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tceq4afesvr1\PAFS\OA\Permits\Xmap\Databases\APD\APD Projects\2786\Final to Post\Web\"/>
    </mc:Choice>
  </mc:AlternateContent>
  <xr:revisionPtr revIDLastSave="0" documentId="13_ncr:1_{98310582-3EAB-4663-95BB-60EBF1214AA3}" xr6:coauthVersionLast="47" xr6:coauthVersionMax="47" xr10:uidLastSave="{00000000-0000-0000-0000-000000000000}"/>
  <workbookProtection workbookAlgorithmName="SHA-512" workbookHashValue="MLByWc00v4c0V3mORSFjVoNJGtxZ4GFZcpcdu87tfnLd7JPJsEBG+OaOejl15f4ZIWmLLRXG1gMsp/con4NvMQ==" workbookSaltValue="chTNiVRD1XlUINfE/MRyUw==" workbookSpinCount="100000" lockStructure="1"/>
  <bookViews>
    <workbookView xWindow="-120" yWindow="-120" windowWidth="20730" windowHeight="11310" xr2:uid="{FA6BC802-B810-43F2-88D3-EAF89B915D11}"/>
  </bookViews>
  <sheets>
    <sheet name="Instructions" sheetId="2" r:id="rId1"/>
    <sheet name="General" sheetId="3" r:id="rId2"/>
    <sheet name="Table A" sheetId="4" r:id="rId3"/>
    <sheet name="Table B" sheetId="5" r:id="rId4"/>
    <sheet name="Table C" sheetId="6" r:id="rId5"/>
    <sheet name="Table D" sheetId="7" r:id="rId6"/>
    <sheet name="Chemical Species" sheetId="12" r:id="rId7"/>
    <sheet name="ESL References" sheetId="11" state="veryHidden" r:id="rId8"/>
    <sheet name="Reference" sheetId="8" state="veryHidden" r:id="rId9"/>
  </sheets>
  <definedNames>
    <definedName name="_xlnm._FilterDatabase" localSheetId="7" hidden="1">'ESL References'!$A$9:$D$9</definedName>
    <definedName name="anyChoice">Reference!$C$9:$C$13</definedName>
    <definedName name="CAS_all">Reference!$I$2:$I$6321</definedName>
    <definedName name="Counties">Reference!$A$3:$A$256</definedName>
    <definedName name="NoNoNo">Reference!$C$14:$C$15</definedName>
    <definedName name="NoNoYes">Reference!$C$16:$C$18</definedName>
    <definedName name="NoYesNo">Reference!$C$19:$C$21</definedName>
    <definedName name="NoYesYes">Reference!$C$25:$C$28</definedName>
    <definedName name="_xlnm.Print_Area" localSheetId="1">General!$A$4:$C$100</definedName>
    <definedName name="_xlnm.Print_Area" localSheetId="0">Instructions!$A$1:$D$56</definedName>
    <definedName name="_xlnm.Print_Area" localSheetId="2">'Table A'!$A$6:$H$31</definedName>
    <definedName name="_xlnm.Print_Area" localSheetId="3">'Table B'!$A$13:$N$40</definedName>
    <definedName name="_xlnm.Print_Area" localSheetId="4">'Table C'!$A$10:$O$35</definedName>
    <definedName name="_xlnm.Print_Area" localSheetId="5">'Table D'!$A$8:$E$33</definedName>
    <definedName name="_xlnm.Print_Titles" localSheetId="2">'Table A'!$6:$6</definedName>
    <definedName name="_xlnm.Print_Titles" localSheetId="3">'Table B'!$14:$14</definedName>
    <definedName name="_xlnm.Print_Titles" localSheetId="4">'Table C'!$10:$10</definedName>
    <definedName name="_xlnm.Print_Titles" localSheetId="5">'Table D'!$8:$8</definedName>
    <definedName name="Substances_CASnotfound">Reference!$J$2:$J$332</definedName>
    <definedName name="YesNoNo">Reference!$C$22:$C$24</definedName>
    <definedName name="YesNoYes">Reference!$C$29:$C$32</definedName>
    <definedName name="YesYesNo">Reference!$C$33:$C$36</definedName>
    <definedName name="YesYesYes">Reference!$C$9:$C$13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6" l="1"/>
  <c r="D35" i="6"/>
  <c r="D34" i="6"/>
  <c r="D33" i="6"/>
  <c r="D32" i="6"/>
  <c r="D31" i="6"/>
  <c r="D30" i="6"/>
  <c r="D29" i="6"/>
  <c r="D28" i="6"/>
  <c r="D27" i="6"/>
  <c r="D26" i="6"/>
  <c r="D25" i="6"/>
  <c r="D24" i="6"/>
  <c r="D23" i="6"/>
  <c r="D22" i="6"/>
  <c r="D21" i="6"/>
  <c r="D20" i="6"/>
  <c r="D19" i="6"/>
  <c r="D18" i="6"/>
  <c r="D17" i="6"/>
  <c r="D16" i="6"/>
  <c r="D15" i="6"/>
  <c r="D14" i="6"/>
  <c r="D13" i="6"/>
  <c r="D12" i="6"/>
  <c r="D11" i="6"/>
  <c r="G35" i="6"/>
  <c r="F35" i="6"/>
  <c r="G34" i="6"/>
  <c r="F34" i="6"/>
  <c r="G33" i="6"/>
  <c r="F33" i="6"/>
  <c r="G32" i="6"/>
  <c r="F32" i="6"/>
  <c r="G31" i="6"/>
  <c r="F31" i="6"/>
  <c r="G30" i="6"/>
  <c r="F30" i="6"/>
  <c r="G29" i="6"/>
  <c r="F29" i="6"/>
  <c r="G28" i="6"/>
  <c r="F28" i="6"/>
  <c r="G27" i="6"/>
  <c r="F27" i="6"/>
  <c r="G26" i="6"/>
  <c r="F26" i="6"/>
  <c r="G25" i="6"/>
  <c r="F25" i="6"/>
  <c r="G24" i="6"/>
  <c r="F24" i="6"/>
  <c r="G23" i="6"/>
  <c r="F23" i="6"/>
  <c r="G22" i="6"/>
  <c r="F22" i="6"/>
  <c r="G21" i="6"/>
  <c r="F21" i="6"/>
  <c r="G20" i="6"/>
  <c r="F20" i="6"/>
  <c r="G19" i="6"/>
  <c r="F19" i="6"/>
  <c r="G18" i="6"/>
  <c r="F18" i="6"/>
  <c r="G17" i="6"/>
  <c r="F17" i="6"/>
  <c r="G16" i="6"/>
  <c r="F16" i="6"/>
  <c r="G15" i="6"/>
  <c r="F15" i="6"/>
  <c r="G14" i="6"/>
  <c r="F14" i="6"/>
  <c r="G13" i="6"/>
  <c r="F13" i="6"/>
  <c r="G12" i="6"/>
  <c r="F12" i="6"/>
  <c r="G11" i="6"/>
  <c r="N40" i="5"/>
  <c r="M40" i="5"/>
  <c r="N39" i="5"/>
  <c r="M39" i="5"/>
  <c r="N38" i="5"/>
  <c r="M38" i="5"/>
  <c r="N37" i="5"/>
  <c r="M37" i="5"/>
  <c r="N36" i="5"/>
  <c r="M36" i="5"/>
  <c r="N35" i="5"/>
  <c r="M35" i="5"/>
  <c r="N34" i="5"/>
  <c r="M34" i="5"/>
  <c r="N33" i="5"/>
  <c r="M33" i="5"/>
  <c r="N32" i="5"/>
  <c r="M32" i="5"/>
  <c r="N31" i="5"/>
  <c r="M31" i="5"/>
  <c r="N30" i="5"/>
  <c r="M30" i="5"/>
  <c r="N29" i="5"/>
  <c r="M29" i="5"/>
  <c r="N28" i="5"/>
  <c r="M28" i="5"/>
  <c r="N27" i="5"/>
  <c r="M27" i="5"/>
  <c r="N26" i="5"/>
  <c r="M26" i="5"/>
  <c r="N25" i="5"/>
  <c r="M25" i="5"/>
  <c r="N24" i="5"/>
  <c r="M24" i="5"/>
  <c r="N23" i="5"/>
  <c r="M23" i="5"/>
  <c r="N22" i="5"/>
  <c r="M22" i="5"/>
  <c r="N21" i="5"/>
  <c r="M21" i="5"/>
  <c r="N20" i="5"/>
  <c r="M20" i="5"/>
  <c r="N19" i="5"/>
  <c r="M19" i="5"/>
  <c r="N18" i="5"/>
  <c r="M18" i="5"/>
  <c r="N17" i="5"/>
  <c r="M17" i="5"/>
  <c r="N10" i="5"/>
  <c r="M10" i="5"/>
  <c r="N9" i="5"/>
  <c r="M9" i="5"/>
  <c r="N8" i="5"/>
  <c r="M8" i="5"/>
  <c r="M16" i="5"/>
  <c r="N16" i="5"/>
  <c r="H40" i="5"/>
  <c r="H39" i="5"/>
  <c r="H38" i="5"/>
  <c r="H37" i="5"/>
  <c r="H36" i="5"/>
  <c r="H35" i="5"/>
  <c r="H34" i="5"/>
  <c r="H33" i="5"/>
  <c r="H32" i="5"/>
  <c r="H31" i="5"/>
  <c r="H30" i="5"/>
  <c r="H29" i="5"/>
  <c r="H28" i="5"/>
  <c r="H27" i="5"/>
  <c r="H26" i="5"/>
  <c r="H25" i="5"/>
  <c r="H24" i="5"/>
  <c r="H23" i="5"/>
  <c r="H22" i="5"/>
  <c r="H21" i="5"/>
  <c r="H20" i="5"/>
  <c r="H19" i="5"/>
  <c r="H18" i="5"/>
  <c r="H17" i="5"/>
  <c r="H10" i="5"/>
  <c r="H9" i="5"/>
  <c r="H8" i="5"/>
  <c r="H16" i="5"/>
  <c r="G40" i="5"/>
  <c r="G39" i="5"/>
  <c r="G38" i="5"/>
  <c r="G37" i="5"/>
  <c r="G36" i="5"/>
  <c r="G35" i="5"/>
  <c r="G34" i="5"/>
  <c r="G33" i="5"/>
  <c r="G32" i="5"/>
  <c r="G31" i="5"/>
  <c r="G30" i="5"/>
  <c r="G29" i="5"/>
  <c r="G28" i="5"/>
  <c r="G27" i="5"/>
  <c r="G26" i="5"/>
  <c r="G25" i="5"/>
  <c r="G24" i="5"/>
  <c r="G23" i="5"/>
  <c r="G22" i="5"/>
  <c r="G21" i="5"/>
  <c r="G20" i="5"/>
  <c r="G19" i="5"/>
  <c r="G18" i="5"/>
  <c r="G17" i="5"/>
  <c r="G10" i="5"/>
  <c r="G9" i="5"/>
  <c r="G8" i="5"/>
  <c r="G16" i="5"/>
  <c r="G27" i="8" l="1"/>
  <c r="G26" i="8"/>
  <c r="G25" i="8"/>
  <c r="G24" i="8"/>
  <c r="G23" i="8"/>
  <c r="G22" i="8"/>
  <c r="G21" i="8"/>
  <c r="G20" i="8"/>
  <c r="G19" i="8"/>
  <c r="G18" i="8"/>
  <c r="G17" i="8"/>
  <c r="G16" i="8"/>
  <c r="G15" i="8"/>
  <c r="G14" i="8"/>
  <c r="G13" i="8"/>
  <c r="G12" i="8"/>
  <c r="G11" i="8"/>
  <c r="G10" i="8"/>
  <c r="G9" i="8"/>
  <c r="G8" i="8"/>
  <c r="G7" i="8"/>
  <c r="I15" i="5" l="1"/>
  <c r="J15" i="5"/>
  <c r="K15" i="5"/>
  <c r="L15" i="5"/>
  <c r="D15" i="5"/>
  <c r="E15" i="5"/>
  <c r="F15" i="5"/>
  <c r="C15" i="5"/>
  <c r="L11" i="5"/>
  <c r="K11" i="5"/>
  <c r="J11" i="5"/>
  <c r="I11" i="5"/>
  <c r="F11" i="5"/>
  <c r="E11" i="5"/>
  <c r="D11" i="5"/>
  <c r="C11" i="5"/>
  <c r="M11" i="5" l="1"/>
  <c r="H11" i="5"/>
  <c r="G11" i="5"/>
  <c r="N11" i="5"/>
  <c r="G15" i="5"/>
  <c r="H15" i="5"/>
  <c r="E9" i="7" l="1"/>
  <c r="E10" i="7"/>
  <c r="E11" i="7"/>
  <c r="E12" i="7"/>
  <c r="E13" i="7"/>
  <c r="E14" i="7"/>
  <c r="E15" i="7"/>
  <c r="E16" i="7"/>
  <c r="E17" i="7"/>
  <c r="E18" i="7"/>
  <c r="E19" i="7"/>
  <c r="E20" i="7"/>
  <c r="E21" i="7"/>
  <c r="E22" i="7"/>
  <c r="E23" i="7"/>
  <c r="E24" i="7"/>
  <c r="E25" i="7"/>
  <c r="E26" i="7"/>
  <c r="E27" i="7"/>
  <c r="E28" i="7"/>
  <c r="E29" i="7"/>
  <c r="E30" i="7"/>
  <c r="E31" i="7"/>
  <c r="E32" i="7"/>
  <c r="E33" i="7"/>
  <c r="M11" i="6" l="1"/>
  <c r="M12" i="6"/>
  <c r="M13" i="6"/>
  <c r="M14" i="6"/>
  <c r="M15" i="6"/>
  <c r="M16" i="6"/>
  <c r="M17" i="6"/>
  <c r="M18" i="6"/>
  <c r="M19" i="6"/>
  <c r="M20" i="6"/>
  <c r="M21" i="6"/>
  <c r="M22" i="6"/>
  <c r="M23" i="6"/>
  <c r="M24" i="6"/>
  <c r="M25" i="6"/>
  <c r="M26" i="6"/>
  <c r="M27" i="6"/>
  <c r="M28" i="6"/>
  <c r="M29" i="6"/>
  <c r="M30" i="6"/>
  <c r="M31" i="6"/>
  <c r="M32" i="6"/>
  <c r="M33" i="6"/>
  <c r="M34" i="6"/>
  <c r="M35" i="6"/>
  <c r="L11" i="6"/>
  <c r="L12" i="6"/>
  <c r="L13" i="6"/>
  <c r="L14" i="6"/>
  <c r="L15" i="6"/>
  <c r="L16" i="6"/>
  <c r="L17" i="6"/>
  <c r="L18" i="6"/>
  <c r="L19" i="6"/>
  <c r="L20" i="6"/>
  <c r="L21" i="6"/>
  <c r="L22" i="6"/>
  <c r="L23" i="6"/>
  <c r="L24" i="6"/>
  <c r="L25" i="6"/>
  <c r="L26" i="6"/>
  <c r="L27" i="6"/>
  <c r="L28" i="6"/>
  <c r="L29" i="6"/>
  <c r="L30" i="6"/>
  <c r="L31" i="6"/>
  <c r="L32" i="6"/>
  <c r="L33" i="6"/>
  <c r="L34" i="6"/>
  <c r="L35" i="6"/>
  <c r="F3" i="8"/>
  <c r="F12" i="8"/>
  <c r="F13" i="8"/>
  <c r="F14" i="8"/>
  <c r="F15" i="8"/>
  <c r="F16" i="8"/>
  <c r="F17" i="8"/>
  <c r="F18" i="8"/>
  <c r="F19" i="8"/>
  <c r="F22" i="8"/>
  <c r="F23" i="8"/>
  <c r="F25" i="8"/>
  <c r="F26" i="8"/>
  <c r="F27" i="8"/>
  <c r="D27" i="8"/>
  <c r="D26" i="8"/>
  <c r="D25" i="8"/>
  <c r="D24" i="8"/>
  <c r="D23" i="8"/>
  <c r="D22" i="8"/>
  <c r="D21" i="8"/>
  <c r="D20" i="8"/>
  <c r="D19" i="8"/>
  <c r="D18" i="8"/>
  <c r="D17" i="8"/>
  <c r="D14" i="8"/>
  <c r="D10" i="8"/>
  <c r="D3" i="8"/>
  <c r="C8" i="8"/>
  <c r="D4" i="8" l="1"/>
  <c r="F4" i="8"/>
  <c r="F5" i="8" s="1"/>
  <c r="D5" i="8" l="1"/>
  <c r="F6" i="8"/>
  <c r="D6" i="8" l="1"/>
  <c r="F7" i="8"/>
  <c r="D7" i="8" l="1"/>
  <c r="F8" i="8"/>
  <c r="D8" i="8" l="1"/>
  <c r="F9" i="8"/>
  <c r="D9" i="8" l="1"/>
  <c r="F10" i="8"/>
  <c r="D11" i="8" l="1"/>
  <c r="F11" i="8"/>
  <c r="F20" i="8" l="1"/>
  <c r="D12" i="8"/>
  <c r="F21" i="8"/>
  <c r="F24" i="8" s="1"/>
  <c r="G2" i="8" l="1"/>
  <c r="D13" i="8"/>
  <c r="G3" i="8" l="1"/>
  <c r="D15" i="8"/>
  <c r="G4" i="8" l="1"/>
  <c r="D16" i="8"/>
  <c r="E188" i="8" l="1"/>
  <c r="E103" i="8"/>
  <c r="E372" i="8"/>
  <c r="E292" i="8"/>
  <c r="E354" i="8"/>
  <c r="E111" i="8"/>
  <c r="E323" i="8"/>
  <c r="E366" i="8"/>
  <c r="E216" i="8"/>
  <c r="E29" i="8"/>
  <c r="E268" i="8"/>
  <c r="E376" i="8"/>
  <c r="E368" i="8"/>
  <c r="E332" i="8"/>
  <c r="E94" i="8"/>
  <c r="E58" i="8"/>
  <c r="E221" i="8"/>
  <c r="E20" i="8"/>
  <c r="E391" i="8"/>
  <c r="E251" i="8"/>
  <c r="E353" i="8"/>
  <c r="E46" i="8"/>
  <c r="E364" i="8"/>
  <c r="E65" i="8"/>
  <c r="E187" i="8"/>
  <c r="E172" i="8"/>
  <c r="E45" i="8"/>
  <c r="E231" i="8"/>
  <c r="E169" i="8"/>
  <c r="E339" i="8"/>
  <c r="E390" i="8"/>
  <c r="E315" i="8"/>
  <c r="E77" i="8"/>
  <c r="E52" i="8"/>
  <c r="E277" i="8"/>
  <c r="E380" i="8"/>
  <c r="E285" i="8"/>
  <c r="E75" i="8"/>
  <c r="E140" i="8"/>
  <c r="E84" i="8"/>
  <c r="E209" i="8"/>
  <c r="E300" i="8"/>
  <c r="E186" i="8"/>
  <c r="E234" i="8"/>
  <c r="E16" i="8"/>
  <c r="E11" i="8"/>
  <c r="E265" i="8"/>
  <c r="E398" i="8"/>
  <c r="E155" i="8"/>
  <c r="E167" i="8"/>
  <c r="E226" i="8"/>
  <c r="E210" i="8"/>
  <c r="E190" i="8"/>
  <c r="E57" i="8"/>
  <c r="E338" i="8"/>
  <c r="E392" i="8"/>
  <c r="E396" i="8"/>
  <c r="E302" i="8"/>
  <c r="E184" i="8"/>
  <c r="E71" i="8"/>
  <c r="E301" i="8"/>
  <c r="E148" i="8"/>
  <c r="E107" i="8"/>
  <c r="E382" i="8"/>
  <c r="E130" i="8"/>
  <c r="E263" i="8"/>
  <c r="E350" i="8"/>
  <c r="E146" i="8"/>
  <c r="E35" i="8"/>
  <c r="E199" i="8"/>
  <c r="E19" i="8"/>
  <c r="E269" i="8"/>
  <c r="E158" i="8"/>
  <c r="E243" i="8"/>
  <c r="E39" i="8"/>
  <c r="E177" i="8"/>
  <c r="E294" i="8"/>
  <c r="E322" i="8"/>
  <c r="E115" i="8"/>
  <c r="E333" i="8"/>
  <c r="E137" i="8"/>
  <c r="E128" i="8"/>
  <c r="E402" i="8"/>
  <c r="E272" i="8"/>
  <c r="E330" i="8"/>
  <c r="E281" i="8"/>
  <c r="E96" i="8"/>
  <c r="E126" i="8"/>
  <c r="E131" i="8"/>
  <c r="E348" i="8"/>
  <c r="E264" i="8"/>
  <c r="E206" i="8"/>
  <c r="E156" i="8"/>
  <c r="E274" i="8"/>
  <c r="E235" i="8"/>
  <c r="E394" i="8"/>
  <c r="E374" i="8"/>
  <c r="E297" i="8"/>
  <c r="E23" i="8"/>
  <c r="E139" i="8"/>
  <c r="E98" i="8"/>
  <c r="E175" i="8"/>
  <c r="E232" i="8"/>
  <c r="E93" i="8"/>
  <c r="E367" i="8"/>
  <c r="E54" i="8"/>
  <c r="E109" i="8"/>
  <c r="E284" i="8"/>
  <c r="E213" i="8"/>
  <c r="E239" i="8"/>
  <c r="E178" i="8"/>
  <c r="E389" i="8"/>
  <c r="E40" i="8"/>
  <c r="E276" i="8"/>
  <c r="E5" i="8"/>
  <c r="E66" i="8"/>
  <c r="E122" i="8"/>
  <c r="E248" i="8"/>
  <c r="E205" i="8"/>
  <c r="E267" i="8"/>
  <c r="E288" i="8"/>
  <c r="E229" i="8"/>
  <c r="E310" i="8"/>
  <c r="E114" i="8"/>
  <c r="E401" i="8"/>
  <c r="E197" i="8"/>
  <c r="E48" i="8"/>
  <c r="E102" i="8"/>
  <c r="E359" i="8"/>
  <c r="E326" i="8"/>
  <c r="E117" i="8"/>
  <c r="E242" i="8"/>
  <c r="E129" i="8"/>
  <c r="E238" i="8"/>
  <c r="E134" i="8"/>
  <c r="E147" i="8"/>
  <c r="E110" i="8"/>
  <c r="E247" i="8"/>
  <c r="E3" i="8"/>
  <c r="E27" i="8"/>
  <c r="E120" i="8"/>
  <c r="E311" i="8"/>
  <c r="E319" i="8"/>
  <c r="E395" i="8"/>
  <c r="E286" i="8"/>
  <c r="E344" i="8"/>
  <c r="E116" i="8"/>
  <c r="E33" i="8"/>
  <c r="E85" i="8"/>
  <c r="E72" i="8"/>
  <c r="E222" i="8"/>
  <c r="E295" i="8"/>
  <c r="E365" i="8"/>
  <c r="E4" i="8"/>
  <c r="E168" i="8"/>
  <c r="E385" i="8"/>
  <c r="E341" i="8"/>
  <c r="E21" i="8"/>
  <c r="E266" i="8"/>
  <c r="E166" i="8"/>
  <c r="E104" i="8"/>
  <c r="E369" i="8"/>
  <c r="E182" i="8"/>
  <c r="E370" i="8"/>
  <c r="E153" i="8"/>
  <c r="E160" i="8"/>
  <c r="E181" i="8"/>
  <c r="E133" i="8"/>
  <c r="E306" i="8"/>
  <c r="E164" i="8"/>
  <c r="E321" i="8"/>
  <c r="E32" i="8"/>
  <c r="E92" i="8"/>
  <c r="E141" i="8"/>
  <c r="E73" i="8"/>
  <c r="E50" i="8"/>
  <c r="E165" i="8"/>
  <c r="E149" i="8"/>
  <c r="E259" i="8"/>
  <c r="E176" i="8"/>
  <c r="E185" i="8"/>
  <c r="E347" i="8"/>
  <c r="E217" i="8"/>
  <c r="E207" i="8"/>
  <c r="E7" i="8"/>
  <c r="E113" i="8"/>
  <c r="E105" i="8"/>
  <c r="E18" i="8"/>
  <c r="E303" i="8"/>
  <c r="E6" i="8"/>
  <c r="E28" i="8"/>
  <c r="E307" i="8"/>
  <c r="E240" i="8"/>
  <c r="E37" i="8"/>
  <c r="E31" i="8"/>
  <c r="E349" i="8"/>
  <c r="E127" i="8"/>
  <c r="E195" i="8"/>
  <c r="E218" i="8"/>
  <c r="E278" i="8"/>
  <c r="E154" i="8"/>
  <c r="E273" i="8"/>
  <c r="E162" i="8"/>
  <c r="E191" i="8"/>
  <c r="E357" i="8"/>
  <c r="E241" i="8"/>
  <c r="E87" i="8"/>
  <c r="E279" i="8"/>
  <c r="E362" i="8"/>
  <c r="E159" i="8"/>
  <c r="E329" i="8"/>
  <c r="E331" i="8"/>
  <c r="E312" i="8"/>
  <c r="E211" i="8"/>
  <c r="E136" i="8"/>
  <c r="E17" i="8"/>
  <c r="E152" i="8"/>
  <c r="E202" i="8"/>
  <c r="E60" i="8"/>
  <c r="E346" i="8"/>
  <c r="E257" i="8"/>
  <c r="E24" i="8"/>
  <c r="E314" i="8"/>
  <c r="E69" i="8"/>
  <c r="E249" i="8"/>
  <c r="E270" i="8"/>
  <c r="E275" i="8"/>
  <c r="E204" i="8"/>
  <c r="E123" i="8"/>
  <c r="E62" i="8"/>
  <c r="E150" i="8"/>
  <c r="E399" i="8"/>
  <c r="E337" i="8"/>
  <c r="E313" i="8"/>
  <c r="E327" i="8"/>
  <c r="E356" i="8"/>
  <c r="E144" i="8"/>
  <c r="E223" i="8"/>
  <c r="E41" i="8"/>
  <c r="E377" i="8"/>
  <c r="E174" i="8"/>
  <c r="E179" i="8"/>
  <c r="E246" i="8"/>
  <c r="E260" i="8"/>
  <c r="E298" i="8"/>
  <c r="E201" i="8"/>
  <c r="E135" i="8"/>
  <c r="E142" i="8"/>
  <c r="E208" i="8"/>
  <c r="E230" i="8"/>
  <c r="E100" i="8"/>
  <c r="E328" i="8"/>
  <c r="E299" i="8"/>
  <c r="E157" i="8"/>
  <c r="E106" i="8"/>
  <c r="E26" i="8"/>
  <c r="E351" i="8"/>
  <c r="E99" i="8"/>
  <c r="E280" i="8"/>
  <c r="E355" i="8"/>
  <c r="E215" i="8"/>
  <c r="E293" i="8"/>
  <c r="E108" i="8"/>
  <c r="E219" i="8"/>
  <c r="E283" i="8"/>
  <c r="E145" i="8"/>
  <c r="E138" i="8"/>
  <c r="E63" i="8"/>
  <c r="E101" i="8"/>
  <c r="E400" i="8"/>
  <c r="E262" i="8"/>
  <c r="E163" i="8"/>
  <c r="E180" i="8"/>
  <c r="E345" i="8"/>
  <c r="E381" i="8"/>
  <c r="E189" i="8"/>
  <c r="E214" i="8"/>
  <c r="E254" i="8"/>
  <c r="E51" i="8"/>
  <c r="E224" i="8"/>
  <c r="E397" i="8"/>
  <c r="E171" i="8"/>
  <c r="E88" i="8"/>
  <c r="E42" i="8"/>
  <c r="E70" i="8"/>
  <c r="E173" i="8"/>
  <c r="E151" i="8"/>
  <c r="E67" i="8"/>
  <c r="E252" i="8"/>
  <c r="E83" i="8"/>
  <c r="E363" i="8"/>
  <c r="E334" i="8"/>
  <c r="E81" i="8"/>
  <c r="E309" i="8"/>
  <c r="E118" i="8"/>
  <c r="E379" i="8"/>
  <c r="E308" i="8"/>
  <c r="E289" i="8"/>
  <c r="E82" i="8"/>
  <c r="E55" i="8"/>
  <c r="E361" i="8"/>
  <c r="E305" i="8"/>
  <c r="E170" i="8"/>
  <c r="E271" i="8"/>
  <c r="E161" i="8"/>
  <c r="E183" i="8"/>
  <c r="E290" i="8"/>
  <c r="E78" i="8"/>
  <c r="E220" i="8"/>
  <c r="E15" i="8"/>
  <c r="E383" i="8"/>
  <c r="E282" i="8"/>
  <c r="E89" i="8"/>
  <c r="E203" i="8"/>
  <c r="E121" i="8"/>
  <c r="E192" i="8"/>
  <c r="E225" i="8"/>
  <c r="E76" i="8"/>
  <c r="E119" i="8"/>
  <c r="E79" i="8"/>
  <c r="E384" i="8"/>
  <c r="E9" i="8"/>
  <c r="E256" i="8"/>
  <c r="E387" i="8"/>
  <c r="E325" i="8"/>
  <c r="E34" i="8"/>
  <c r="E47" i="8"/>
  <c r="E237" i="8"/>
  <c r="E212" i="8"/>
  <c r="E393" i="8"/>
  <c r="E25" i="8"/>
  <c r="E258" i="8"/>
  <c r="E340" i="8"/>
  <c r="E91" i="8"/>
  <c r="E250" i="8"/>
  <c r="E261" i="8"/>
  <c r="E12" i="8"/>
  <c r="E335" i="8"/>
  <c r="E124" i="8"/>
  <c r="E30" i="8"/>
  <c r="E10" i="8"/>
  <c r="E97" i="8"/>
  <c r="E56" i="8"/>
  <c r="E228" i="8"/>
  <c r="E233" i="8"/>
  <c r="E386" i="8"/>
  <c r="E200" i="8"/>
  <c r="E80" i="8"/>
  <c r="E74" i="8"/>
  <c r="E38" i="8"/>
  <c r="E236" i="8"/>
  <c r="E49" i="8"/>
  <c r="E68" i="8"/>
  <c r="E227" i="8"/>
  <c r="E373" i="8"/>
  <c r="E13" i="8"/>
  <c r="E198" i="8"/>
  <c r="E316" i="8"/>
  <c r="E253" i="8"/>
  <c r="E22" i="8"/>
  <c r="E336" i="8"/>
  <c r="E320" i="8"/>
  <c r="E43" i="8"/>
  <c r="E59" i="8"/>
  <c r="E244" i="8"/>
  <c r="E132" i="8"/>
  <c r="E44" i="8"/>
  <c r="E112" i="8"/>
  <c r="E61" i="8"/>
  <c r="E53" i="8"/>
  <c r="E358" i="8"/>
  <c r="E388" i="8"/>
  <c r="E342" i="8"/>
  <c r="E324" i="8"/>
  <c r="E64" i="8"/>
  <c r="E14" i="8"/>
  <c r="E304" i="8"/>
  <c r="E318" i="8"/>
  <c r="E317" i="8"/>
  <c r="E375" i="8"/>
  <c r="E378" i="8"/>
  <c r="E194" i="8"/>
  <c r="E245" i="8"/>
  <c r="E371" i="8"/>
  <c r="E86" i="8"/>
  <c r="E287" i="8"/>
  <c r="E196" i="8"/>
  <c r="E8" i="8"/>
  <c r="E360" i="8"/>
  <c r="E352" i="8"/>
  <c r="E255" i="8"/>
  <c r="E95" i="8"/>
  <c r="E143" i="8"/>
  <c r="E125" i="8"/>
  <c r="E36" i="8"/>
  <c r="E90" i="8"/>
  <c r="E291" i="8"/>
  <c r="E193" i="8"/>
  <c r="E296" i="8"/>
  <c r="E343" i="8"/>
  <c r="G5" i="8"/>
  <c r="G6" i="8" l="1"/>
  <c r="H49" i="8" s="1"/>
  <c r="H44" i="8" l="1"/>
  <c r="H5" i="8"/>
  <c r="H20" i="8"/>
  <c r="H37" i="8"/>
  <c r="H50" i="8"/>
  <c r="H10" i="8"/>
  <c r="H14" i="8"/>
  <c r="H26" i="8"/>
  <c r="H6" i="8"/>
  <c r="H11" i="8"/>
  <c r="H8" i="8"/>
  <c r="H48" i="8"/>
  <c r="H19" i="8"/>
  <c r="H36" i="8"/>
  <c r="H31" i="8"/>
  <c r="H34" i="8"/>
  <c r="H18" i="8"/>
  <c r="H47" i="8"/>
  <c r="H7" i="8"/>
  <c r="H23" i="8"/>
  <c r="H21" i="8"/>
  <c r="H27" i="8"/>
  <c r="H24" i="8"/>
  <c r="H32" i="8"/>
  <c r="H35" i="8"/>
  <c r="H30" i="8"/>
  <c r="H42" i="8"/>
  <c r="H13" i="8"/>
  <c r="H41" i="8"/>
  <c r="H25" i="8"/>
  <c r="H29" i="8"/>
  <c r="H4" i="8"/>
  <c r="H3" i="8"/>
  <c r="H39" i="8"/>
  <c r="H17" i="8"/>
  <c r="H45" i="8"/>
  <c r="H12" i="8"/>
  <c r="H38" i="8"/>
  <c r="H52" i="8"/>
  <c r="H33" i="8"/>
  <c r="H51" i="8"/>
  <c r="H46" i="8"/>
  <c r="H9" i="8"/>
  <c r="H16" i="8"/>
  <c r="H40" i="8"/>
  <c r="H15" i="8"/>
  <c r="H28" i="8"/>
  <c r="H22" i="8"/>
  <c r="H43" i="8"/>
  <c r="N15" i="5"/>
  <c r="M15" i="5"/>
</calcChain>
</file>

<file path=xl/sharedStrings.xml><?xml version="1.0" encoding="utf-8"?>
<sst xmlns="http://schemas.openxmlformats.org/spreadsheetml/2006/main" count="40178" uniqueCount="13011">
  <si>
    <t>Counties</t>
  </si>
  <si>
    <t>Anderson</t>
  </si>
  <si>
    <t>Andrews</t>
  </si>
  <si>
    <t>Angelina</t>
  </si>
  <si>
    <t>Aransas</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</si>
  <si>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</si>
  <si>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</si>
  <si>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</si>
  <si>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</si>
  <si>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</si>
  <si>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</si>
  <si>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</si>
  <si>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</si>
  <si>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</si>
  <si>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</si>
  <si>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</si>
  <si>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</si>
  <si>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</si>
  <si>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</si>
  <si>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</si>
  <si>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</si>
  <si>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</si>
  <si>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</si>
  <si>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</si>
  <si>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</si>
  <si>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</si>
  <si>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</si>
  <si>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</si>
  <si>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</si>
  <si>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</si>
  <si>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</si>
  <si>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</si>
  <si>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</si>
  <si>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</si>
  <si>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</si>
  <si>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</si>
  <si>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</si>
  <si>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</si>
  <si>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</si>
  <si>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</si>
  <si>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</si>
  <si>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</si>
  <si>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</si>
  <si>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</si>
  <si>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</si>
  <si>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</si>
  <si>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</si>
  <si>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</si>
  <si>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</si>
  <si>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</si>
  <si>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</si>
  <si>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</si>
  <si>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</si>
  <si>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</si>
  <si>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</si>
  <si>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</si>
  <si>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</si>
  <si>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</si>
  <si>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</si>
  <si>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</si>
  <si>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</si>
  <si>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</si>
  <si>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</si>
  <si>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</si>
  <si>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</si>
  <si>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</si>
  <si>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</si>
  <si>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</si>
  <si>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</si>
  <si>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</si>
  <si>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</si>
  <si>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</si>
  <si>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</si>
  <si>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</si>
  <si>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</si>
  <si>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</si>
  <si>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</si>
  <si>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</si>
  <si>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</si>
  <si>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</si>
  <si>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</si>
  <si>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</si>
  <si>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</si>
  <si>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</si>
  <si>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</si>
  <si>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</si>
  <si>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</si>
  <si>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</si>
  <si>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</si>
  <si>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</si>
  <si>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</si>
  <si>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</si>
  <si>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</si>
  <si>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</si>
  <si>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</si>
  <si>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</si>
  <si>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</si>
  <si>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</si>
  <si>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</si>
  <si>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</si>
  <si>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</si>
  <si>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</si>
  <si>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</si>
  <si>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</si>
  <si>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</si>
  <si>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</si>
  <si>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</si>
  <si>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</si>
  <si>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</si>
  <si>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</si>
  <si>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</si>
  <si>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</si>
  <si>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</si>
  <si>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</si>
  <si>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</si>
  <si>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</si>
  <si>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</si>
  <si>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</si>
  <si>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</si>
  <si>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</si>
  <si>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</si>
  <si>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</si>
  <si>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</si>
  <si>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</si>
  <si>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</si>
  <si>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</si>
  <si>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</si>
  <si>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</si>
  <si>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</si>
  <si>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</si>
  <si>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</si>
  <si>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</si>
  <si>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</si>
  <si>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</si>
  <si>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</si>
  <si>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</si>
  <si>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</si>
  <si>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</si>
  <si>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</si>
  <si>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</si>
  <si>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</si>
  <si>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</si>
  <si>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</si>
  <si>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</si>
  <si>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</si>
  <si>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</si>
  <si>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</si>
  <si>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</si>
  <si>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</si>
  <si>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</si>
  <si>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</si>
  <si>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</si>
  <si>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</si>
  <si>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</si>
  <si>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</si>
  <si>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</si>
  <si>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</si>
  <si>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</si>
  <si>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</si>
  <si>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</si>
  <si>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</si>
  <si>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</si>
  <si>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</si>
  <si>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</si>
  <si>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</si>
  <si>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</si>
  <si>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</si>
  <si>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</si>
  <si>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</si>
  <si>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</si>
  <si>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</si>
  <si>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</si>
  <si>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</si>
  <si>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</si>
  <si>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</si>
  <si>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</si>
  <si>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</si>
  <si>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</si>
  <si>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</si>
  <si>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</si>
  <si>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</si>
  <si>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</si>
  <si>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</si>
  <si>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</si>
  <si>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</si>
  <si>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</si>
  <si>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</si>
  <si>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</si>
  <si>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</si>
  <si>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</si>
  <si>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</si>
  <si>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</si>
  <si>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</si>
  <si>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</si>
  <si>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</si>
  <si>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</si>
  <si>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</si>
  <si>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</si>
  <si>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</si>
  <si>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</si>
  <si>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</si>
  <si>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</si>
  <si>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</si>
  <si>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</si>
  <si>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</si>
  <si>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</si>
  <si>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</si>
  <si>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</si>
  <si>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</si>
  <si>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</si>
  <si>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</si>
  <si>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</si>
  <si>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</si>
  <si>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</si>
  <si>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</si>
  <si>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</si>
  <si>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</si>
  <si>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</si>
  <si>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</si>
  <si>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</si>
  <si>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</si>
  <si>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</si>
  <si>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</si>
  <si>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</si>
  <si>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</si>
  <si>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</si>
  <si>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</si>
  <si>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</si>
  <si>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</si>
  <si>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</si>
  <si>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</si>
  <si>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</si>
  <si>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</si>
  <si>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</si>
  <si>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</si>
  <si>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</si>
  <si>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</si>
  <si>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</si>
  <si>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</si>
  <si>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</si>
  <si>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</si>
  <si>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</si>
  <si>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</si>
  <si>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</si>
  <si>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</si>
  <si>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</si>
  <si>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</si>
  <si>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</si>
  <si>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</si>
  <si>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</si>
  <si>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</si>
  <si>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</si>
  <si>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</si>
  <si>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</si>
  <si>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</si>
  <si>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General Information</t>
  </si>
  <si>
    <t>I. Applicant Information</t>
  </si>
  <si>
    <t>A. Company Information</t>
  </si>
  <si>
    <t>Company or Legal Name:</t>
  </si>
  <si>
    <t>www.sos.state.tx.us</t>
  </si>
  <si>
    <t>Texas Secretary of State Charter/Registration Number (if given):</t>
  </si>
  <si>
    <r>
      <t xml:space="preserve">B. Company Official Contact Information: </t>
    </r>
    <r>
      <rPr>
        <sz val="11"/>
        <color theme="1"/>
        <rFont val="Arial"/>
        <family val="2"/>
      </rPr>
      <t>must not be a consultant</t>
    </r>
  </si>
  <si>
    <t>Prefix (Mr., Ms., Dr., etc.):</t>
  </si>
  <si>
    <t>First Name:</t>
  </si>
  <si>
    <t>Last Name:</t>
  </si>
  <si>
    <t>Title:</t>
  </si>
  <si>
    <t>Mailing Address:</t>
  </si>
  <si>
    <t>Address Line 2:</t>
  </si>
  <si>
    <t>City:</t>
  </si>
  <si>
    <t>State:</t>
  </si>
  <si>
    <t>ZIP Code:</t>
  </si>
  <si>
    <t>Telephone Number:</t>
  </si>
  <si>
    <t>Fax Number:</t>
  </si>
  <si>
    <t>Email Address:</t>
  </si>
  <si>
    <r>
      <t xml:space="preserve">C. Technical Contact Information: </t>
    </r>
    <r>
      <rPr>
        <sz val="11"/>
        <color theme="1"/>
        <rFont val="Arial"/>
        <family val="2"/>
      </rPr>
      <t>This person must have the authority to make binding agreements and representations on behalf of the applicant and may be a consultant.</t>
    </r>
  </si>
  <si>
    <t xml:space="preserve">D. Assigned Numbers </t>
  </si>
  <si>
    <t>A. Location</t>
  </si>
  <si>
    <t xml:space="preserve">County: Enter the county where the facility is physically located. </t>
  </si>
  <si>
    <t>Street Address:</t>
  </si>
  <si>
    <t>City: If the address is not located in a city, then enter the city or town closest to the facility, even if it is not in the same county as the facility.</t>
  </si>
  <si>
    <t>Site Location Description: If there is no street address, provide written driving directions to the site. Identify the location by distance and direction from well-known landmarks such as major highway intersections.</t>
  </si>
  <si>
    <t>B. General Information</t>
  </si>
  <si>
    <t>Site Name:</t>
  </si>
  <si>
    <t>Area Name: Must indicate the general type of operation, process, equipment or facility. Include numerical designations, if appropriate. Examples are Sulfuric Acid Plant and No. 5 Steam Boiler. Vague names such as Chemical Plant are not acceptable.</t>
  </si>
  <si>
    <t>Does this project include a pollutant of concern on the Air Pollutant Watch List (APWL)?</t>
  </si>
  <si>
    <t>Qualification Criteria – All responses to the next three questions must be “NO” to meet the requirements for a qualified facility change.</t>
  </si>
  <si>
    <t>Is there new construction? (Not including any control devices. See below.)</t>
  </si>
  <si>
    <t>Are there any new air contaminants?</t>
  </si>
  <si>
    <t>Are there any changes to current monitoring, emissions determinations, or recordkeeping?</t>
  </si>
  <si>
    <r>
      <t xml:space="preserve">Was </t>
    </r>
    <r>
      <rPr>
        <b/>
        <sz val="11"/>
        <color theme="1"/>
        <rFont val="Arial"/>
        <family val="2"/>
      </rPr>
      <t>Qualitative Analysis</t>
    </r>
    <r>
      <rPr>
        <sz val="11"/>
        <color theme="1"/>
        <rFont val="Arial"/>
        <family val="2"/>
      </rPr>
      <t xml:space="preserve"> conducted</t>
    </r>
    <r>
      <rPr>
        <sz val="11"/>
        <color theme="1"/>
        <rFont val="Arial"/>
        <family val="2"/>
      </rPr>
      <t xml:space="preserve">? Provide justification. </t>
    </r>
    <r>
      <rPr>
        <i/>
        <sz val="11"/>
        <color theme="1"/>
        <rFont val="Arial"/>
        <family val="2"/>
      </rPr>
      <t>Only available for intra-plant trading.</t>
    </r>
  </si>
  <si>
    <t xml:space="preserve">Is the Regulated Entity (RN) a major source? </t>
  </si>
  <si>
    <t>www.tceq.texas.gov/agency/financial/fees/delin</t>
  </si>
  <si>
    <t>This cell intentionally left blank</t>
  </si>
  <si>
    <t>A. Qualified Facility Criteria</t>
  </si>
  <si>
    <t>B. Impacts Analysis</t>
  </si>
  <si>
    <t>C. Technical Information</t>
  </si>
  <si>
    <t>D. Federal Major Source Review Applicability</t>
  </si>
  <si>
    <t>V. Delinquent Fees and Penalties</t>
  </si>
  <si>
    <t>An analysis for the agency to evaluate any potential off-property effects relating to all contaminants must be provided. Indicate which method was used to demonstrate there will be no adverse effects and provide supporting documentation.</t>
  </si>
  <si>
    <t>Notes</t>
  </si>
  <si>
    <t>Dispersion Modeling</t>
  </si>
  <si>
    <t>Impacts Results</t>
  </si>
  <si>
    <t>Selections</t>
  </si>
  <si>
    <t>Interchange Formula</t>
  </si>
  <si>
    <t>Qualitative Analysis</t>
  </si>
  <si>
    <t>www.tceq.texas.gov/permitting/air/newsourcereview/modify_existing.html</t>
  </si>
  <si>
    <t>www.tceq.texas.gov/permitting/air/nav/bact_index.html</t>
  </si>
  <si>
    <t>Name of Facility</t>
  </si>
  <si>
    <t>FIN</t>
  </si>
  <si>
    <t>EPN</t>
  </si>
  <si>
    <t>Type of Authorization</t>
  </si>
  <si>
    <t>Date of Last Action</t>
  </si>
  <si>
    <t>Control</t>
  </si>
  <si>
    <t>Control as Effective as 10-yr BACT?</t>
  </si>
  <si>
    <t>EPN Index</t>
  </si>
  <si>
    <t>List of all EPNs</t>
  </si>
  <si>
    <t>Air Cont. Index</t>
  </si>
  <si>
    <t>Air Cont. List</t>
  </si>
  <si>
    <t>Speciated Index</t>
  </si>
  <si>
    <t>Distance to Nearest Property Line (ft)</t>
  </si>
  <si>
    <t>Current Allowable (lb/hr)</t>
  </si>
  <si>
    <t>Current Allowable (tpy)</t>
  </si>
  <si>
    <t>Proposed Allowable (lb/hr)</t>
  </si>
  <si>
    <t>Proposed Allowable (tpy)</t>
  </si>
  <si>
    <t>Emissions Change (lb/hr)</t>
  </si>
  <si>
    <t>Emissions Change (tpy)</t>
  </si>
  <si>
    <t>Current Actuals (lb/hr)</t>
  </si>
  <si>
    <t>Current Actuals (tpy)</t>
  </si>
  <si>
    <t>New Actuals (lb/hr)</t>
  </si>
  <si>
    <t>New Actuals (tpy)</t>
  </si>
  <si>
    <t>Actual Emissions Change (lb/hr)</t>
  </si>
  <si>
    <t>Actual Emissions Change (tpy)</t>
  </si>
  <si>
    <t>Proposed Allowable Emissions Change (lb/hr)</t>
  </si>
  <si>
    <t>Proposed Allowable Emissions Change (tpy)</t>
  </si>
  <si>
    <t>Compound</t>
  </si>
  <si>
    <t>Amount of Proposed Project Change</t>
  </si>
  <si>
    <t>Selections Available:</t>
  </si>
  <si>
    <t>Units</t>
  </si>
  <si>
    <t>Click to return to Instructions sheet.</t>
  </si>
  <si>
    <t>Click here to return to Instructions sheet.</t>
  </si>
  <si>
    <t>I. Overview</t>
  </si>
  <si>
    <t>Link</t>
  </si>
  <si>
    <t>Who</t>
  </si>
  <si>
    <t>Where</t>
  </si>
  <si>
    <t>When</t>
  </si>
  <si>
    <t>What</t>
  </si>
  <si>
    <t>Sheet Name</t>
  </si>
  <si>
    <t>Description</t>
  </si>
  <si>
    <t>General</t>
  </si>
  <si>
    <t>Air Permits Division Air Permits Initial Review Team (APIRT)</t>
  </si>
  <si>
    <t>All applications</t>
  </si>
  <si>
    <t>Local Air Pollution Control Program(s)</t>
  </si>
  <si>
    <t>TCEQ Regional Offices</t>
  </si>
  <si>
    <t>EPA Region 6 Contact Email</t>
  </si>
  <si>
    <t>EPA Region 6 Submission Email</t>
  </si>
  <si>
    <t>TCEQ Toxicology ESL Information</t>
  </si>
  <si>
    <t>Texas Secretary of State</t>
  </si>
  <si>
    <t>Delinquent Fees and Penalties Policy</t>
  </si>
  <si>
    <t>TCEQ 10-year BACT</t>
  </si>
  <si>
    <t>www.tceq.texas.gov/toxicology/esl</t>
  </si>
  <si>
    <t>www.sos.state.tx.us/</t>
  </si>
  <si>
    <t>www.tceq.texas.gov/permitting/air/local_programs.html</t>
  </si>
  <si>
    <t>www.tceq.texas.gov/agency/directory/region</t>
  </si>
  <si>
    <t>wilson.aimee@epa.gov</t>
  </si>
  <si>
    <t>R6AirPermitsTX@epa.gov</t>
  </si>
  <si>
    <t>TCEQ Core Data Form</t>
  </si>
  <si>
    <t>General required information for all Notifications of Changes to Qualified Facilities</t>
  </si>
  <si>
    <t>Facility and Control Information</t>
  </si>
  <si>
    <t>Contaminant Category Information</t>
  </si>
  <si>
    <t>Specific Compound Information</t>
  </si>
  <si>
    <t>Calculation using Interchange Formula (only required if using Interchange Formula for impacts analysis).</t>
  </si>
  <si>
    <t>Substance</t>
  </si>
  <si>
    <t>CAS #</t>
  </si>
  <si>
    <t>Short Term ESL (ug/m3)</t>
  </si>
  <si>
    <t>Long Term ESL (ug/m3)</t>
  </si>
  <si>
    <t>Must Meet NAAQS</t>
  </si>
  <si>
    <t>[diethyl(methyl)silyl]oxy-diethyl-methylsilane</t>
  </si>
  <si>
    <t>1-chloro-4-nitrobenzene</t>
  </si>
  <si>
    <t>100-00-5</t>
  </si>
  <si>
    <t>p-nitroaniline</t>
  </si>
  <si>
    <t>100-01-6</t>
  </si>
  <si>
    <t>p-nitrophenol</t>
  </si>
  <si>
    <t>100-02-7</t>
  </si>
  <si>
    <t>1,4-diisopropylbenzene</t>
  </si>
  <si>
    <t>100-18-5</t>
  </si>
  <si>
    <t>terephthalic acid</t>
  </si>
  <si>
    <t>neodymium chloride</t>
  </si>
  <si>
    <t>nitrous oxide</t>
  </si>
  <si>
    <t>10024-97-2</t>
  </si>
  <si>
    <t>1,4-dinitrobenzene</t>
  </si>
  <si>
    <t>100-25-4</t>
  </si>
  <si>
    <t>sulfur monochloride</t>
  </si>
  <si>
    <t>10025-67-9</t>
  </si>
  <si>
    <t>chromium chloride</t>
  </si>
  <si>
    <t>trichlorosilane</t>
  </si>
  <si>
    <t>10025-78-2</t>
  </si>
  <si>
    <t>phosphorus oxychloride</t>
  </si>
  <si>
    <t>10025-87-3</t>
  </si>
  <si>
    <t>antimony(III) chloride</t>
  </si>
  <si>
    <t>Silicon tetrachloride</t>
  </si>
  <si>
    <t>10026-04-7</t>
  </si>
  <si>
    <t>cobalt(II) nitrate hexahydrate</t>
  </si>
  <si>
    <t>sodium decanoate</t>
  </si>
  <si>
    <t>diethylene glycol ethyl methyl ether</t>
  </si>
  <si>
    <t>1002-67-1</t>
  </si>
  <si>
    <t>iron(III) sulfate</t>
  </si>
  <si>
    <t>pentadecanoic acid</t>
  </si>
  <si>
    <t>N-sec-butyl-1,4-benzenediamine</t>
  </si>
  <si>
    <t>10029-30-8 (PM)</t>
  </si>
  <si>
    <t>copper nitrate trihydrate</t>
  </si>
  <si>
    <t>hydrogen iodide</t>
  </si>
  <si>
    <t>10034-85-2</t>
  </si>
  <si>
    <t>magnesium sulfate, heptahydrate</t>
  </si>
  <si>
    <t>hydrogen bromide</t>
  </si>
  <si>
    <t>10035-10-6</t>
  </si>
  <si>
    <t>2-diethylaminoethanol</t>
  </si>
  <si>
    <t>100-37-8</t>
  </si>
  <si>
    <t>hydroxylamine sulfate</t>
  </si>
  <si>
    <t>sodium hypophosphite monohydride</t>
  </si>
  <si>
    <t>4-vinylcyclohexene</t>
  </si>
  <si>
    <t>100-40-3</t>
  </si>
  <si>
    <t>2-sulfo-butanedioic acid, 1,4-bis(2-ethylhexyl) ester</t>
  </si>
  <si>
    <t>ethylbenzene</t>
  </si>
  <si>
    <t>100-41-4</t>
  </si>
  <si>
    <t>isopropylmorpholine</t>
  </si>
  <si>
    <t>1004-14-4</t>
  </si>
  <si>
    <t>styrene</t>
  </si>
  <si>
    <t>100-42-5</t>
  </si>
  <si>
    <t>2-propylheptanol</t>
  </si>
  <si>
    <t>10042-59-8</t>
  </si>
  <si>
    <t>aluminum sulfate</t>
  </si>
  <si>
    <t>boron nitride</t>
  </si>
  <si>
    <t>boric acid</t>
  </si>
  <si>
    <t>calcium chloride</t>
  </si>
  <si>
    <t>4-vinylpyridine</t>
  </si>
  <si>
    <t>100-43-6</t>
  </si>
  <si>
    <t>benzyl chloride</t>
  </si>
  <si>
    <t>100-44-7</t>
  </si>
  <si>
    <t>4-cyanocyclohexene</t>
  </si>
  <si>
    <t>100-45-8</t>
  </si>
  <si>
    <t>ammonium ferrous sulfate</t>
  </si>
  <si>
    <t>mercuric (II) nitrate</t>
  </si>
  <si>
    <t>benzylamine</t>
  </si>
  <si>
    <t>100-46-9</t>
  </si>
  <si>
    <t>benzonitrile</t>
  </si>
  <si>
    <t>100-47-0</t>
  </si>
  <si>
    <t>barium hydrogen phosphate</t>
  </si>
  <si>
    <t>chlorine dioxide</t>
  </si>
  <si>
    <t>10049-04-4</t>
  </si>
  <si>
    <t>chromous chloride</t>
  </si>
  <si>
    <t>chromous fluoride</t>
  </si>
  <si>
    <t>sodium dihydrogen phosphate monohydrate</t>
  </si>
  <si>
    <t>chromium bromide</t>
  </si>
  <si>
    <t>1,2,3,6-tetrahydrobenzaldehyde</t>
  </si>
  <si>
    <t>100-50-5</t>
  </si>
  <si>
    <t>benzyl alcohol</t>
  </si>
  <si>
    <t>100-51-6</t>
  </si>
  <si>
    <t>benzaldehyde</t>
  </si>
  <si>
    <t>100-52-7</t>
  </si>
  <si>
    <t>didecyl(methyl)amine oxide</t>
  </si>
  <si>
    <t>100545-50-4</t>
  </si>
  <si>
    <t>4-butylmorpholine</t>
  </si>
  <si>
    <t>1005-67-0</t>
  </si>
  <si>
    <t>ferric pyrophosphate</t>
  </si>
  <si>
    <t>2-methyl-2-undecanethiol</t>
  </si>
  <si>
    <t>10059-13-9</t>
  </si>
  <si>
    <t>chromium chloride hexahydrate</t>
  </si>
  <si>
    <t>N-methylcyclohexanamine</t>
  </si>
  <si>
    <t>100-60-7</t>
  </si>
  <si>
    <t>cis-1,3-dichloropropene</t>
  </si>
  <si>
    <t>10061-01-5</t>
  </si>
  <si>
    <t>trans-1,3-dichloropropene</t>
  </si>
  <si>
    <t>10061-02-6</t>
  </si>
  <si>
    <t>methyl aniline</t>
  </si>
  <si>
    <t>100-61-8</t>
  </si>
  <si>
    <t>phenyl hydrazine</t>
  </si>
  <si>
    <t>100-63-0</t>
  </si>
  <si>
    <t>cyclohexanone oxime</t>
  </si>
  <si>
    <t>100-64-1</t>
  </si>
  <si>
    <t>methoxybenzene</t>
  </si>
  <si>
    <t>100-66-3</t>
  </si>
  <si>
    <t>2-cyanopyridine</t>
  </si>
  <si>
    <t>100-70-9</t>
  </si>
  <si>
    <t>3,4-dihydro-2H-pyran-2-carboxaldehyde</t>
  </si>
  <si>
    <t>100-73-2</t>
  </si>
  <si>
    <t>4-ethylmorpholine</t>
  </si>
  <si>
    <t>100-74-3</t>
  </si>
  <si>
    <t>n-nitrosopiperidine</t>
  </si>
  <si>
    <t>100-75-4</t>
  </si>
  <si>
    <t>N-alkyl-N-benzylpyridinium chloride</t>
  </si>
  <si>
    <t>100765-57-9</t>
  </si>
  <si>
    <t>(2,2-dimethyl-1,3-dioxolan-4-yl)methanol</t>
  </si>
  <si>
    <t>100-79-8</t>
  </si>
  <si>
    <t>m-methylstyrene</t>
  </si>
  <si>
    <t>100-80-1</t>
  </si>
  <si>
    <t>fatty acids, C18-unsatd., dimers, compds. with alkylpyridines</t>
  </si>
  <si>
    <t>100816-02-2 (PM)</t>
  </si>
  <si>
    <t>100816-02-2 (Vapor)</t>
  </si>
  <si>
    <t>benzyl trimethyl ammonium hydroxide</t>
  </si>
  <si>
    <t>100-85-6</t>
  </si>
  <si>
    <t>cyclohexylsulfamic acid</t>
  </si>
  <si>
    <t>100-88-9</t>
  </si>
  <si>
    <t>hexamethylenetetramine</t>
  </si>
  <si>
    <t>100-97-0</t>
  </si>
  <si>
    <t>N,N''-(methylenedi-4,1-phenylene)bis(N',N'-dimethylurea</t>
  </si>
  <si>
    <t>silicon monoxide</t>
  </si>
  <si>
    <t>10097-28-6</t>
  </si>
  <si>
    <t>triisobutyl aluminum</t>
  </si>
  <si>
    <t>lanthanum chloride</t>
  </si>
  <si>
    <t>lead nitrate</t>
  </si>
  <si>
    <t>10099-74-8</t>
  </si>
  <si>
    <t>calcium metasilicate</t>
  </si>
  <si>
    <t>calcium sulfate dihydrate</t>
  </si>
  <si>
    <t>chromium sulfate</t>
  </si>
  <si>
    <t>sodium phosphate, tribasic, 12-hydrate</t>
  </si>
  <si>
    <t>triphenyl phosphite</t>
  </si>
  <si>
    <t>101-02-0</t>
  </si>
  <si>
    <t>palladium nitrate</t>
  </si>
  <si>
    <t>pentasodium thiosulfate</t>
  </si>
  <si>
    <t>nitric oxide</t>
  </si>
  <si>
    <t>10102-43-9</t>
  </si>
  <si>
    <t>nitrogen dioxide</t>
  </si>
  <si>
    <t>10102-44-0</t>
  </si>
  <si>
    <t>anilazine fungicide</t>
  </si>
  <si>
    <t>cadmium chloride</t>
  </si>
  <si>
    <t>2-cyclohexylidenecyclohexanone</t>
  </si>
  <si>
    <t>1011-12-7</t>
  </si>
  <si>
    <t>methylene bis(2-chloroaniline)</t>
  </si>
  <si>
    <t>101-14-4</t>
  </si>
  <si>
    <t>potassium sulfite</t>
  </si>
  <si>
    <t>3-(phenylamino)phenol</t>
  </si>
  <si>
    <t>Chlorpropham</t>
  </si>
  <si>
    <t>101-21-3</t>
  </si>
  <si>
    <t>phosphoric acid, ammonium salt</t>
  </si>
  <si>
    <t>cadmium sulfate</t>
  </si>
  <si>
    <t>calcium nitrate</t>
  </si>
  <si>
    <t>cobalt(II) sulfate</t>
  </si>
  <si>
    <t>sodium hexametaphosphate</t>
  </si>
  <si>
    <t>potassium laurate</t>
  </si>
  <si>
    <t>copper(II) chloride dihydrate</t>
  </si>
  <si>
    <t>2,4,6-tris(allyloxy)-1,3,5-triazine</t>
  </si>
  <si>
    <t>101-37-1</t>
  </si>
  <si>
    <t>ethylene glycol mono-2-methylpentyl ether</t>
  </si>
  <si>
    <t>10137-96-9</t>
  </si>
  <si>
    <t>ammonium iron(III) sulfate</t>
  </si>
  <si>
    <t>chromium potassium sulfate</t>
  </si>
  <si>
    <t>cobalt(II) nitrate anhydrous</t>
  </si>
  <si>
    <t>2,6,8-trimethylnonyl vinyl ether</t>
  </si>
  <si>
    <t>1,1-dimethyl-3-phenyl urea</t>
  </si>
  <si>
    <t>diethylene glycol ethyl vinyl ether</t>
  </si>
  <si>
    <t>10143-53-0</t>
  </si>
  <si>
    <t>diethylene glycol mono-2-methyl pentyl ether</t>
  </si>
  <si>
    <t>10143-56-3</t>
  </si>
  <si>
    <t>bis-(2-ethyl-hexyl) ether</t>
  </si>
  <si>
    <t>10143-60-9</t>
  </si>
  <si>
    <t>p-aminodiphenylamine</t>
  </si>
  <si>
    <t>101-54-2</t>
  </si>
  <si>
    <t>4-bromodiphenyl ether</t>
  </si>
  <si>
    <t>101-55-3</t>
  </si>
  <si>
    <t>ethoxylated glycerine triacrylate</t>
  </si>
  <si>
    <t>101661-95-4</t>
  </si>
  <si>
    <t>dioctyldiphenylamine</t>
  </si>
  <si>
    <t>101-67-7</t>
  </si>
  <si>
    <t>4,4-methylene diphenyl diisocyanate</t>
  </si>
  <si>
    <t>4,4'-methylenedianiline</t>
  </si>
  <si>
    <t>101-77-9</t>
  </si>
  <si>
    <t>diphenylmethane</t>
  </si>
  <si>
    <t>101-81-5</t>
  </si>
  <si>
    <t>dicyclohexylamine</t>
  </si>
  <si>
    <t>101-83-7</t>
  </si>
  <si>
    <t>diphenyl ether</t>
  </si>
  <si>
    <t>101-84-8</t>
  </si>
  <si>
    <t>hexyl cinnamaldehyde</t>
  </si>
  <si>
    <t>101-86-0</t>
  </si>
  <si>
    <t>diglycidyl resorcinol ether</t>
  </si>
  <si>
    <t>101-90-6 (PM)</t>
  </si>
  <si>
    <t>101-90-6 (Vapor)</t>
  </si>
  <si>
    <t>ammonium bisulfite</t>
  </si>
  <si>
    <t>1-tetracosene</t>
  </si>
  <si>
    <t>10192-32-2 (PM)</t>
  </si>
  <si>
    <t>potassium acrylate</t>
  </si>
  <si>
    <t>ammonium sulfite</t>
  </si>
  <si>
    <t>N,N'-di-sec-butyl-p-phenylenediamine</t>
  </si>
  <si>
    <t>101-96-2</t>
  </si>
  <si>
    <t>acetoacetanilide</t>
  </si>
  <si>
    <t>102-01-2 (PM)</t>
  </si>
  <si>
    <t>102-01-2 (Vapor)</t>
  </si>
  <si>
    <t>3,5-di-tert-butylcatechol</t>
  </si>
  <si>
    <t>1,2-diphenyl guanidine</t>
  </si>
  <si>
    <t>102-06-7</t>
  </si>
  <si>
    <t>4-methyl-2,6-bis(methylthio)-1,3-benzenediamine</t>
  </si>
  <si>
    <t>cobalt carbonyl</t>
  </si>
  <si>
    <t>sodium metasilicate, pentahydrate</t>
  </si>
  <si>
    <t>2-propoxy-1-propanol</t>
  </si>
  <si>
    <t>10215-30-2</t>
  </si>
  <si>
    <t>propylene glycol mono-n-butyl ether</t>
  </si>
  <si>
    <t>10215-33-5</t>
  </si>
  <si>
    <t>4-(2-morpholine)methoxyethyl</t>
  </si>
  <si>
    <t>10220-23-2</t>
  </si>
  <si>
    <t>2,2-dibromo-2-cyanoacetamide</t>
  </si>
  <si>
    <t>1,1-bis[4-ethylphenyl]ethane</t>
  </si>
  <si>
    <t>10224-91-6</t>
  </si>
  <si>
    <t>1,3,5-triethylbenzene</t>
  </si>
  <si>
    <t>102-25-0</t>
  </si>
  <si>
    <t>dichlorophenylisocyanate</t>
  </si>
  <si>
    <t>102-36-3</t>
  </si>
  <si>
    <t>beta-hydroxypentanoic acid</t>
  </si>
  <si>
    <t>10237-77-1</t>
  </si>
  <si>
    <t>2,2'-oxybisethanol, reaction products with ammonia, morpholine derivs. residues, reaction products with sulfur dioxide</t>
  </si>
  <si>
    <t>102424-23-7</t>
  </si>
  <si>
    <t>cyclopentamine</t>
  </si>
  <si>
    <t>102-45-4</t>
  </si>
  <si>
    <t>heptachlor epoxide</t>
  </si>
  <si>
    <t>1024-57-3</t>
  </si>
  <si>
    <t>triallyl isocyanurate</t>
  </si>
  <si>
    <t>1025-15-6</t>
  </si>
  <si>
    <t>dicyclopentadienyl iron</t>
  </si>
  <si>
    <t>4,4'-methylene bis(dibutyldithiocarbamate)</t>
  </si>
  <si>
    <t>10254-57-6</t>
  </si>
  <si>
    <t>N,N,N',N'-tetrakis(2-hydroxypropyl)ethylenediamine</t>
  </si>
  <si>
    <t>102-60-3</t>
  </si>
  <si>
    <t>Monitor Technical</t>
  </si>
  <si>
    <t>10265-92-6</t>
  </si>
  <si>
    <t>trans-1-chloro-3,3,3-trifluoroprop-1-ene</t>
  </si>
  <si>
    <t>102687-65-0</t>
  </si>
  <si>
    <t>tripropylamine</t>
  </si>
  <si>
    <t>102-69-2</t>
  </si>
  <si>
    <t>triallylamine</t>
  </si>
  <si>
    <t>102-70-5</t>
  </si>
  <si>
    <t>triethanolamine</t>
  </si>
  <si>
    <t>glyceryl triacetate</t>
  </si>
  <si>
    <t>102-76-1</t>
  </si>
  <si>
    <t>lanthanum nitrate</t>
  </si>
  <si>
    <t>siloxanes and Silicones, di-Me, 3-hydroxypropyl group-terminated, ethoxylated</t>
  </si>
  <si>
    <t>102783-01-7 (PM)</t>
  </si>
  <si>
    <t>102783-01-7 (Vapor)</t>
  </si>
  <si>
    <t>N-butyldiethanolamine</t>
  </si>
  <si>
    <t>102-79-4</t>
  </si>
  <si>
    <t>2-N-dibutylaminoethanol</t>
  </si>
  <si>
    <t>102-81-8</t>
  </si>
  <si>
    <t>tributylamine</t>
  </si>
  <si>
    <t>102-82-9</t>
  </si>
  <si>
    <t>3-(dibutylamino)propylamine</t>
  </si>
  <si>
    <t>102-83-0</t>
  </si>
  <si>
    <t>tributyl phosphite</t>
  </si>
  <si>
    <t>102-85-2</t>
  </si>
  <si>
    <t>boron tribromide</t>
  </si>
  <si>
    <t>10294-33-4</t>
  </si>
  <si>
    <t>boron trichloride</t>
  </si>
  <si>
    <t>10294-34-5</t>
  </si>
  <si>
    <t>2,4,6-trimethyl-1-heptene</t>
  </si>
  <si>
    <t>102943-77-1</t>
  </si>
  <si>
    <t>barium chromate</t>
  </si>
  <si>
    <t>phosphonic acid</t>
  </si>
  <si>
    <t>10294-56-1</t>
  </si>
  <si>
    <t>lead(II) hypophosphite</t>
  </si>
  <si>
    <t>10294-58-3</t>
  </si>
  <si>
    <t>potassium thiosulfate</t>
  </si>
  <si>
    <t>5-ethyl-2-nonanol</t>
  </si>
  <si>
    <t>103-08-2</t>
  </si>
  <si>
    <t>2-ethylhexyl acetate</t>
  </si>
  <si>
    <t>103-09-3</t>
  </si>
  <si>
    <t>2-ethylhexyl acrylate</t>
  </si>
  <si>
    <t>103-11-7</t>
  </si>
  <si>
    <t>7-ethyl-2-methyl-4-undecanol</t>
  </si>
  <si>
    <t>103-20-8</t>
  </si>
  <si>
    <t>di(2-ethylhexyl)adipate</t>
  </si>
  <si>
    <t>103-23-1</t>
  </si>
  <si>
    <t>dioctyl azelate</t>
  </si>
  <si>
    <t>103-24-2</t>
  </si>
  <si>
    <t>dibenzyl</t>
  </si>
  <si>
    <t>103-29-7 (PM)</t>
  </si>
  <si>
    <t>103-29-7 (Vapor)</t>
  </si>
  <si>
    <t>pentaerythritol monooleate</t>
  </si>
  <si>
    <t>10332-32-8</t>
  </si>
  <si>
    <t>sodium perborate monohydrate</t>
  </si>
  <si>
    <t>titanium IV 2, 2(bis 2-propenolatomethyl)butanolato, tris(dioctyl)pyrophosphato-O</t>
  </si>
  <si>
    <t>vinyl 2-ethylhexyl ether</t>
  </si>
  <si>
    <t>103-44-6</t>
  </si>
  <si>
    <t>phenethyl acetate</t>
  </si>
  <si>
    <t>103-45-7</t>
  </si>
  <si>
    <t>phenethyl isobutyrate</t>
  </si>
  <si>
    <t>103-48-0</t>
  </si>
  <si>
    <t>dibenzyl ether</t>
  </si>
  <si>
    <t>103-50-4</t>
  </si>
  <si>
    <t>phenethyl butyrate</t>
  </si>
  <si>
    <t>103-52-6</t>
  </si>
  <si>
    <t>3,5-di-tert-butyl-2,6-toluenediamine</t>
  </si>
  <si>
    <t>103596-73-2</t>
  </si>
  <si>
    <t>poly(bisphenol A carbonate)</t>
  </si>
  <si>
    <t>103598-77-2 (PM)</t>
  </si>
  <si>
    <t>103598-77-2 (Vapor)</t>
  </si>
  <si>
    <t>barium chloride</t>
  </si>
  <si>
    <t>praseodymium chloride</t>
  </si>
  <si>
    <t>praseodymium(III) nitrate hexahydrate</t>
  </si>
  <si>
    <t>samarium chloride</t>
  </si>
  <si>
    <t>10361-82-7</t>
  </si>
  <si>
    <t>n-propylbenzene</t>
  </si>
  <si>
    <t>103-65-1</t>
  </si>
  <si>
    <t>p-toluidine, ethoxylated</t>
  </si>
  <si>
    <t>ethyl aniline</t>
  </si>
  <si>
    <t>103-69-5</t>
  </si>
  <si>
    <t>phenyl isocyanate</t>
  </si>
  <si>
    <t>103-71-9</t>
  </si>
  <si>
    <t>phenyl isothiocyanate</t>
  </si>
  <si>
    <t>103-72-0</t>
  </si>
  <si>
    <t>ethoxybenzene</t>
  </si>
  <si>
    <t>103-73-1</t>
  </si>
  <si>
    <t>2-ethoxy-3,4-dihydro-1,2-pyran</t>
  </si>
  <si>
    <t>103-75-3</t>
  </si>
  <si>
    <t>2-hydroxyethyl piperazine</t>
  </si>
  <si>
    <t>103-76-4</t>
  </si>
  <si>
    <t>magnesium nitrate</t>
  </si>
  <si>
    <t>manganese(II) nitrate</t>
  </si>
  <si>
    <t>monoethanolamine borate</t>
  </si>
  <si>
    <t>nickel dihydrogen phosphate</t>
  </si>
  <si>
    <t>phenylacetic acid</t>
  </si>
  <si>
    <t>103-82-2 (PM)</t>
  </si>
  <si>
    <t>103-82-2 (Vapor)</t>
  </si>
  <si>
    <t>N,N-dimethylbenzylamine</t>
  </si>
  <si>
    <t>103-83-3</t>
  </si>
  <si>
    <t>acetanilide</t>
  </si>
  <si>
    <t>1-phenylthiourea</t>
  </si>
  <si>
    <t>N-(4-methylphenyl)-acetamide</t>
  </si>
  <si>
    <t>103-89-9 (PM)</t>
  </si>
  <si>
    <t>103-89-9 (Vapor)</t>
  </si>
  <si>
    <t>acetaminophen</t>
  </si>
  <si>
    <t>2-methyl-3-(p-isopropylphenyl)propionaldehyde</t>
  </si>
  <si>
    <t>103-95-7</t>
  </si>
  <si>
    <t>N-2-hydroxypropylammonium diazabicyclo [2.2.2] octane-2-ethylhexanoate</t>
  </si>
  <si>
    <t>butyl butoxyacetate</t>
  </si>
  <si>
    <t>10397-22-5</t>
  </si>
  <si>
    <t>Dicamba diglycolamine salt</t>
  </si>
  <si>
    <t>4-butylaniline</t>
  </si>
  <si>
    <t>104-13-2</t>
  </si>
  <si>
    <t>p-toluenesulfonic acid</t>
  </si>
  <si>
    <t>104-15-4</t>
  </si>
  <si>
    <t>2-ethyl-2-oxazoline</t>
  </si>
  <si>
    <t>10431-98-8</t>
  </si>
  <si>
    <t>alpha-[1,1'-biphenyl]-4-yl-omega-hydroxy-poly(oxy-1,2-ethanediyl), benzylated</t>
  </si>
  <si>
    <t>polyethylene glycol mono(distyrylphenyl)ether</t>
  </si>
  <si>
    <t>periodic acid</t>
  </si>
  <si>
    <t>10450-60-9</t>
  </si>
  <si>
    <t>gamma-octalactone</t>
  </si>
  <si>
    <t>104-50-7</t>
  </si>
  <si>
    <t>butyl benzene</t>
  </si>
  <si>
    <t>104-51-8</t>
  </si>
  <si>
    <t>Resmethrin</t>
  </si>
  <si>
    <t>2-bromo-3-fluorobenzotrifluoride</t>
  </si>
  <si>
    <t>104540-42-3</t>
  </si>
  <si>
    <t>cinnamaldehyde</t>
  </si>
  <si>
    <t>104-55-2</t>
  </si>
  <si>
    <t>benzyl formate</t>
  </si>
  <si>
    <t>104-57-4</t>
  </si>
  <si>
    <t>dihydro-5-pentyl-2(3H)-furanone</t>
  </si>
  <si>
    <t>104-61-0</t>
  </si>
  <si>
    <t>2-phenethyl formate</t>
  </si>
  <si>
    <t>104-62-1</t>
  </si>
  <si>
    <t>5-heptyldihydro-2(3H)-furanone</t>
  </si>
  <si>
    <t>104-67-6</t>
  </si>
  <si>
    <t>diethylene glycol monophenyl ether</t>
  </si>
  <si>
    <t>104-68-7</t>
  </si>
  <si>
    <t>quinacridone</t>
  </si>
  <si>
    <t>decylbenzene</t>
  </si>
  <si>
    <t>104-72-3</t>
  </si>
  <si>
    <t>2-ethylhexylamine</t>
  </si>
  <si>
    <t>104-75-6</t>
  </si>
  <si>
    <t>2-ethylhexyl alcohol</t>
  </si>
  <si>
    <t>104-76-7</t>
  </si>
  <si>
    <t>strontium dichloride</t>
  </si>
  <si>
    <t>3-diethylaminopropylamine</t>
  </si>
  <si>
    <t>104-78-9</t>
  </si>
  <si>
    <t>alpha-[3-[3-(2H-benzotriazol-2-yl)-5-(1,1-dimethylethyl)-4-hydroxyphenyl]-1-oxopropyl]-omega-[3-[3-(2Hbenzotriazol-2-yl)-5-(1,1-dimethylethyl)-4-hydroxyphenyl]-1-oxopropoxy]poly(oxy-1,2-ethanediyl)</t>
  </si>
  <si>
    <t>104810-47-1</t>
  </si>
  <si>
    <t>[3-[3-(2H-benzotriazol-2-yl)-5-(1,1-dimethylethyl)-4-hydroxyphenyl]-1-oxopropyl]-hydroxypoly(oxo-1,2-ethanediyl)</t>
  </si>
  <si>
    <t>104810-48-2</t>
  </si>
  <si>
    <t>(S)-(-)-alpha-terpineol</t>
  </si>
  <si>
    <t>10482-56-1</t>
  </si>
  <si>
    <t>4-chlorobenzyl chloride</t>
  </si>
  <si>
    <t>104-83-6</t>
  </si>
  <si>
    <t>alpha-cumyl peroxyneoheptanoate</t>
  </si>
  <si>
    <t>104852-44-0</t>
  </si>
  <si>
    <t>p-tolunitrile</t>
  </si>
  <si>
    <t>104-85-8 (PM)</t>
  </si>
  <si>
    <t>sodium perborate tetrahydrate</t>
  </si>
  <si>
    <t>tridecanal</t>
  </si>
  <si>
    <t>10486-19-8</t>
  </si>
  <si>
    <t>p-tolualdehyde</t>
  </si>
  <si>
    <t>104-87-0</t>
  </si>
  <si>
    <t>p-chlorobenzaldehyde</t>
  </si>
  <si>
    <t>104-88-1</t>
  </si>
  <si>
    <t>2-methyl-5-ethyl pyridine</t>
  </si>
  <si>
    <t>104-90-5</t>
  </si>
  <si>
    <t>4-nitrosophenol</t>
  </si>
  <si>
    <t>4-bromoanisole</t>
  </si>
  <si>
    <t>104-92-7</t>
  </si>
  <si>
    <t>p-anisidine</t>
  </si>
  <si>
    <t>104-94-9</t>
  </si>
  <si>
    <t>2-methyl-4,6-bis(methylthio)-1,3-benzenediamine</t>
  </si>
  <si>
    <t>p-diethylbenzene</t>
  </si>
  <si>
    <t>105-05-5</t>
  </si>
  <si>
    <t>di-tert-amyl peroxide</t>
  </si>
  <si>
    <t>10508-09-5</t>
  </si>
  <si>
    <t>1,4-cyclohexanedimethanol</t>
  </si>
  <si>
    <t>105-08-8</t>
  </si>
  <si>
    <t>p-benzoquinone dioxime</t>
  </si>
  <si>
    <t>1,4-dinitrosobenzene</t>
  </si>
  <si>
    <t>105-12-4</t>
  </si>
  <si>
    <t>4-methoxybenzyl alcohol</t>
  </si>
  <si>
    <t>105-13-5</t>
  </si>
  <si>
    <t>gamma-heptalactone</t>
  </si>
  <si>
    <t>105-21-5</t>
  </si>
  <si>
    <t>2-methyl-1-undecanol</t>
  </si>
  <si>
    <t>10522-26-6</t>
  </si>
  <si>
    <t>2-methyl-1-pentanol</t>
  </si>
  <si>
    <t>105-30-6</t>
  </si>
  <si>
    <t>1-hexyn-3-ol</t>
  </si>
  <si>
    <t>105-31-7</t>
  </si>
  <si>
    <t>methyl cyanoacetate</t>
  </si>
  <si>
    <t>105-34-0</t>
  </si>
  <si>
    <t>ethyl propionate</t>
  </si>
  <si>
    <t>105-37-3</t>
  </si>
  <si>
    <t>vinyl propionate</t>
  </si>
  <si>
    <t>105-38-4</t>
  </si>
  <si>
    <t>ethyl chloroacetate</t>
  </si>
  <si>
    <t>105-39-5</t>
  </si>
  <si>
    <t>dinitrogen tetraoxide</t>
  </si>
  <si>
    <t>10544-72-6</t>
  </si>
  <si>
    <t>methyl acetoacetate</t>
  </si>
  <si>
    <t>105-45-3</t>
  </si>
  <si>
    <t>sulfur dichloride</t>
  </si>
  <si>
    <t>10545-99-0</t>
  </si>
  <si>
    <t>sec-butyl acetate</t>
  </si>
  <si>
    <t>105-46-4</t>
  </si>
  <si>
    <t>diethyl malonate</t>
  </si>
  <si>
    <t>105-53-3</t>
  </si>
  <si>
    <t>ethyl butyrate</t>
  </si>
  <si>
    <t>105-54-4</t>
  </si>
  <si>
    <t>diethylthiourea</t>
  </si>
  <si>
    <t>ethyl cyanoacetate</t>
  </si>
  <si>
    <t>105-56-6</t>
  </si>
  <si>
    <t>acetal</t>
  </si>
  <si>
    <t>105-57-7</t>
  </si>
  <si>
    <t>diethyl carbonate</t>
  </si>
  <si>
    <t>105-58-8 (PM)</t>
  </si>
  <si>
    <t>105-58-8 (Vapor)</t>
  </si>
  <si>
    <t>N-methyldiethanolamine</t>
  </si>
  <si>
    <t>105-59-9</t>
  </si>
  <si>
    <t>caprolactam</t>
  </si>
  <si>
    <t>105-60-2</t>
  </si>
  <si>
    <t>N,N'-bis(gamma-aminopropyl)diaminoethane</t>
  </si>
  <si>
    <t>10563-26-5</t>
  </si>
  <si>
    <t>2,2'-[dioxybis(carbonyloxy)]dipropane</t>
  </si>
  <si>
    <t>105-64-6</t>
  </si>
  <si>
    <t>2-aminoethanol compd. with N-hydroxy-N-nitrosobenzenamine (1:1)</t>
  </si>
  <si>
    <t>105658-30-8</t>
  </si>
  <si>
    <t>n-propyl butyrate</t>
  </si>
  <si>
    <t>105-66-8</t>
  </si>
  <si>
    <t>2,4-xylenol</t>
  </si>
  <si>
    <t>105-67-9</t>
  </si>
  <si>
    <t>dilauroyl peroxide</t>
  </si>
  <si>
    <t>105-74-8</t>
  </si>
  <si>
    <t>dibutyl maleate</t>
  </si>
  <si>
    <t>105-76-0</t>
  </si>
  <si>
    <t>Admire</t>
  </si>
  <si>
    <t>N,N-bis(3-aminopropyl)methylamine</t>
  </si>
  <si>
    <t>105-83-9</t>
  </si>
  <si>
    <t>dibutyltin bis(2-ethyl-hexyl mercapto-acetate)</t>
  </si>
  <si>
    <t>(2E)-3,7-dimethyl-2,6-octadien-1-yl acetate</t>
  </si>
  <si>
    <t>105-87-3</t>
  </si>
  <si>
    <t>sodium dichromate</t>
  </si>
  <si>
    <t>1,4-dioxacycloheptadecane-5,17-dione</t>
  </si>
  <si>
    <t>105-95-3</t>
  </si>
  <si>
    <t>N-(1,3-dimethylbutylidene)-N'-(2-((1,3-dimethylbutylidene)amino)ethyl)-1,2-ethanediamine</t>
  </si>
  <si>
    <t>10595-60-5</t>
  </si>
  <si>
    <t>N-nitrosomethylethylamine</t>
  </si>
  <si>
    <t>10595-95-6</t>
  </si>
  <si>
    <t>dibutyl adipate</t>
  </si>
  <si>
    <t>105-99-7</t>
  </si>
  <si>
    <t>1,1-diethoxy-but-2-ene</t>
  </si>
  <si>
    <t>10602-34-3</t>
  </si>
  <si>
    <t>15-pentadecanolide</t>
  </si>
  <si>
    <t>methyl 1H-benzimidazol-2-ylcarbamate</t>
  </si>
  <si>
    <t>ethyl (2R)-hydroxy(phenyl)acetate</t>
  </si>
  <si>
    <t>10606-72-1 (PM)</t>
  </si>
  <si>
    <t>10606-72-1 (Vapor)</t>
  </si>
  <si>
    <t>12-hydroxy stearic acid</t>
  </si>
  <si>
    <t>di-2-ethylhexylamine</t>
  </si>
  <si>
    <t>106-20-7</t>
  </si>
  <si>
    <t>3,7-dimethyl-1-octanol</t>
  </si>
  <si>
    <t>106-21-8</t>
  </si>
  <si>
    <t>2,6-dimethyl-2-octen-8-ol</t>
  </si>
  <si>
    <t>106-22-9</t>
  </si>
  <si>
    <t>geraniol</t>
  </si>
  <si>
    <t>106-24-1</t>
  </si>
  <si>
    <t>nerol</t>
  </si>
  <si>
    <t>106-25-2</t>
  </si>
  <si>
    <t>2-methyl-4,6-di(methylthio)-1,3-benzenediamine</t>
  </si>
  <si>
    <t>106264-79-3</t>
  </si>
  <si>
    <t>isoindoline yellow 109</t>
  </si>
  <si>
    <t>ethyl heptanoate</t>
  </si>
  <si>
    <t>106-30-9</t>
  </si>
  <si>
    <t>butyric anhydride</t>
  </si>
  <si>
    <t>106-31-0</t>
  </si>
  <si>
    <t>(4R)-4-hydroxy-2-hexanone</t>
  </si>
  <si>
    <t>106353-47-3</t>
  </si>
  <si>
    <t>3-heptanone</t>
  </si>
  <si>
    <t>106-35-4</t>
  </si>
  <si>
    <t>propyl propionate</t>
  </si>
  <si>
    <t>106-36-5</t>
  </si>
  <si>
    <t>p-xylene</t>
  </si>
  <si>
    <t>106-42-3</t>
  </si>
  <si>
    <t>p-cresol</t>
  </si>
  <si>
    <t>106-44-5</t>
  </si>
  <si>
    <t>1,4-dichlorobenzene</t>
  </si>
  <si>
    <t>p-chloroaniline</t>
  </si>
  <si>
    <t>106-47-8</t>
  </si>
  <si>
    <t>p-chlorophenol</t>
  </si>
  <si>
    <t>106-48-9</t>
  </si>
  <si>
    <t>p-toluidine</t>
  </si>
  <si>
    <t>106-49-0</t>
  </si>
  <si>
    <t>p-phenylenediamine</t>
  </si>
  <si>
    <t>106-50-3</t>
  </si>
  <si>
    <t>p-quinone</t>
  </si>
  <si>
    <t>1,4-dimethylpiperazine</t>
  </si>
  <si>
    <t>106-58-1</t>
  </si>
  <si>
    <t>chromium acetate</t>
  </si>
  <si>
    <t>ammonium bicarbonate</t>
  </si>
  <si>
    <t>isobutyl acrylate</t>
  </si>
  <si>
    <t>106-63-8</t>
  </si>
  <si>
    <t>dimethyl succinate</t>
  </si>
  <si>
    <t>106-65-0</t>
  </si>
  <si>
    <t>1,2,6-hexanetriol</t>
  </si>
  <si>
    <t>106-69-4</t>
  </si>
  <si>
    <t>3-ethyl-3-methylpentane</t>
  </si>
  <si>
    <t>1067-08-9</t>
  </si>
  <si>
    <t>3,3-diethylpentane</t>
  </si>
  <si>
    <t>1067-20-5</t>
  </si>
  <si>
    <t>propyltrimethoxysilane</t>
  </si>
  <si>
    <t>neodymium tris(7,7-dimethyloctanoate)</t>
  </si>
  <si>
    <t>dibutyltin diacetate</t>
  </si>
  <si>
    <t>diethylene glycol bis-chloroformate</t>
  </si>
  <si>
    <t>106-75-2</t>
  </si>
  <si>
    <t>dimethyl sebacate</t>
  </si>
  <si>
    <t>106-79-6</t>
  </si>
  <si>
    <t>4,4-dimethylheptane</t>
  </si>
  <si>
    <t>1068-19-5</t>
  </si>
  <si>
    <t>2,5-dimethyl-2,5-di(t-butylperoxy)hexyne-3</t>
  </si>
  <si>
    <t>4-vinyl-1-cyclohexene diepoxide</t>
  </si>
  <si>
    <t>106-87-6</t>
  </si>
  <si>
    <t>1,2-epoxybutane</t>
  </si>
  <si>
    <t>106-88-7</t>
  </si>
  <si>
    <t>3-ethyl-2,4-dimethylpentane</t>
  </si>
  <si>
    <t>1068-87-7</t>
  </si>
  <si>
    <t>epichlorohydrin</t>
  </si>
  <si>
    <t>106-89-8</t>
  </si>
  <si>
    <t>polyamidoamines</t>
  </si>
  <si>
    <t>gylcidyl methacrylate</t>
  </si>
  <si>
    <t>106-91-2</t>
  </si>
  <si>
    <t>2-N-tert-butyl-2,4-toluenediamine</t>
  </si>
  <si>
    <t>106917-60-6</t>
  </si>
  <si>
    <t>4-N-tert-butyl-2,4-toluenediamine</t>
  </si>
  <si>
    <t>106917-61-7</t>
  </si>
  <si>
    <t>4-N-5-di-tert-butyl-2,4-toluenediamine</t>
  </si>
  <si>
    <t>106917-63-9</t>
  </si>
  <si>
    <t>2-N-tert-butyl-2,6-toluenediamine</t>
  </si>
  <si>
    <t>106917-65-1</t>
  </si>
  <si>
    <t>allyl glycidyl ether</t>
  </si>
  <si>
    <t>106-92-3</t>
  </si>
  <si>
    <t>ethylene dibromide</t>
  </si>
  <si>
    <t>106-93-4</t>
  </si>
  <si>
    <t>1-bromopropane</t>
  </si>
  <si>
    <t>106-94-5</t>
  </si>
  <si>
    <t>2,3,5-trimethylhexane</t>
  </si>
  <si>
    <t>1069-53-0</t>
  </si>
  <si>
    <t>allyl bromide</t>
  </si>
  <si>
    <t>106-95-6</t>
  </si>
  <si>
    <t>n-butane</t>
  </si>
  <si>
    <t>106-97-8</t>
  </si>
  <si>
    <t>1-butene</t>
  </si>
  <si>
    <t>106-98-9</t>
  </si>
  <si>
    <t>1,3-butadiene</t>
  </si>
  <si>
    <t>106-99-0</t>
  </si>
  <si>
    <t>tri-n-octylaluminum</t>
  </si>
  <si>
    <t>phosphoric acid, mono(2-ethylhexyl) ester</t>
  </si>
  <si>
    <t>1070-03-7</t>
  </si>
  <si>
    <t>ethyl acetylene</t>
  </si>
  <si>
    <t>107-00-6</t>
  </si>
  <si>
    <t>tetraoctyl titanate</t>
  </si>
  <si>
    <t>2-butene</t>
  </si>
  <si>
    <t>107-01-7</t>
  </si>
  <si>
    <t>acrolein</t>
  </si>
  <si>
    <t>107-02-8</t>
  </si>
  <si>
    <t>n-propyl mercaptan</t>
  </si>
  <si>
    <t>107-03-9</t>
  </si>
  <si>
    <t>1-bromo-2-chloroethane</t>
  </si>
  <si>
    <t>107-04-0</t>
  </si>
  <si>
    <t>allyl chloride</t>
  </si>
  <si>
    <t>107-05-1</t>
  </si>
  <si>
    <t>ethylene dichloride</t>
  </si>
  <si>
    <t>107-06-2</t>
  </si>
  <si>
    <t>2-chloroethanol</t>
  </si>
  <si>
    <t>107-07-3</t>
  </si>
  <si>
    <t>1,1,1,3-tetrachloropropane</t>
  </si>
  <si>
    <t>1070-78-6</t>
  </si>
  <si>
    <t>2,2,4,4-tetramethylpentane</t>
  </si>
  <si>
    <t>1070-87-7</t>
  </si>
  <si>
    <t>propylamine</t>
  </si>
  <si>
    <t>107-10-8</t>
  </si>
  <si>
    <t>allylamine</t>
  </si>
  <si>
    <t>107-11-9</t>
  </si>
  <si>
    <t>propionitrile</t>
  </si>
  <si>
    <t>107-12-0</t>
  </si>
  <si>
    <t>O-phosphorylethanolamine</t>
  </si>
  <si>
    <t>1071-23-4 (PM)</t>
  </si>
  <si>
    <t>1071-23-4 (Vapor)</t>
  </si>
  <si>
    <t>2,2-dimethylheptane</t>
  </si>
  <si>
    <t>1071-26-7</t>
  </si>
  <si>
    <t>acrylonitrile</t>
  </si>
  <si>
    <t>107-13-1</t>
  </si>
  <si>
    <t>ethylenediamine</t>
  </si>
  <si>
    <t>107-15-3</t>
  </si>
  <si>
    <t>glycolonitrile</t>
  </si>
  <si>
    <t>107-16-4</t>
  </si>
  <si>
    <t>2,2,5,5-tetramethylhexane</t>
  </si>
  <si>
    <t>1071-81-4</t>
  </si>
  <si>
    <t>glyphosate</t>
  </si>
  <si>
    <t>1071-83-6 (PM)</t>
  </si>
  <si>
    <t>1071-83-6 (Vapor)</t>
  </si>
  <si>
    <t>allyl alcohol</t>
  </si>
  <si>
    <t>107-18-6</t>
  </si>
  <si>
    <t>propargyl alcohol</t>
  </si>
  <si>
    <t>107-19-7</t>
  </si>
  <si>
    <t>chloroacetaldehyde</t>
  </si>
  <si>
    <t>107-20-0</t>
  </si>
  <si>
    <t>2,6-dimethylheptane</t>
  </si>
  <si>
    <t>1072-05-5</t>
  </si>
  <si>
    <t>ethylene glycol</t>
  </si>
  <si>
    <t>107-21-1</t>
  </si>
  <si>
    <t>2,7-dimethyloctane</t>
  </si>
  <si>
    <t>1072-16-8</t>
  </si>
  <si>
    <t>glyoxal</t>
  </si>
  <si>
    <t>107-22-2</t>
  </si>
  <si>
    <t>methyl vinyl ether</t>
  </si>
  <si>
    <t>107-25-5</t>
  </si>
  <si>
    <t>1-vinyl-1H-imidazole</t>
  </si>
  <si>
    <t>1072-63-5</t>
  </si>
  <si>
    <t>acetaldehyde oxime</t>
  </si>
  <si>
    <t>107-29-9</t>
  </si>
  <si>
    <t>chloromethyl methyl ether</t>
  </si>
  <si>
    <t>107-30-2</t>
  </si>
  <si>
    <t>3-bromofluorobenzene</t>
  </si>
  <si>
    <t>1073-06-9</t>
  </si>
  <si>
    <t>methyl formate</t>
  </si>
  <si>
    <t>107-31-3</t>
  </si>
  <si>
    <t>2-(methylthio)phenol</t>
  </si>
  <si>
    <t>1073-29-6</t>
  </si>
  <si>
    <t>2-hydroxyethanesulphonic acid</t>
  </si>
  <si>
    <t>107-36-8</t>
  </si>
  <si>
    <t>2,4,4-trimethyl-1-pentene</t>
  </si>
  <si>
    <t>107-39-1</t>
  </si>
  <si>
    <t>2,4,4-trimethyl-2-pentene</t>
  </si>
  <si>
    <t>107-40-4</t>
  </si>
  <si>
    <t>hexylene glycol</t>
  </si>
  <si>
    <t>107-41-5</t>
  </si>
  <si>
    <t>1-methyl-2-propylbenzene</t>
  </si>
  <si>
    <t>1074-17-5</t>
  </si>
  <si>
    <t>1-methyl-3-propylbenzene</t>
  </si>
  <si>
    <t>1074-43-7</t>
  </si>
  <si>
    <t>1-methyl-4-propylbenzene</t>
  </si>
  <si>
    <t>1074-55-1</t>
  </si>
  <si>
    <t>hexamethyldisiloxane</t>
  </si>
  <si>
    <t>tetraethyl pyrophosphate</t>
  </si>
  <si>
    <t>107-49-3</t>
  </si>
  <si>
    <t>octamethyltrisiloxane</t>
  </si>
  <si>
    <t>triazole fungicide</t>
  </si>
  <si>
    <t>3,5-dimethyl-1-hexyn-3-ol</t>
  </si>
  <si>
    <t>107-54-0</t>
  </si>
  <si>
    <t>O,O-diisopropyl dithiophosphoric acid</t>
  </si>
  <si>
    <t>107-56-2</t>
  </si>
  <si>
    <t>tert-butylacrylamide</t>
  </si>
  <si>
    <t>107-58-4</t>
  </si>
  <si>
    <t>dibutyl phosphate</t>
  </si>
  <si>
    <t>107-66-4</t>
  </si>
  <si>
    <t>tert-butyl peracetate</t>
  </si>
  <si>
    <t>107-71-1</t>
  </si>
  <si>
    <t>hexylbenzene</t>
  </si>
  <si>
    <t>1077-16-3</t>
  </si>
  <si>
    <t>7-hydroxy-3,7-dimethyloctanal</t>
  </si>
  <si>
    <t>107-75-5</t>
  </si>
  <si>
    <t>N-ethyl-2-methylbenzene sulfonamide</t>
  </si>
  <si>
    <t>1077-56-1</t>
  </si>
  <si>
    <t>2-bromopentane</t>
  </si>
  <si>
    <t>107-81-3</t>
  </si>
  <si>
    <t>2-methylpentane</t>
  </si>
  <si>
    <t>107-83-5</t>
  </si>
  <si>
    <t>n-heptyl benzene</t>
  </si>
  <si>
    <t>1078-71-3</t>
  </si>
  <si>
    <t>2-[[[3-(dimethylamino)propyl]amino]methyl]-6-methyl-phenol, 4-polybutene derivs.</t>
  </si>
  <si>
    <t>1078715-83-9 (PM)</t>
  </si>
  <si>
    <t>1078715-83-9 (Vapor)</t>
  </si>
  <si>
    <t>2-pentanone</t>
  </si>
  <si>
    <t>107-87-9</t>
  </si>
  <si>
    <t>1,3-butanediol</t>
  </si>
  <si>
    <t>107-88-0</t>
  </si>
  <si>
    <t>aldol</t>
  </si>
  <si>
    <t>107-89-1</t>
  </si>
  <si>
    <t>butyric acid</t>
  </si>
  <si>
    <t>107-92-6</t>
  </si>
  <si>
    <t>crotonic acid</t>
  </si>
  <si>
    <t>107-93-7</t>
  </si>
  <si>
    <t>3-mercaptopropionic acid</t>
  </si>
  <si>
    <t>107-96-0</t>
  </si>
  <si>
    <t>sarcosine</t>
  </si>
  <si>
    <t>1-methoxy-2-propanol</t>
  </si>
  <si>
    <t>107-98-2</t>
  </si>
  <si>
    <t>2-dimethylaminoethanol</t>
  </si>
  <si>
    <t>108-01-0</t>
  </si>
  <si>
    <t>1-nitropropane</t>
  </si>
  <si>
    <t>108-03-2</t>
  </si>
  <si>
    <t>vinyl acetate</t>
  </si>
  <si>
    <t>108-05-4</t>
  </si>
  <si>
    <t>2,4-dimethylpentane</t>
  </si>
  <si>
    <t>108-08-7</t>
  </si>
  <si>
    <t>1,3-dimethylbutylamine</t>
  </si>
  <si>
    <t>108-09-8</t>
  </si>
  <si>
    <t>methyl isobutyl ketone</t>
  </si>
  <si>
    <t>108-10-1</t>
  </si>
  <si>
    <t>4-methyl-2-pentanol</t>
  </si>
  <si>
    <t>108-11-2</t>
  </si>
  <si>
    <t>1-(dimethylamino)-2-propanol</t>
  </si>
  <si>
    <t>108-16-7</t>
  </si>
  <si>
    <t>diisopropylamine</t>
  </si>
  <si>
    <t>108-18-9</t>
  </si>
  <si>
    <t>Biuret</t>
  </si>
  <si>
    <t>diisopropyl ether</t>
  </si>
  <si>
    <t>108-20-3</t>
  </si>
  <si>
    <t>isopropyl acetate</t>
  </si>
  <si>
    <t>108-21-4</t>
  </si>
  <si>
    <t>isopropenyl acetate</t>
  </si>
  <si>
    <t>108-22-5</t>
  </si>
  <si>
    <t>isopropyl chloroformate</t>
  </si>
  <si>
    <t>108-23-6</t>
  </si>
  <si>
    <t>acetic anhydride</t>
  </si>
  <si>
    <t>108-24-7</t>
  </si>
  <si>
    <t>gamma-valerolactone</t>
  </si>
  <si>
    <t>108-29-2</t>
  </si>
  <si>
    <t>succinic anhydride</t>
  </si>
  <si>
    <t>108-30-5</t>
  </si>
  <si>
    <t>maleic anhydride</t>
  </si>
  <si>
    <t>108-31-6</t>
  </si>
  <si>
    <t>propylene carbonate</t>
  </si>
  <si>
    <t>m-xylene</t>
  </si>
  <si>
    <t>108-38-3</t>
  </si>
  <si>
    <t>m-cresol</t>
  </si>
  <si>
    <t>108-39-4</t>
  </si>
  <si>
    <t>acetic acid, C7-9-branched alkyl esters, C8-rich</t>
  </si>
  <si>
    <t>108419-32-5</t>
  </si>
  <si>
    <t>acetic acid, C8-10-branched alkyl esters, C9-rich</t>
  </si>
  <si>
    <t>108419-33-6</t>
  </si>
  <si>
    <t>oxo-decyl acetate</t>
  </si>
  <si>
    <t>108419-34-7</t>
  </si>
  <si>
    <t>oxo-tridecyl acetate</t>
  </si>
  <si>
    <t>108419-35-8</t>
  </si>
  <si>
    <t>m-chloroaniline</t>
  </si>
  <si>
    <t>108-42-9</t>
  </si>
  <si>
    <t>m-chlorophenol</t>
  </si>
  <si>
    <t>108-43-0</t>
  </si>
  <si>
    <t>m-toluidine</t>
  </si>
  <si>
    <t>108-44-1</t>
  </si>
  <si>
    <t>1,3-phenylene diamine</t>
  </si>
  <si>
    <t>108-45-2</t>
  </si>
  <si>
    <t>resorcinol</t>
  </si>
  <si>
    <t>108-46-3</t>
  </si>
  <si>
    <t>2,3-dimethylpyridine</t>
  </si>
  <si>
    <t>108-47-4</t>
  </si>
  <si>
    <t>2-amino-4(1H)-pyrimidone</t>
  </si>
  <si>
    <t>glutaric anhydride</t>
  </si>
  <si>
    <t>108-55-4</t>
  </si>
  <si>
    <t>bis(2-chloroisopropyl) ether</t>
  </si>
  <si>
    <t>108-60-1</t>
  </si>
  <si>
    <t>ethyl isovalerate</t>
  </si>
  <si>
    <t>108-64-5</t>
  </si>
  <si>
    <t>1-methoxy-2-propanol acetate</t>
  </si>
  <si>
    <t>108-65-6</t>
  </si>
  <si>
    <t>1,3,5-trimethylbenzene</t>
  </si>
  <si>
    <t>108-67-8</t>
  </si>
  <si>
    <t>3,5-xylenol</t>
  </si>
  <si>
    <t>108-68-9</t>
  </si>
  <si>
    <t>1,3,5-trichlorobenzene</t>
  </si>
  <si>
    <t>108-70-3 (PM)</t>
  </si>
  <si>
    <t>108-70-3 (Vapor)</t>
  </si>
  <si>
    <t>1,3,5-trimethylhexahydro-1,3,5-triazine</t>
  </si>
  <si>
    <t>108-74-7</t>
  </si>
  <si>
    <t>2,4,6-trimethylpyridine</t>
  </si>
  <si>
    <t>108-75-8</t>
  </si>
  <si>
    <t>melamine</t>
  </si>
  <si>
    <t>isocyanuric acid</t>
  </si>
  <si>
    <t>2-(2-(2-hydroxy-1-naphthalenyl)diazenyl)-5-methylbenzenesulfonic acid, barium salt (2:1)</t>
  </si>
  <si>
    <t>2,6-dimethyl-4-heptanol</t>
  </si>
  <si>
    <t>108-82-7</t>
  </si>
  <si>
    <t>2,6-dimethyl-4-heptanone</t>
  </si>
  <si>
    <t>108-83-8</t>
  </si>
  <si>
    <t>4-methyl-2-pentanol acetate</t>
  </si>
  <si>
    <t>108-84-9</t>
  </si>
  <si>
    <t>bromocyclohexane</t>
  </si>
  <si>
    <t>108-85-0</t>
  </si>
  <si>
    <t>bromobenzene</t>
  </si>
  <si>
    <t>108-86-1</t>
  </si>
  <si>
    <t>methylcyclohexane</t>
  </si>
  <si>
    <t>108-87-2</t>
  </si>
  <si>
    <t>toluene</t>
  </si>
  <si>
    <t>108-88-3</t>
  </si>
  <si>
    <t>4-methylpyridine</t>
  </si>
  <si>
    <t>108-89-4</t>
  </si>
  <si>
    <t>chlorobenzene</t>
  </si>
  <si>
    <t>108-90-7</t>
  </si>
  <si>
    <t>cyclohexylamine</t>
  </si>
  <si>
    <t>108-91-8</t>
  </si>
  <si>
    <t>cyclohexanol</t>
  </si>
  <si>
    <t>108-93-0</t>
  </si>
  <si>
    <t>cyclohexanone</t>
  </si>
  <si>
    <t>108-94-1</t>
  </si>
  <si>
    <t>phenol</t>
  </si>
  <si>
    <t>108-95-2</t>
  </si>
  <si>
    <t>phenyl mercaptan</t>
  </si>
  <si>
    <t>108-98-5</t>
  </si>
  <si>
    <t>3-methylpyridine</t>
  </si>
  <si>
    <t>108-99-6</t>
  </si>
  <si>
    <t>4-methylmorpholine</t>
  </si>
  <si>
    <t>109-02-4</t>
  </si>
  <si>
    <t>titanium, butyl phosphate, ethyl alcohol, isopropyl alcohol complex</t>
  </si>
  <si>
    <t>2-methylpyridine</t>
  </si>
  <si>
    <t>109-06-8</t>
  </si>
  <si>
    <t>2-chloropyridine</t>
  </si>
  <si>
    <t>109-09-1</t>
  </si>
  <si>
    <t>tert-butyl peroxyisobutyrate</t>
  </si>
  <si>
    <t>109-13-7</t>
  </si>
  <si>
    <t>triethylene glycol dimethacrylate</t>
  </si>
  <si>
    <t>109-16-0</t>
  </si>
  <si>
    <t>1-butyl isovalerate</t>
  </si>
  <si>
    <t>109-19-3</t>
  </si>
  <si>
    <t>butyl butyrate</t>
  </si>
  <si>
    <t>109-21-7</t>
  </si>
  <si>
    <t>dibutyl sebacate</t>
  </si>
  <si>
    <t>109-43-3</t>
  </si>
  <si>
    <t>n,n'-di-n-butylthiourea</t>
  </si>
  <si>
    <t>valeric acid</t>
  </si>
  <si>
    <t>109-52-4</t>
  </si>
  <si>
    <t>isobutyl vinyl ether</t>
  </si>
  <si>
    <t>109-53-5</t>
  </si>
  <si>
    <t>3-dimethylaminopropylamine</t>
  </si>
  <si>
    <t>109-55-7</t>
  </si>
  <si>
    <t>2-isopropoxyethanol</t>
  </si>
  <si>
    <t>109-59-1</t>
  </si>
  <si>
    <t>n-propyl acetate</t>
  </si>
  <si>
    <t>109-60-4</t>
  </si>
  <si>
    <t>n-propyl chloroformate</t>
  </si>
  <si>
    <t>109-61-5</t>
  </si>
  <si>
    <t>1-bromobutane</t>
  </si>
  <si>
    <t>109-65-9</t>
  </si>
  <si>
    <t>n-pentane</t>
  </si>
  <si>
    <t>109-66-0</t>
  </si>
  <si>
    <t>1-pentene</t>
  </si>
  <si>
    <t>109-67-1</t>
  </si>
  <si>
    <t>2-pentene</t>
  </si>
  <si>
    <t>109-68-2</t>
  </si>
  <si>
    <t>n-butyl chloride</t>
  </si>
  <si>
    <t>109-69-3</t>
  </si>
  <si>
    <t>1-bromo-3-chloropropane</t>
  </si>
  <si>
    <t>109-70-6</t>
  </si>
  <si>
    <t>n-butyllithium</t>
  </si>
  <si>
    <t>n-butylamine</t>
  </si>
  <si>
    <t>109-73-9</t>
  </si>
  <si>
    <t>n-butyronitrile</t>
  </si>
  <si>
    <t>109-74-0</t>
  </si>
  <si>
    <t>3-butenenitrile</t>
  </si>
  <si>
    <t>109-75-1</t>
  </si>
  <si>
    <t>1,3-trimethylenediamine</t>
  </si>
  <si>
    <t>109-76-2</t>
  </si>
  <si>
    <t>malononitrile</t>
  </si>
  <si>
    <t>109-77-3</t>
  </si>
  <si>
    <t>ethylene cyanohydrin</t>
  </si>
  <si>
    <t>109-78-4</t>
  </si>
  <si>
    <t>1-butanethiol</t>
  </si>
  <si>
    <t>109-79-5</t>
  </si>
  <si>
    <t>methylethanolamine</t>
  </si>
  <si>
    <t>109-83-1</t>
  </si>
  <si>
    <t>2-methoxyethanol</t>
  </si>
  <si>
    <t>109-86-4</t>
  </si>
  <si>
    <t>dimethoxymethane</t>
  </si>
  <si>
    <t>109-87-5</t>
  </si>
  <si>
    <t>diethylamine</t>
  </si>
  <si>
    <t>109-89-7</t>
  </si>
  <si>
    <t>1-ethoxyethene</t>
  </si>
  <si>
    <t>109-92-2</t>
  </si>
  <si>
    <t>di-tert-butyl ether</t>
  </si>
  <si>
    <t>109-93-3</t>
  </si>
  <si>
    <t>ethyl formate</t>
  </si>
  <si>
    <t>109-94-4</t>
  </si>
  <si>
    <t>pyrrole</t>
  </si>
  <si>
    <t>109-97-7</t>
  </si>
  <si>
    <t>tetrahydrofuran</t>
  </si>
  <si>
    <t>109-99-9</t>
  </si>
  <si>
    <t>furan</t>
  </si>
  <si>
    <t>110-00-9</t>
  </si>
  <si>
    <t>tetrahydrothiophene</t>
  </si>
  <si>
    <t>110-01-0</t>
  </si>
  <si>
    <t>thiophene</t>
  </si>
  <si>
    <t>110-02-1</t>
  </si>
  <si>
    <t>2,5-dimethyl-2,5-hexanediol</t>
  </si>
  <si>
    <t>110-03-2</t>
  </si>
  <si>
    <t>tert-butyl peroxide</t>
  </si>
  <si>
    <t>110-05-4</t>
  </si>
  <si>
    <t>di-tert-butyldisulfide</t>
  </si>
  <si>
    <t>110-06-5</t>
  </si>
  <si>
    <t>methyl isoamyl ketone</t>
  </si>
  <si>
    <t>110-12-3</t>
  </si>
  <si>
    <t>2,5-hexanedione</t>
  </si>
  <si>
    <t>110-13-4</t>
  </si>
  <si>
    <t>lignin, alkali, reaction products with dimethylamine and formaldehyde</t>
  </si>
  <si>
    <t>succinic acid</t>
  </si>
  <si>
    <t>110-15-6</t>
  </si>
  <si>
    <t>maleic acid</t>
  </si>
  <si>
    <t>110-16-7</t>
  </si>
  <si>
    <t>fumaric acid</t>
  </si>
  <si>
    <t>110-17-8</t>
  </si>
  <si>
    <t>N,N,N,N-tetramethylethylenediamine</t>
  </si>
  <si>
    <t>110-18-9</t>
  </si>
  <si>
    <t>isobutyl acetate</t>
  </si>
  <si>
    <t>110-19-0</t>
  </si>
  <si>
    <t>2-propenoic acid, telomer with sodium 2-methyl-2-((1-oxo-2-propen-1-yl)amino)-1-propanesulfonate (1:1) and sodium phosphinite (1:1)</t>
  </si>
  <si>
    <t>oleoyl sarcosine</t>
  </si>
  <si>
    <t>110-25-8 (PM)</t>
  </si>
  <si>
    <t>110-25-8 (Vapor)</t>
  </si>
  <si>
    <t>n,n'-methylene bis-(2-propenamide)</t>
  </si>
  <si>
    <t>110-26-9</t>
  </si>
  <si>
    <t>isopropyl myristate</t>
  </si>
  <si>
    <t>110-27-0 (PM)</t>
  </si>
  <si>
    <t>110-27-0 (Vapor)</t>
  </si>
  <si>
    <t>N,N'-ethylenebis(stearamide)</t>
  </si>
  <si>
    <t>110-30-5 (PM)</t>
  </si>
  <si>
    <t>110-30-5 (Vapor)</t>
  </si>
  <si>
    <t>pigment red 49:1</t>
  </si>
  <si>
    <t>pigment red 49:2</t>
  </si>
  <si>
    <t>2-methylundecanal</t>
  </si>
  <si>
    <t>110-41-8</t>
  </si>
  <si>
    <t>methyl decanoate</t>
  </si>
  <si>
    <t>110-42-9</t>
  </si>
  <si>
    <t>methyl n-amyl ketone</t>
  </si>
  <si>
    <t>110-43-0</t>
  </si>
  <si>
    <t>sorbic acid</t>
  </si>
  <si>
    <t>isopentyl nitrite</t>
  </si>
  <si>
    <t>110-46-3</t>
  </si>
  <si>
    <t>propylene glycol isopropyl ether</t>
  </si>
  <si>
    <t>110-48-5</t>
  </si>
  <si>
    <t>2-methoxyethyl acetate</t>
  </si>
  <si>
    <t>110-49-6</t>
  </si>
  <si>
    <t>amyl bromide</t>
  </si>
  <si>
    <t>110-53-2</t>
  </si>
  <si>
    <t>n-hexane</t>
  </si>
  <si>
    <t>110-54-3</t>
  </si>
  <si>
    <t>1,4-dichlorobutane</t>
  </si>
  <si>
    <t>110-56-5</t>
  </si>
  <si>
    <t>n-amyl amine</t>
  </si>
  <si>
    <t>110-58-7</t>
  </si>
  <si>
    <t>zinc bis(O,O-bis[4-(2,4-dimethyl-3-propylheptyl)phenyl] dithiophosphate)</t>
  </si>
  <si>
    <t>11059-65-7 (PM)</t>
  </si>
  <si>
    <t>11059-65-7 (Vapor)</t>
  </si>
  <si>
    <t>valeronitrile</t>
  </si>
  <si>
    <t>110-59-8</t>
  </si>
  <si>
    <t>tetramethylene diamine</t>
  </si>
  <si>
    <t>110-60-1</t>
  </si>
  <si>
    <t>succinonitrile</t>
  </si>
  <si>
    <t>110-61-2</t>
  </si>
  <si>
    <t>valeraldehyde</t>
  </si>
  <si>
    <t>110-62-3</t>
  </si>
  <si>
    <t>1,4-butanediol</t>
  </si>
  <si>
    <t>110-63-4</t>
  </si>
  <si>
    <t>2-butene-1,4-diol</t>
  </si>
  <si>
    <t>110-64-5</t>
  </si>
  <si>
    <t>1,4-butynediol</t>
  </si>
  <si>
    <t>110-65-6</t>
  </si>
  <si>
    <t>1-pentanethiol</t>
  </si>
  <si>
    <t>110-66-7</t>
  </si>
  <si>
    <t>3-methoxypropionitrile</t>
  </si>
  <si>
    <t>110-67-8</t>
  </si>
  <si>
    <t>butyraldehyde oxime</t>
  </si>
  <si>
    <t>110-69-0</t>
  </si>
  <si>
    <t>1,1-dichlorobut-1-ene</t>
  </si>
  <si>
    <t>11069-19-5</t>
  </si>
  <si>
    <t>3a-methyl-3a,4,5,6-tetrahydro-2-benzofuran-1,3-dione</t>
  </si>
  <si>
    <t>11070-44-3</t>
  </si>
  <si>
    <t>1,2-dimethoxyethane</t>
  </si>
  <si>
    <t>110-71-4</t>
  </si>
  <si>
    <t>2-(ethylamino)ethanol</t>
  </si>
  <si>
    <t>110-73-6</t>
  </si>
  <si>
    <t>propyl formate</t>
  </si>
  <si>
    <t>110-74-7</t>
  </si>
  <si>
    <t>2-ethoxyethanol</t>
  </si>
  <si>
    <t>110-80-5</t>
  </si>
  <si>
    <t>diethyl disulfide</t>
  </si>
  <si>
    <t>110-81-6</t>
  </si>
  <si>
    <t>cyclohexane</t>
  </si>
  <si>
    <t>110-82-7</t>
  </si>
  <si>
    <t>cyclohexene</t>
  </si>
  <si>
    <t>110-83-8</t>
  </si>
  <si>
    <t>chlorinated trisodium phosphate</t>
  </si>
  <si>
    <t>piperazine</t>
  </si>
  <si>
    <t>110-85-0</t>
  </si>
  <si>
    <t>pyridine</t>
  </si>
  <si>
    <t>110-86-1</t>
  </si>
  <si>
    <t>2,3-dihydro-4H-pyran</t>
  </si>
  <si>
    <t>110-87-2</t>
  </si>
  <si>
    <t>1,3,5-trioxane</t>
  </si>
  <si>
    <t>110-88-3 (PM)</t>
  </si>
  <si>
    <t>110-88-3 (Vapor)</t>
  </si>
  <si>
    <t>piperidine</t>
  </si>
  <si>
    <t>110-89-4</t>
  </si>
  <si>
    <t>2-methyl-2-[(1-oxo-2-propenyl)amino]-1-propanesulfonic acid, monoammonium salt, polymer with 2-propenamide</t>
  </si>
  <si>
    <t>morpholine</t>
  </si>
  <si>
    <t>110-91-8</t>
  </si>
  <si>
    <t>6-methyl-5-hepten-2-one</t>
  </si>
  <si>
    <t>110-93-0</t>
  </si>
  <si>
    <t>glutaric acid</t>
  </si>
  <si>
    <t>110-94-1</t>
  </si>
  <si>
    <t>N,N,N',N'-tetramethyl-1,3-propanediamine</t>
  </si>
  <si>
    <t>110-95-2</t>
  </si>
  <si>
    <t>diisobutylamine</t>
  </si>
  <si>
    <t>110-96-3</t>
  </si>
  <si>
    <t>diisopropanolamine</t>
  </si>
  <si>
    <t>110-97-4</t>
  </si>
  <si>
    <t>chlorodiphenyl, 54% chlorine</t>
  </si>
  <si>
    <t>11097-69-1</t>
  </si>
  <si>
    <t>1,1'-oxydi-2-propanol</t>
  </si>
  <si>
    <t>110-98-5</t>
  </si>
  <si>
    <t>ethyl polysilicate</t>
  </si>
  <si>
    <t>11099-06-2 (PM)</t>
  </si>
  <si>
    <t>11099-06-2 (Vapor)</t>
  </si>
  <si>
    <t>2,2'-oxybis-acetic acid</t>
  </si>
  <si>
    <t>110-99-6</t>
  </si>
  <si>
    <t>chromium aqua chlorohydroxy methacrylate complexes</t>
  </si>
  <si>
    <t>potassium zinc chromate</t>
  </si>
  <si>
    <t>dipropylene glycol dimethyl ether</t>
  </si>
  <si>
    <t>111109-77-4</t>
  </si>
  <si>
    <t>methyl caprylate</t>
  </si>
  <si>
    <t>2-octanone</t>
  </si>
  <si>
    <t>111-13-7</t>
  </si>
  <si>
    <t>nickel sulfide</t>
  </si>
  <si>
    <t>Ferrochrome</t>
  </si>
  <si>
    <t>heptanoic acid</t>
  </si>
  <si>
    <t>111-14-8</t>
  </si>
  <si>
    <t>cobalt chromium alloy</t>
  </si>
  <si>
    <t>2-ethoxyethyl acetate</t>
  </si>
  <si>
    <t>111-15-9</t>
  </si>
  <si>
    <t>iron manganese oxide</t>
  </si>
  <si>
    <t>pimelic acid</t>
  </si>
  <si>
    <t>111-16-0</t>
  </si>
  <si>
    <t>N,N,N,N-tetramethyl-1,6-hexanediamine</t>
  </si>
  <si>
    <t>dimethoxy(dimethyl)silane</t>
  </si>
  <si>
    <t>1,5-dibromopentane</t>
  </si>
  <si>
    <t>111-24-0</t>
  </si>
  <si>
    <t>hexyl bromide</t>
  </si>
  <si>
    <t>111-25-1</t>
  </si>
  <si>
    <t>hexylamine</t>
  </si>
  <si>
    <t>111-26-2</t>
  </si>
  <si>
    <t>1-hexanol</t>
  </si>
  <si>
    <t>111-27-3</t>
  </si>
  <si>
    <t>1,5-pentanediol</t>
  </si>
  <si>
    <t>111-29-5</t>
  </si>
  <si>
    <t>boric acid, sodium salt, pentahydrate</t>
  </si>
  <si>
    <t>glutaraldehyde</t>
  </si>
  <si>
    <t>111-30-8</t>
  </si>
  <si>
    <t>hexyl mercaptan</t>
  </si>
  <si>
    <t>111-31-9</t>
  </si>
  <si>
    <t>butyl vinyl ether</t>
  </si>
  <si>
    <t>111-34-2</t>
  </si>
  <si>
    <t>3-ethoxy-1-propanol</t>
  </si>
  <si>
    <t>111-35-3</t>
  </si>
  <si>
    <t>monobromo-3-nitrilopropionamide</t>
  </si>
  <si>
    <t>1113-55-9</t>
  </si>
  <si>
    <t>butyl isocyanate</t>
  </si>
  <si>
    <t>111-36-4</t>
  </si>
  <si>
    <t>1,2-benzenedicarboxylic aicd, diheptyl nonyl ester, branched and linear</t>
  </si>
  <si>
    <t>111381-89-6</t>
  </si>
  <si>
    <t>1,2-benzenedicarboxylic acid, diheptyl undecyl ester, branched and linear</t>
  </si>
  <si>
    <t>111381-90-9</t>
  </si>
  <si>
    <t>1,2-benzenedicarboxylic acid, diheptyl nonyl undecyl ester, branched and linear</t>
  </si>
  <si>
    <t>111381-91-0</t>
  </si>
  <si>
    <t>xanthan gum</t>
  </si>
  <si>
    <t>diethylenetriamine</t>
  </si>
  <si>
    <t>111-40-0</t>
  </si>
  <si>
    <t>aminoethylethanolamine</t>
  </si>
  <si>
    <t>111-41-1</t>
  </si>
  <si>
    <t>diethanolamine</t>
  </si>
  <si>
    <t>dipropyl ether</t>
  </si>
  <si>
    <t>111-43-3</t>
  </si>
  <si>
    <t>dichloroethyl ether</t>
  </si>
  <si>
    <t>111-44-4</t>
  </si>
  <si>
    <t>diethylene glycol</t>
  </si>
  <si>
    <t>propyl butylethylthiocarbamate</t>
  </si>
  <si>
    <t>1114-71-2</t>
  </si>
  <si>
    <t>dipropyl sulfide</t>
  </si>
  <si>
    <t>111-47-7</t>
  </si>
  <si>
    <t>thiodiglycol</t>
  </si>
  <si>
    <t>111-48-8</t>
  </si>
  <si>
    <t>hexamethylenimine</t>
  </si>
  <si>
    <t>111-49-9</t>
  </si>
  <si>
    <t>3-methyl-1,4-pentadiene</t>
  </si>
  <si>
    <t>1115-08-8</t>
  </si>
  <si>
    <t>N,N,N',N'-tetramethyl-1,4-butanediamine</t>
  </si>
  <si>
    <t>111-51-3</t>
  </si>
  <si>
    <t>hydroxypivalyl hydroxypivalate</t>
  </si>
  <si>
    <t>1115-20-4 (PM)</t>
  </si>
  <si>
    <t>1115-20-4 (Vapor)</t>
  </si>
  <si>
    <t>ethylene glycol diacetate</t>
  </si>
  <si>
    <t>111-55-7</t>
  </si>
  <si>
    <t>N-(2-hydroxyethyl)-octadecanamide</t>
  </si>
  <si>
    <t>triethylene amine</t>
  </si>
  <si>
    <t>1116-00-3</t>
  </si>
  <si>
    <t>triisobutylamine</t>
  </si>
  <si>
    <t>1116-40-1</t>
  </si>
  <si>
    <t>octanoyl chloride</t>
  </si>
  <si>
    <t>111-64-8</t>
  </si>
  <si>
    <t>nitrosodiethanolamine</t>
  </si>
  <si>
    <t>1116-54-7</t>
  </si>
  <si>
    <t>n-octane</t>
  </si>
  <si>
    <t>111-65-9</t>
  </si>
  <si>
    <t>1-octene</t>
  </si>
  <si>
    <t>111-66-0</t>
  </si>
  <si>
    <t>1-aminoheptane</t>
  </si>
  <si>
    <t>111-68-2</t>
  </si>
  <si>
    <t>adiponitrile</t>
  </si>
  <si>
    <t>111-69-3</t>
  </si>
  <si>
    <t>heptyl alcohol</t>
  </si>
  <si>
    <t>111-70-6</t>
  </si>
  <si>
    <t>tris(3,4-dibromo-2-butyl)phosphate</t>
  </si>
  <si>
    <t>heptaldehyde</t>
  </si>
  <si>
    <t>111-71-7</t>
  </si>
  <si>
    <t>2-(butylamino)ethanol</t>
  </si>
  <si>
    <t>111-75-1</t>
  </si>
  <si>
    <t>2-butoxyethanol</t>
  </si>
  <si>
    <t>111-76-2</t>
  </si>
  <si>
    <t>diethylene glycol monomethyl ether</t>
  </si>
  <si>
    <t>111-77-3</t>
  </si>
  <si>
    <t>1,5-cyclooctadiene</t>
  </si>
  <si>
    <t>111-78-4</t>
  </si>
  <si>
    <t>octane-1,2-diol</t>
  </si>
  <si>
    <t>1117-86-8</t>
  </si>
  <si>
    <t>methylundec-10-enoate</t>
  </si>
  <si>
    <t>111-81-9</t>
  </si>
  <si>
    <t>methyl laurate</t>
  </si>
  <si>
    <t>n-nonane</t>
  </si>
  <si>
    <t>111-84-2</t>
  </si>
  <si>
    <t>2,6-bis(1-methylpropyl)-4-[2-(4-nitrophenyl)diazenyl]phenol</t>
  </si>
  <si>
    <t>111850-24-9</t>
  </si>
  <si>
    <t>octylamine</t>
  </si>
  <si>
    <t>111-86-4</t>
  </si>
  <si>
    <t>1-octyl alcohol</t>
  </si>
  <si>
    <t>111-87-5</t>
  </si>
  <si>
    <t>octyl mercaptan</t>
  </si>
  <si>
    <t>111-88-6</t>
  </si>
  <si>
    <t>N,N-dimethyloctanamide</t>
  </si>
  <si>
    <t>1118-92-9</t>
  </si>
  <si>
    <t>diethylene glycol ethyl ether</t>
  </si>
  <si>
    <t>111-90-0</t>
  </si>
  <si>
    <t>bis(2-chloroethoxy)methane</t>
  </si>
  <si>
    <t>111-91-1</t>
  </si>
  <si>
    <t>dibutylamine</t>
  </si>
  <si>
    <t>111-92-2</t>
  </si>
  <si>
    <t>dimethyl glutarate</t>
  </si>
  <si>
    <t>1119-40-0</t>
  </si>
  <si>
    <t>3-hepten-2-one</t>
  </si>
  <si>
    <t>1119-44-4</t>
  </si>
  <si>
    <t>diethylene glycol dimethyl ether</t>
  </si>
  <si>
    <t>111-96-6</t>
  </si>
  <si>
    <t>N,N,N-trimethyl-1-dodecanaminium chloride</t>
  </si>
  <si>
    <t>n-undecane</t>
  </si>
  <si>
    <t>1120-21-4</t>
  </si>
  <si>
    <t>hexadecyl trimethyl ammonium chloride</t>
  </si>
  <si>
    <t>1-tetradecene</t>
  </si>
  <si>
    <t>1120-36-1</t>
  </si>
  <si>
    <t>N-decyl-1-decanamine</t>
  </si>
  <si>
    <t>1120-49-6</t>
  </si>
  <si>
    <t>nonanoic acid</t>
  </si>
  <si>
    <t>112-05-0</t>
  </si>
  <si>
    <t>heptyl acetate</t>
  </si>
  <si>
    <t>112-06-1</t>
  </si>
  <si>
    <t>3-methylcyclopentene</t>
  </si>
  <si>
    <t>1120-62-3</t>
  </si>
  <si>
    <t>2-butoxyethyl acetate</t>
  </si>
  <si>
    <t>112-07-2</t>
  </si>
  <si>
    <t>1-methyl-2,5-pyrrolidinedione</t>
  </si>
  <si>
    <t>1121-07-9</t>
  </si>
  <si>
    <t>Aphistar</t>
  </si>
  <si>
    <t>112143-82-5</t>
  </si>
  <si>
    <t>diethylene glycol monoethyl ether acetate</t>
  </si>
  <si>
    <t>112-15-2</t>
  </si>
  <si>
    <t>decyl acetate</t>
  </si>
  <si>
    <t>112-17-4</t>
  </si>
  <si>
    <t>N,N-dimethyl-1-dodecanamine</t>
  </si>
  <si>
    <t>112-18-5</t>
  </si>
  <si>
    <t>1-nonanamine</t>
  </si>
  <si>
    <t>112-20-9</t>
  </si>
  <si>
    <t>heptyl formate</t>
  </si>
  <si>
    <t>112-23-2</t>
  </si>
  <si>
    <t>triethylenetetramine</t>
  </si>
  <si>
    <t>112-24-3</t>
  </si>
  <si>
    <t>ethylene glycol monohexyl ether</t>
  </si>
  <si>
    <t>112-25-4</t>
  </si>
  <si>
    <t>1,2-bis(2-chloroethoxy)ethane</t>
  </si>
  <si>
    <t>112-26-5</t>
  </si>
  <si>
    <t>triethylene glycol</t>
  </si>
  <si>
    <t>decyl alcohol</t>
  </si>
  <si>
    <t>112-30-1</t>
  </si>
  <si>
    <t>decanal</t>
  </si>
  <si>
    <t>112-31-2</t>
  </si>
  <si>
    <t>octyl formate</t>
  </si>
  <si>
    <t>112-32-3</t>
  </si>
  <si>
    <t>diethylene glycol monobutyl ether</t>
  </si>
  <si>
    <t>112-34-5</t>
  </si>
  <si>
    <t>triethylene glycol methyl ether</t>
  </si>
  <si>
    <t>112-35-6</t>
  </si>
  <si>
    <t>undecanoic acid</t>
  </si>
  <si>
    <t>112-37-8</t>
  </si>
  <si>
    <t>methyl palmitate</t>
  </si>
  <si>
    <t>112-39-0 (PM)</t>
  </si>
  <si>
    <t>112-39-0 (Vapor)</t>
  </si>
  <si>
    <t>dodecane</t>
  </si>
  <si>
    <t>112-40-3</t>
  </si>
  <si>
    <t>Mimic insecticide</t>
  </si>
  <si>
    <t>112410-23-8</t>
  </si>
  <si>
    <t>1-dodecene</t>
  </si>
  <si>
    <t>112-41-4</t>
  </si>
  <si>
    <t>undecyl alcohol</t>
  </si>
  <si>
    <t>112-42-5</t>
  </si>
  <si>
    <t>undecanal</t>
  </si>
  <si>
    <t>112-44-7</t>
  </si>
  <si>
    <t>ethylene glycol dibutyl ether</t>
  </si>
  <si>
    <t>112-48-1</t>
  </si>
  <si>
    <t>triethylene glycol monoethyl ether</t>
  </si>
  <si>
    <t>112-50-5</t>
  </si>
  <si>
    <t>lauryl alcohol</t>
  </si>
  <si>
    <t>112-53-8</t>
  </si>
  <si>
    <t>dodecyl aldehyde</t>
  </si>
  <si>
    <t>112-54-9</t>
  </si>
  <si>
    <t>1-dodecanethiol</t>
  </si>
  <si>
    <t>112-55-0</t>
  </si>
  <si>
    <t>tetraethylene pentamine</t>
  </si>
  <si>
    <t>diethylene glycol monohexyl ether</t>
  </si>
  <si>
    <t>112-59-4</t>
  </si>
  <si>
    <t>tetraethylene glycol</t>
  </si>
  <si>
    <t>112-60-7</t>
  </si>
  <si>
    <t>methyl stearate</t>
  </si>
  <si>
    <t>2-butylcyclohexanone</t>
  </si>
  <si>
    <t>1126-18-7</t>
  </si>
  <si>
    <t>methyl oleate</t>
  </si>
  <si>
    <t>112-62-9 (PM)</t>
  </si>
  <si>
    <t>112-62-9 (Vapor)</t>
  </si>
  <si>
    <t>dodecyl acetate</t>
  </si>
  <si>
    <t>112-66-3</t>
  </si>
  <si>
    <t>N-butylaniline</t>
  </si>
  <si>
    <t>1126-78-9</t>
  </si>
  <si>
    <t>hexadecyldimethylamine</t>
  </si>
  <si>
    <t>112-69-6</t>
  </si>
  <si>
    <t>1-tridecyl alcohol</t>
  </si>
  <si>
    <t>112-70-9</t>
  </si>
  <si>
    <t>1-tetradecanol</t>
  </si>
  <si>
    <t>112-72-1 (PM)</t>
  </si>
  <si>
    <t>diethylene glycol di-n-butyl ether</t>
  </si>
  <si>
    <t>112-73-2</t>
  </si>
  <si>
    <t>N,N-dimethyltetradecanamine</t>
  </si>
  <si>
    <t>112-75-4</t>
  </si>
  <si>
    <t>stearoyl chloride</t>
  </si>
  <si>
    <t>1-ethylnaphthalene</t>
  </si>
  <si>
    <t>1127-76-0</t>
  </si>
  <si>
    <t>oleic acid</t>
  </si>
  <si>
    <t>112-80-1</t>
  </si>
  <si>
    <t>13-docosenamide</t>
  </si>
  <si>
    <t>erucic acid</t>
  </si>
  <si>
    <t>1-octadecene</t>
  </si>
  <si>
    <t>112-88-9</t>
  </si>
  <si>
    <t>octadecenylamine</t>
  </si>
  <si>
    <t>112-90-3</t>
  </si>
  <si>
    <t>1-octadecanol</t>
  </si>
  <si>
    <t>112-92-5 (PM)</t>
  </si>
  <si>
    <t>silica, amorphous (precipitated silica and silica gel)</t>
  </si>
  <si>
    <t>silica, amorphous (pyrogenic colloidal silica)</t>
  </si>
  <si>
    <t>eicosane</t>
  </si>
  <si>
    <t>dipyridinylmethane</t>
  </si>
  <si>
    <t>1132-37-2</t>
  </si>
  <si>
    <t>1,1,3,5-tetramethyl piperidinium chloride</t>
  </si>
  <si>
    <t>113277-69-3</t>
  </si>
  <si>
    <t>N-octylbicycloheptenedicarboximide</t>
  </si>
  <si>
    <t>113-48-4</t>
  </si>
  <si>
    <t>2-(2-pyridyl)benzimidazole</t>
  </si>
  <si>
    <t>amylopectin, phosphate, 2-hydroxypropyl ether</t>
  </si>
  <si>
    <t>erythromycin</t>
  </si>
  <si>
    <t>Propoxur</t>
  </si>
  <si>
    <t>114-26-1</t>
  </si>
  <si>
    <t>2,3,4-trihydroxybenzophenone</t>
  </si>
  <si>
    <t>1143-72-2 (PM)</t>
  </si>
  <si>
    <t>1143-72-2 (Vapor)</t>
  </si>
  <si>
    <t>2,6-bis[(4-azidophenyl)methylene]-4-ethyl-cyclohexanone</t>
  </si>
  <si>
    <t>Dispergon LFH</t>
  </si>
  <si>
    <t>114535-82-9 (PM)</t>
  </si>
  <si>
    <t>114535-82-9 (Vapor)</t>
  </si>
  <si>
    <t>2-(Z)-butenedioic acid, dibutyl ester polymer with chloroethene and 1,2-propanediol mono-2-propenoate</t>
  </si>
  <si>
    <t>sodium phenylacetate</t>
  </si>
  <si>
    <t>1-acetyl-2-phenyl hydrazine</t>
  </si>
  <si>
    <t>114-83-0</t>
  </si>
  <si>
    <t>calcium bis(3-hexadecyl-2-hydroxybenzoate)</t>
  </si>
  <si>
    <t>Azaserine</t>
  </si>
  <si>
    <t>115-02-6</t>
  </si>
  <si>
    <t>propylene</t>
  </si>
  <si>
    <t>115-07-1</t>
  </si>
  <si>
    <t>Simple Asphyxiant</t>
  </si>
  <si>
    <t>dimethyl ether</t>
  </si>
  <si>
    <t>115-10-6</t>
  </si>
  <si>
    <t>isobutene</t>
  </si>
  <si>
    <t>115-11-7</t>
  </si>
  <si>
    <t>2-methyl-3-butyn-2-ol</t>
  </si>
  <si>
    <t>115-19-5</t>
  </si>
  <si>
    <t>2,2,2-trichloroethanol</t>
  </si>
  <si>
    <t>115-20-8</t>
  </si>
  <si>
    <t>octafluorocyclobutane</t>
  </si>
  <si>
    <t>115-25-3</t>
  </si>
  <si>
    <t>3-oxo-butanoic acid ethyl ester, polymer with 2,2-dimethyl-1,3-propanediol and 2-propanol aluminum salt</t>
  </si>
  <si>
    <t>chlorendic acid</t>
  </si>
  <si>
    <t>115-28-6</t>
  </si>
  <si>
    <t>Endosulfan</t>
  </si>
  <si>
    <t>115-29-7</t>
  </si>
  <si>
    <t>Dicofol</t>
  </si>
  <si>
    <t>ethylcyclohexyl dimercaptan</t>
  </si>
  <si>
    <t>115408-95-2</t>
  </si>
  <si>
    <t>2,2-diethyl-1,3-propanediol</t>
  </si>
  <si>
    <t>115-76-4 (PM)</t>
  </si>
  <si>
    <t>115-76-4 (Vapor)</t>
  </si>
  <si>
    <t>pentaerythritol</t>
  </si>
  <si>
    <t>115-77-5</t>
  </si>
  <si>
    <t>2-butyl-2-ethyl-1,3-propanediol</t>
  </si>
  <si>
    <t>115-84-4 (PM)</t>
  </si>
  <si>
    <t>115-84-4 (Vapor)</t>
  </si>
  <si>
    <t>triphenyl phosphate</t>
  </si>
  <si>
    <t>Fensulfothion</t>
  </si>
  <si>
    <t>115-90-2</t>
  </si>
  <si>
    <t>3,7-dimethyl-1,6-octadien-3-yl acetate</t>
  </si>
  <si>
    <t>115-95-7</t>
  </si>
  <si>
    <t>tris(2-chloroethyl) phosphate</t>
  </si>
  <si>
    <t>115-96-8</t>
  </si>
  <si>
    <t>3,3,5-trimethylcyclohexanol</t>
  </si>
  <si>
    <t>116-02-9</t>
  </si>
  <si>
    <t>Aldicarb</t>
  </si>
  <si>
    <t>1-hydroxy-2-propanone</t>
  </si>
  <si>
    <t>116-09-6</t>
  </si>
  <si>
    <t>tetrafluoroethylene</t>
  </si>
  <si>
    <t>116-14-3</t>
  </si>
  <si>
    <t>hexafluoropropene</t>
  </si>
  <si>
    <t>116-15-4</t>
  </si>
  <si>
    <t>1,1,2,3,3,4,4-heptachloro-1-butene</t>
  </si>
  <si>
    <t>116188-72-8</t>
  </si>
  <si>
    <t>3-(1,3-dimethylbutylidene)aminopropyl-trithoxysilane</t>
  </si>
  <si>
    <t>116229-43-7</t>
  </si>
  <si>
    <t>methylol dimethylhydantoin</t>
  </si>
  <si>
    <t>116-25-6</t>
  </si>
  <si>
    <t>tetradifon</t>
  </si>
  <si>
    <t>116-29-0 (PM)</t>
  </si>
  <si>
    <t>116-29-0 (Vapor)</t>
  </si>
  <si>
    <t>decabromodiphenyl oxide</t>
  </si>
  <si>
    <t>2-methylbutyric acid</t>
  </si>
  <si>
    <t>116-53-0</t>
  </si>
  <si>
    <t>epoxy terminated polysulphide polymer</t>
  </si>
  <si>
    <t>2-amino-9,10-anthracenedione</t>
  </si>
  <si>
    <t>di(2-ethylhexyl)phthalate</t>
  </si>
  <si>
    <t>117-81-7</t>
  </si>
  <si>
    <t>di-n-octyl phthalate</t>
  </si>
  <si>
    <t>117-84-0</t>
  </si>
  <si>
    <t>sulfuric acid, mono-C10-16-alkyl esters, compds. with triethanolamine</t>
  </si>
  <si>
    <t>117875-77-1</t>
  </si>
  <si>
    <t>Spiroxamine, fungicide</t>
  </si>
  <si>
    <t>isatoic anhydride</t>
  </si>
  <si>
    <t>1,3-dichloro-5,5-dimethyl-2,4-imidazolidinedione</t>
  </si>
  <si>
    <t>118-52-5</t>
  </si>
  <si>
    <t>methyltrimethoxysilane</t>
  </si>
  <si>
    <t>1185-55-3</t>
  </si>
  <si>
    <t>benzyl salicylate</t>
  </si>
  <si>
    <t>118-58-1</t>
  </si>
  <si>
    <t>dibutyltin dilauryl mercaptide</t>
  </si>
  <si>
    <t>2,2,3,4-tetramethylpentane</t>
  </si>
  <si>
    <t>1186-53-4</t>
  </si>
  <si>
    <t>polyisobutenyl substituted succinic anhydrides DMAPA</t>
  </si>
  <si>
    <t>118685-27-3</t>
  </si>
  <si>
    <t>5-butyl-1H-1,2,3-benzotriazole, sodium salt</t>
  </si>
  <si>
    <t>118685-34-0</t>
  </si>
  <si>
    <t>hexachlorobenzene</t>
  </si>
  <si>
    <t>118-74-1</t>
  </si>
  <si>
    <t>4,4'-methylene bis-(2,6-di-t-butyl phenol)</t>
  </si>
  <si>
    <t>o-toluic acid</t>
  </si>
  <si>
    <t>118-90-1</t>
  </si>
  <si>
    <t>1,3-butanediol dimethacrylate</t>
  </si>
  <si>
    <t>1189-08-8</t>
  </si>
  <si>
    <t>2-hydroxyacetophenone</t>
  </si>
  <si>
    <t>118-93-4</t>
  </si>
  <si>
    <t>trinitrotoluene</t>
  </si>
  <si>
    <t>118-96-7</t>
  </si>
  <si>
    <t>tert-butyl chromate</t>
  </si>
  <si>
    <t>2,5,5-trimethylheptane</t>
  </si>
  <si>
    <t>1189-99-7</t>
  </si>
  <si>
    <t>ditridecyl phthalate</t>
  </si>
  <si>
    <t>119-06-2</t>
  </si>
  <si>
    <t>2,2,6-trimethylheptane</t>
  </si>
  <si>
    <t>1190-83-6</t>
  </si>
  <si>
    <t>6-hydroxycaproic acid</t>
  </si>
  <si>
    <t>1191-25-9</t>
  </si>
  <si>
    <t>tetradecyl sulfate sodium salt</t>
  </si>
  <si>
    <t>2,3-dihydrofuran</t>
  </si>
  <si>
    <t>1191-99-7</t>
  </si>
  <si>
    <t>2-benzyl-2-(dimethylamino)-1-[4-(4-morpholinyl)phenyl]-1-butanone</t>
  </si>
  <si>
    <t>1,1-oxybis-benzene tetrapropylene derivs., sulfonated</t>
  </si>
  <si>
    <t>1,1'-oxybisbenzene, tetrapropylene derivs, sulfonated, sodium salts</t>
  </si>
  <si>
    <t>119345-04-9 (PM)</t>
  </si>
  <si>
    <t>119345-04-9 (Vapor)</t>
  </si>
  <si>
    <t>methyl salicylate</t>
  </si>
  <si>
    <t>119-36-8</t>
  </si>
  <si>
    <t>2,6-dichlorobenzonitrile</t>
  </si>
  <si>
    <t>2,2'-methylene bis(4-methyl-6-tert-butyl phenol)</t>
  </si>
  <si>
    <t>benzoin</t>
  </si>
  <si>
    <t>119-53-9</t>
  </si>
  <si>
    <t>2-pinen-4-one</t>
  </si>
  <si>
    <t>1196-01-6</t>
  </si>
  <si>
    <t>benzophenone</t>
  </si>
  <si>
    <t>1,2,3,4-tetrahydronaphthalene</t>
  </si>
  <si>
    <t>119-64-2</t>
  </si>
  <si>
    <t>isoquinoline</t>
  </si>
  <si>
    <t>119-65-3</t>
  </si>
  <si>
    <t>epoxy terminated urethane with diphenyl methane</t>
  </si>
  <si>
    <t>3,3-dimethoxybenzidine</t>
  </si>
  <si>
    <t>119-90-4</t>
  </si>
  <si>
    <t>3,3'-dimethylbenzidine</t>
  </si>
  <si>
    <t>119-93-7</t>
  </si>
  <si>
    <t>mica</t>
  </si>
  <si>
    <t>chrysotile asbestos</t>
  </si>
  <si>
    <t>12001-29-5</t>
  </si>
  <si>
    <t>zinc naphthenate</t>
  </si>
  <si>
    <t>12001-85-3</t>
  </si>
  <si>
    <t>gilsonite</t>
  </si>
  <si>
    <t>aluminum titanium chloride</t>
  </si>
  <si>
    <t>barium aluminate</t>
  </si>
  <si>
    <t>FIPRONIL</t>
  </si>
  <si>
    <t>chromium carbide</t>
  </si>
  <si>
    <t>anthracene</t>
  </si>
  <si>
    <t>120-12-7</t>
  </si>
  <si>
    <t>methylaluminoxane</t>
  </si>
  <si>
    <t>chromium(II) oxide</t>
  </si>
  <si>
    <t>chromium dioxide</t>
  </si>
  <si>
    <t>copper chromite</t>
  </si>
  <si>
    <t>fluozirconia acid</t>
  </si>
  <si>
    <t>fluozirconia acid | For air permit reviews in agricultural areas</t>
  </si>
  <si>
    <t>fluozirconia acid | For air permit reviews in agricultural areas with cattle</t>
  </si>
  <si>
    <t>iron silicide (FeSi)</t>
  </si>
  <si>
    <t>alcohols, C12-15-branched and linear, ethoxylated propoxylated</t>
  </si>
  <si>
    <t>120313-48-6</t>
  </si>
  <si>
    <t>silicon nitride</t>
  </si>
  <si>
    <t>sodium tetrasulfide</t>
  </si>
  <si>
    <t>tall oil fatty acids, reaction product with diethylenetriamine, trimer acid salt</t>
  </si>
  <si>
    <t>1203451-13-1 (PM)</t>
  </si>
  <si>
    <t>1203451-13-1 (Vapor)</t>
  </si>
  <si>
    <t>nickel subsulfide</t>
  </si>
  <si>
    <t>praseodymium oxide (Pr2O3)</t>
  </si>
  <si>
    <t>N,N-di(2-hydroxyethyl)lauramide</t>
  </si>
  <si>
    <t>silicic acid, aluminum magnesium sodium salt</t>
  </si>
  <si>
    <t>aluminum calcium oxide (2:1)</t>
  </si>
  <si>
    <t>benzyl benzoate</t>
  </si>
  <si>
    <t>120-51-4</t>
  </si>
  <si>
    <t>2-methyl-3-(3,4-methylenedioxyphenyl)-propanal</t>
  </si>
  <si>
    <t>1205-17-0</t>
  </si>
  <si>
    <t>bis(pentamethylene)thiuram tetrasulfide</t>
  </si>
  <si>
    <t>alkyl (C12-C13) glycidyl ether</t>
  </si>
  <si>
    <t>hafnium(IV) oxide</t>
  </si>
  <si>
    <t>2,2'-oxybis(ethanol) dibenzoate</t>
  </si>
  <si>
    <t>120-55-8</t>
  </si>
  <si>
    <t>triethylene glycol dibenzoate</t>
  </si>
  <si>
    <t>120-56-9</t>
  </si>
  <si>
    <t>piperonal</t>
  </si>
  <si>
    <t>120-57-0</t>
  </si>
  <si>
    <t>lithium oxide</t>
  </si>
  <si>
    <t>isosafrole, mixture of cis and trans</t>
  </si>
  <si>
    <t>120-58-1</t>
  </si>
  <si>
    <t>dimethyl terephthalate</t>
  </si>
  <si>
    <t>120-61-6</t>
  </si>
  <si>
    <t>piperonyl sulfoxide</t>
  </si>
  <si>
    <t>120-62-7</t>
  </si>
  <si>
    <t>iron oxide pigment</t>
  </si>
  <si>
    <t>2-((dimethylamino)methyl)phenol</t>
  </si>
  <si>
    <t>120-65-0</t>
  </si>
  <si>
    <t>isodecyl benzoate</t>
  </si>
  <si>
    <t>120657-54-7 (PM)</t>
  </si>
  <si>
    <t>120657-54-7 (Vapor)</t>
  </si>
  <si>
    <t>ferrous disulfide</t>
  </si>
  <si>
    <t>magnesium ferrite</t>
  </si>
  <si>
    <t>boron carbide</t>
  </si>
  <si>
    <t>copper(II) carbonate basic</t>
  </si>
  <si>
    <t>tungsten(IV) carbide</t>
  </si>
  <si>
    <t>5-methyl-o-anisidine</t>
  </si>
  <si>
    <t>indole</t>
  </si>
  <si>
    <t>2,2'-dithiobis-benzothiazole</t>
  </si>
  <si>
    <t>manganese cyclopentadienyl tricarbonyl</t>
  </si>
  <si>
    <t>1,3-dihydroxybenzene</t>
  </si>
  <si>
    <t>120-80-9</t>
  </si>
  <si>
    <t>1,2,4-trichlorobenzene</t>
  </si>
  <si>
    <t>2,4-dichlorophenol</t>
  </si>
  <si>
    <t>120-83-2</t>
  </si>
  <si>
    <t>cyclopentanone</t>
  </si>
  <si>
    <t>120-92-3</t>
  </si>
  <si>
    <t>N-methyl pyrrolidine</t>
  </si>
  <si>
    <t>120-94-5</t>
  </si>
  <si>
    <t>canola oil</t>
  </si>
  <si>
    <t>2-chloro-1-(1-chlorocyclopropyl) ethanone</t>
  </si>
  <si>
    <t>120983-72-4</t>
  </si>
  <si>
    <t>methyl cyclopentadienyl manganese tricarbonyl</t>
  </si>
  <si>
    <t>2,4-dinitrotoluene</t>
  </si>
  <si>
    <t>121-14-2</t>
  </si>
  <si>
    <t>4-chloro-3-nitrobenzotrifluoride</t>
  </si>
  <si>
    <t>121-17-5</t>
  </si>
  <si>
    <t>ammonium sulfide</t>
  </si>
  <si>
    <t>ammonium fluoride</t>
  </si>
  <si>
    <t>ammonium fluoride | For air permit reviews in agricultural areas</t>
  </si>
  <si>
    <t>ammonium fluoride | For air permit reviews in agricultural areas with cattle</t>
  </si>
  <si>
    <t>ammonium chloride</t>
  </si>
  <si>
    <t>N,N'-diisopropyl-2-methyl-1,5-pentanediamine</t>
  </si>
  <si>
    <t>121255-03-6</t>
  </si>
  <si>
    <t>ethyl vanillin</t>
  </si>
  <si>
    <t>vanillin</t>
  </si>
  <si>
    <t>antigorite</t>
  </si>
  <si>
    <t>potassium oxide</t>
  </si>
  <si>
    <t>lead oxide phosphonate</t>
  </si>
  <si>
    <t>12141-20-7</t>
  </si>
  <si>
    <t>Montmorillonite</t>
  </si>
  <si>
    <t>potassium stannate</t>
  </si>
  <si>
    <t>trimethyl borate</t>
  </si>
  <si>
    <t>121-43-7</t>
  </si>
  <si>
    <t>triethylamine</t>
  </si>
  <si>
    <t>121-44-8</t>
  </si>
  <si>
    <t>trimethyl phosphite</t>
  </si>
  <si>
    <t>121-45-9</t>
  </si>
  <si>
    <t>bicycloheptadiene</t>
  </si>
  <si>
    <t>121-46-0</t>
  </si>
  <si>
    <t>alpha-C12-15-alkyl-omega-sulfo-poly(oxy-1,2-ethanediyl), sodium salt</t>
  </si>
  <si>
    <t>121546-77-8 (PM)</t>
  </si>
  <si>
    <t>121546-77-8 (Vapor)</t>
  </si>
  <si>
    <t>sulfanilic acid</t>
  </si>
  <si>
    <t>N,N-dimethylaniline</t>
  </si>
  <si>
    <t>121-69-7</t>
  </si>
  <si>
    <t>clinoptilolite</t>
  </si>
  <si>
    <t>m-nitrochlorobenzene</t>
  </si>
  <si>
    <t>121-73-3</t>
  </si>
  <si>
    <t>hectorite</t>
  </si>
  <si>
    <t>attapulgite clay, hydrous magnesium aluminum silicate</t>
  </si>
  <si>
    <t>Malathion</t>
  </si>
  <si>
    <t>121-75-5</t>
  </si>
  <si>
    <t>Furilazole</t>
  </si>
  <si>
    <t>121776-33-8</t>
  </si>
  <si>
    <t>Garnet-group minerals</t>
  </si>
  <si>
    <t>boric acid, disodium salt, pentahydrate</t>
  </si>
  <si>
    <t>cyclonite</t>
  </si>
  <si>
    <t>121-82-4</t>
  </si>
  <si>
    <t>Staurolite</t>
  </si>
  <si>
    <t>quaternary ammonium compounds, benzyl(hydrogenated tallow alkyl)dimethyl, stearates, salts with bentonite</t>
  </si>
  <si>
    <t>isophthalic acid</t>
  </si>
  <si>
    <t>121-91-5</t>
  </si>
  <si>
    <t>Isopropyldiethanolamine</t>
  </si>
  <si>
    <t>121-93-7</t>
  </si>
  <si>
    <t>smectite clay</t>
  </si>
  <si>
    <t>cuminaldehyde</t>
  </si>
  <si>
    <t>122-03-2</t>
  </si>
  <si>
    <t>dimethylphenethylamine</t>
  </si>
  <si>
    <t>122-09-8</t>
  </si>
  <si>
    <t>C.I. pigment red 164</t>
  </si>
  <si>
    <t>benzyl-dimethyl-hexadecyl-ammonium chloride</t>
  </si>
  <si>
    <t>benzyl-dimethyl-octadecyl-ammonium chloride</t>
  </si>
  <si>
    <t>triisopropanolamine</t>
  </si>
  <si>
    <t>122-20-3</t>
  </si>
  <si>
    <t>Galaxolide</t>
  </si>
  <si>
    <t>1222-05-5</t>
  </si>
  <si>
    <t>Pigment Red 176</t>
  </si>
  <si>
    <t>n-(4-chloro-2,5-dimethoxyphenyl)-2-[(2,5-dimethoxy-4-[(phenylamino)sulfonyl)phenyl)azobutanamide</t>
  </si>
  <si>
    <t>Solvent Yellow 82</t>
  </si>
  <si>
    <t>C.I. pigment black 11</t>
  </si>
  <si>
    <t>benzimidazolone pigment</t>
  </si>
  <si>
    <t>4-anilinophenol</t>
  </si>
  <si>
    <t>C.I. pigment red 52:2</t>
  </si>
  <si>
    <t>diphenylamine</t>
  </si>
  <si>
    <t>phthalo blue</t>
  </si>
  <si>
    <t>alpha-amylcinnamaldehyde</t>
  </si>
  <si>
    <t>122-40-7</t>
  </si>
  <si>
    <t>nickel(II) carbonate hydroxide tetrahydrate</t>
  </si>
  <si>
    <t>triethyl orthoformate</t>
  </si>
  <si>
    <t>122-51-0 (PM)</t>
  </si>
  <si>
    <t>122-51-0 (Vapor)</t>
  </si>
  <si>
    <t>triethyl phosphite</t>
  </si>
  <si>
    <t>122-52-1</t>
  </si>
  <si>
    <t>phenyl glycidyl ether</t>
  </si>
  <si>
    <t>122-60-1</t>
  </si>
  <si>
    <t>122-62-3</t>
  </si>
  <si>
    <t>2,3-dimethyl-2-pentenoic acid</t>
  </si>
  <si>
    <t>122630-51-7</t>
  </si>
  <si>
    <t>1,2-diphenylhydrazine</t>
  </si>
  <si>
    <t>potassium aluminosilicate</t>
  </si>
  <si>
    <t>C.I. Basic Blue 41</t>
  </si>
  <si>
    <t>phenethyl propionate</t>
  </si>
  <si>
    <t>122-70-3</t>
  </si>
  <si>
    <t>phenyl acetate</t>
  </si>
  <si>
    <t>boron sodium oxide tetrahydrate</t>
  </si>
  <si>
    <t>dialkyl phosphates and dialkyl amines</t>
  </si>
  <si>
    <t>122970-62-1</t>
  </si>
  <si>
    <t>phenylpropyl alcohol</t>
  </si>
  <si>
    <t>122-97-4</t>
  </si>
  <si>
    <t>2-phenoxyethanol</t>
  </si>
  <si>
    <t>122-99-6</t>
  </si>
  <si>
    <t>3-morpholinopropylamine</t>
  </si>
  <si>
    <t>123-00-2</t>
  </si>
  <si>
    <t>n-dodecyl benzene</t>
  </si>
  <si>
    <t>123-01-3</t>
  </si>
  <si>
    <t>tridecylbenzene</t>
  </si>
  <si>
    <t>123-02-4</t>
  </si>
  <si>
    <t>2-ethylhexyl chloride</t>
  </si>
  <si>
    <t>123-04-6</t>
  </si>
  <si>
    <t>ethylhexyl aldehyde</t>
  </si>
  <si>
    <t>123-05-7</t>
  </si>
  <si>
    <t>p-ethylphenol</t>
  </si>
  <si>
    <t>123-07-9</t>
  </si>
  <si>
    <t>acetochlor herbicide</t>
  </si>
  <si>
    <t>123113-74-6</t>
  </si>
  <si>
    <t>4-methoxybenzaldehyde</t>
  </si>
  <si>
    <t>123-11-5</t>
  </si>
  <si>
    <t>Sodium chromite</t>
  </si>
  <si>
    <t>2-methylpentaldehyde</t>
  </si>
  <si>
    <t>123-15-9</t>
  </si>
  <si>
    <t>2,6,8-trimethyl-4-nonanol</t>
  </si>
  <si>
    <t>123-17-1</t>
  </si>
  <si>
    <t>2,6,8-trimethyl-4-nonanone</t>
  </si>
  <si>
    <t>123-18-2</t>
  </si>
  <si>
    <t>dipropyl ketone</t>
  </si>
  <si>
    <t>123-19-3</t>
  </si>
  <si>
    <t>diethyl succinate</t>
  </si>
  <si>
    <t>123-25-1</t>
  </si>
  <si>
    <t>N,N''-ethylene bis(12-hydroxystearamide)</t>
  </si>
  <si>
    <t>123-26-2 (PM)</t>
  </si>
  <si>
    <t>123-26-2 (Vapor)</t>
  </si>
  <si>
    <t>hydroquinone</t>
  </si>
  <si>
    <t>maleic hydrazide</t>
  </si>
  <si>
    <t>ammonium metatungstate, hydrate</t>
  </si>
  <si>
    <t>myrcene</t>
  </si>
  <si>
    <t>123-35-3</t>
  </si>
  <si>
    <t>Basic chromium sulfate</t>
  </si>
  <si>
    <t>propionaldehyde</t>
  </si>
  <si>
    <t>123-38-6</t>
  </si>
  <si>
    <t>methyl formamide</t>
  </si>
  <si>
    <t>123-39-7</t>
  </si>
  <si>
    <t>4-hydroxy-4-methyl-2-pentanone</t>
  </si>
  <si>
    <t>123-42-2</t>
  </si>
  <si>
    <t>isoamyl alcohol</t>
  </si>
  <si>
    <t>123-51-3</t>
  </si>
  <si>
    <t>2,4-pentanedione</t>
  </si>
  <si>
    <t>123-54-6</t>
  </si>
  <si>
    <t>propionic anhydride</t>
  </si>
  <si>
    <t>123-62-6</t>
  </si>
  <si>
    <t>paraldehyde</t>
  </si>
  <si>
    <t>123-63-7</t>
  </si>
  <si>
    <t>2-propenyl hexanoate</t>
  </si>
  <si>
    <t>123-68-2</t>
  </si>
  <si>
    <t>butyraldehyde</t>
  </si>
  <si>
    <t>123-72-8</t>
  </si>
  <si>
    <t>trans-crotonaldehyde</t>
  </si>
  <si>
    <t>123-73-9</t>
  </si>
  <si>
    <t>2-pyrrolidine</t>
  </si>
  <si>
    <t>123-75-1</t>
  </si>
  <si>
    <t>levulinic acid</t>
  </si>
  <si>
    <t>azodicarbonamide</t>
  </si>
  <si>
    <t>benzenediol, all isomers</t>
  </si>
  <si>
    <t>12385-08-9</t>
  </si>
  <si>
    <t>n-butyl acetate</t>
  </si>
  <si>
    <t>123-86-4</t>
  </si>
  <si>
    <t>1,4-dioxane</t>
  </si>
  <si>
    <t>123-91-1</t>
  </si>
  <si>
    <t>isoamyl acetate</t>
  </si>
  <si>
    <t>123-92-2</t>
  </si>
  <si>
    <t>butyl stearate</t>
  </si>
  <si>
    <t>123-95-5</t>
  </si>
  <si>
    <t>2-octyl alcohol</t>
  </si>
  <si>
    <t>123-96-6</t>
  </si>
  <si>
    <t>azelaic acid</t>
  </si>
  <si>
    <t>sodium monoxide</t>
  </si>
  <si>
    <t>diallylamine</t>
  </si>
  <si>
    <t>124-02-7</t>
  </si>
  <si>
    <t>adipic acid</t>
  </si>
  <si>
    <t>124-04-9</t>
  </si>
  <si>
    <t>octanoic acid</t>
  </si>
  <si>
    <t>124-07-2</t>
  </si>
  <si>
    <t>hexamethylenediamine</t>
  </si>
  <si>
    <t>1-nonene</t>
  </si>
  <si>
    <t>124-11-8</t>
  </si>
  <si>
    <t>octanal</t>
  </si>
  <si>
    <t>124-13-0</t>
  </si>
  <si>
    <t>1-butoxyethoxy-2-propanol</t>
  </si>
  <si>
    <t>124-16-3</t>
  </si>
  <si>
    <t>diethylene glycol monobutyl ether acetate</t>
  </si>
  <si>
    <t>124-17-4</t>
  </si>
  <si>
    <t>n-decane</t>
  </si>
  <si>
    <t>124-18-5</t>
  </si>
  <si>
    <t>2-ethylhexyl diphenyl phosphate</t>
  </si>
  <si>
    <t>1241-94-7</t>
  </si>
  <si>
    <t>nonanal</t>
  </si>
  <si>
    <t>124-19-6</t>
  </si>
  <si>
    <t>dodecylamine</t>
  </si>
  <si>
    <t>124-22-1</t>
  </si>
  <si>
    <t>disiloxane, 1,3-bis(2-bicyclo4.2.0octa-1,3,5-trien-3-ylethenyl)-1,1,3,3-tetramethyl-, homopolymer</t>
  </si>
  <si>
    <t>124221-30-3 (PM)</t>
  </si>
  <si>
    <t>124221-30-3 (Vapor)</t>
  </si>
  <si>
    <t>octadecanamide</t>
  </si>
  <si>
    <t>124-26-5 (PM)</t>
  </si>
  <si>
    <t>124-26-5 (Vapor)</t>
  </si>
  <si>
    <t>maneb</t>
  </si>
  <si>
    <t>aluminum hydroxide silicate</t>
  </si>
  <si>
    <t>N,N-dimethyl-1-octadecanamine</t>
  </si>
  <si>
    <t>124-28-7</t>
  </si>
  <si>
    <t>stearylamine</t>
  </si>
  <si>
    <t>124-30-1</t>
  </si>
  <si>
    <t>dimethylamine</t>
  </si>
  <si>
    <t>124-40-3</t>
  </si>
  <si>
    <t>sodium methylate</t>
  </si>
  <si>
    <t>124-41-4</t>
  </si>
  <si>
    <t>dibromochloromethane</t>
  </si>
  <si>
    <t>124-48-1</t>
  </si>
  <si>
    <t>2-propenoic acid, reaction products with pentaerythritol</t>
  </si>
  <si>
    <t>methane sulfonyl chloride</t>
  </si>
  <si>
    <t>124-63-0</t>
  </si>
  <si>
    <t>tetrakishydroxymethylphosphonium chloride</t>
  </si>
  <si>
    <t>2-amino-2-methyl-1-propanol</t>
  </si>
  <si>
    <t>124-68-5</t>
  </si>
  <si>
    <t>dichloromethylvinylsilane</t>
  </si>
  <si>
    <t>Diutan gum</t>
  </si>
  <si>
    <t>isobornyl acetate</t>
  </si>
  <si>
    <t>125-12-2</t>
  </si>
  <si>
    <t>coal dust: bituminous</t>
  </si>
  <si>
    <t>125612-26-2 (PM)</t>
  </si>
  <si>
    <t>125612-26-2 (PM4)</t>
  </si>
  <si>
    <t>benzene propanoic acid, 3,5-bis(1,1-dimethylethyl)-4-hydroxy-, C7-9 branched alkyl esters</t>
  </si>
  <si>
    <t>125643-61-0</t>
  </si>
  <si>
    <t>ferrovanadium dust</t>
  </si>
  <si>
    <t>nickel carbonate hydroxide</t>
  </si>
  <si>
    <t>lithium silicate</t>
  </si>
  <si>
    <t>neopentyl glycol</t>
  </si>
  <si>
    <t>126-30-7 (PM)</t>
  </si>
  <si>
    <t>126-30-7 (Vapor)</t>
  </si>
  <si>
    <t>sulfolane</t>
  </si>
  <si>
    <t>nickel titanate</t>
  </si>
  <si>
    <t>molybdate orange</t>
  </si>
  <si>
    <t>dipentaerythritol</t>
  </si>
  <si>
    <t>triethyl phosphorothioate</t>
  </si>
  <si>
    <t>126-68-1</t>
  </si>
  <si>
    <t>triisobutyl phosphate</t>
  </si>
  <si>
    <t>126-71-6</t>
  </si>
  <si>
    <t>tris(2,3-dibromopropyl) phosphate</t>
  </si>
  <si>
    <t>tributyl phosphate</t>
  </si>
  <si>
    <t>126-73-8</t>
  </si>
  <si>
    <t>molybdenum sodium oxide</t>
  </si>
  <si>
    <t>3-chloro-2-hydroxy-1-propanesulfonic acid sodium salt</t>
  </si>
  <si>
    <t>2,4,7,9-tetramethyl-5-decyne-4,7-diol</t>
  </si>
  <si>
    <t>alcohols, C12-14, secondary</t>
  </si>
  <si>
    <t>126950-60-5</t>
  </si>
  <si>
    <t>monoethanolamine thioglycolate</t>
  </si>
  <si>
    <t>126-97-6</t>
  </si>
  <si>
    <t>methacrylonitrile</t>
  </si>
  <si>
    <t>126-98-7</t>
  </si>
  <si>
    <t>Chloroprene</t>
  </si>
  <si>
    <t>126-99-8</t>
  </si>
  <si>
    <t>1-chloro-2-propanol</t>
  </si>
  <si>
    <t>127-00-4</t>
  </si>
  <si>
    <t>undecyl alcohol ethoxylates</t>
  </si>
  <si>
    <t>127036-24-2</t>
  </si>
  <si>
    <t>acetone oxime</t>
  </si>
  <si>
    <t>127-06-0</t>
  </si>
  <si>
    <t>potassium acetate</t>
  </si>
  <si>
    <t>alpha-(4-Nonylphenyl)-omega-hydroxy-poly(oxy-1,2-ethanediyl) branched</t>
  </si>
  <si>
    <t>127087-87-0 (PM)</t>
  </si>
  <si>
    <t>127087-87-0 (Vapor)</t>
  </si>
  <si>
    <t>sodium acetate, anhydrous</t>
  </si>
  <si>
    <t>brown oxide pigment</t>
  </si>
  <si>
    <t>Dibenzene chromium</t>
  </si>
  <si>
    <t>pyruvic acid</t>
  </si>
  <si>
    <t>tetrachloroethylene</t>
  </si>
  <si>
    <t>127-18-4</t>
  </si>
  <si>
    <t>dimethylacetamide</t>
  </si>
  <si>
    <t>127-19-5</t>
  </si>
  <si>
    <t>silicic acid, aluminum potassium sodium salt</t>
  </si>
  <si>
    <t>iron chromite brown spinel</t>
  </si>
  <si>
    <t>sucrose benzoate</t>
  </si>
  <si>
    <t>iron phosphide</t>
  </si>
  <si>
    <t>(3E)-3-methyl-4-(2,6,6-trimethyl-2-cyclohexen-1-yl)-3-buten-2-one</t>
  </si>
  <si>
    <t>127-51-5</t>
  </si>
  <si>
    <t>benzotriazole derivative</t>
  </si>
  <si>
    <t>127519-17-9</t>
  </si>
  <si>
    <t>beta-pinene</t>
  </si>
  <si>
    <t>butylated hydroxytoluene</t>
  </si>
  <si>
    <t>2,6-di-tert-butylphenol</t>
  </si>
  <si>
    <t>128-39-2 (PM)</t>
  </si>
  <si>
    <t>saccharin sodium</t>
  </si>
  <si>
    <t>perylene pigment</t>
  </si>
  <si>
    <t>Empigen BS</t>
  </si>
  <si>
    <t>128770-26-3 (PM)</t>
  </si>
  <si>
    <t>128770-26-3 (Vapor)</t>
  </si>
  <si>
    <t>hydroxy-1-dodecanesulfonic acid sodium salt</t>
  </si>
  <si>
    <t>128824-30-6</t>
  </si>
  <si>
    <t>diindolo[3,2-b:3',2'-m]triphenodioxazine,8,18-dichloro-5,15-diethyl-5,15-dihydro-, (5-methyl-1H-imidazol-4-yl)methylderivs</t>
  </si>
  <si>
    <t>undecanol, branched and linear</t>
  </si>
  <si>
    <t>128973-77-3</t>
  </si>
  <si>
    <t>pyrene</t>
  </si>
  <si>
    <t>coal dust: lignite</t>
  </si>
  <si>
    <t>129521-66-0 (PM)</t>
  </si>
  <si>
    <t>129521-66-0 (PM4)</t>
  </si>
  <si>
    <t>cyclohexanamine, 4,4'-methylene bis-reaction products with bisphenol A diglycidylether homoploymer</t>
  </si>
  <si>
    <t>bis-(1-octyloxy-2,2,6,6-tetramethyl-4-piperidinyl) sebacate</t>
  </si>
  <si>
    <t>129757-67-1</t>
  </si>
  <si>
    <t>benzene, C10-C13 alkyl derivatives</t>
  </si>
  <si>
    <t>129813-58-7</t>
  </si>
  <si>
    <t>benzene, mono-C12-14-alkyl derivs</t>
  </si>
  <si>
    <t>129813-59-8</t>
  </si>
  <si>
    <t>canola oil, methyl esters</t>
  </si>
  <si>
    <t>eucalyptus citriodora oil</t>
  </si>
  <si>
    <t>(((2-((2-hydroxyethyl)(phosphonomethyl)amino)ethyl)imino]bis(methylene))bisphosphonic acid, compd. with 2-aminoethanol</t>
  </si>
  <si>
    <t>xylenol, mixed isomers</t>
  </si>
  <si>
    <t>1300-71-6</t>
  </si>
  <si>
    <t>sodium xylenesulfonate</t>
  </si>
  <si>
    <t>1300-72-7 (PM)</t>
  </si>
  <si>
    <t>1300-72-7 (Vapor)</t>
  </si>
  <si>
    <t>xylidine, mixed isomers</t>
  </si>
  <si>
    <t>1300-73-8</t>
  </si>
  <si>
    <t>sodium D-glycero-D-gulo-heptonate</t>
  </si>
  <si>
    <t>chromium carbonyl</t>
  </si>
  <si>
    <t>1,4-naphthoquinone</t>
  </si>
  <si>
    <t>sodium aluminate</t>
  </si>
  <si>
    <t>industrial garnet abrasive (&lt; 0.1% free silica)</t>
  </si>
  <si>
    <t>corundum</t>
  </si>
  <si>
    <t>aluminum silicate</t>
  </si>
  <si>
    <t>Bentonite</t>
  </si>
  <si>
    <t>gallium arsenide</t>
  </si>
  <si>
    <t>arsenic pentoxide</t>
  </si>
  <si>
    <t>boron oxide</t>
  </si>
  <si>
    <t>sodium borate decahydrate</t>
  </si>
  <si>
    <t>barium oxide</t>
  </si>
  <si>
    <t>bismuth telluride</t>
  </si>
  <si>
    <t>1,6-hexanediol diacrylate</t>
  </si>
  <si>
    <t>13048-33-4</t>
  </si>
  <si>
    <t>polycyclic aromatic hydrocarbons</t>
  </si>
  <si>
    <t>2,5-dimethyl-2,5-di(2-ethylhexanoylperoxy) hexane</t>
  </si>
  <si>
    <t>13052-09-0</t>
  </si>
  <si>
    <t>calcium hydroxide</t>
  </si>
  <si>
    <t>calcium oxide</t>
  </si>
  <si>
    <t>calcium phosphide</t>
  </si>
  <si>
    <t>cadmium oxide</t>
  </si>
  <si>
    <t>cadmium sulfide</t>
  </si>
  <si>
    <t>ceric oxide</t>
  </si>
  <si>
    <t>Terbufos</t>
  </si>
  <si>
    <t>13071-79-9</t>
  </si>
  <si>
    <t>cobalt(II) oxide</t>
  </si>
  <si>
    <t>cobalt(II,III) oxide</t>
  </si>
  <si>
    <t>chromium hydroxide</t>
  </si>
  <si>
    <t>pentaerythritol distearate</t>
  </si>
  <si>
    <t>13081-97-5</t>
  </si>
  <si>
    <t>chromite</t>
  </si>
  <si>
    <t>chromium(III) oxide</t>
  </si>
  <si>
    <t>iron(III) hydroxide</t>
  </si>
  <si>
    <t>iron(III) oxide</t>
  </si>
  <si>
    <t>iron oxide black</t>
  </si>
  <si>
    <t>magnesium hydroxide</t>
  </si>
  <si>
    <t>magnesium oxide</t>
  </si>
  <si>
    <t>lead dioxide</t>
  </si>
  <si>
    <t>1309-60-0</t>
  </si>
  <si>
    <t>antimony trioxide</t>
  </si>
  <si>
    <t>hydroxy(oxo)iron</t>
  </si>
  <si>
    <t>iron phosphide (Fe2P)</t>
  </si>
  <si>
    <t>germanium(IV) oxide</t>
  </si>
  <si>
    <t>1310-53-8</t>
  </si>
  <si>
    <t>potassium hydroxide</t>
  </si>
  <si>
    <t>lithium hydroxide</t>
  </si>
  <si>
    <t>sodium hydroxide</t>
  </si>
  <si>
    <t>dimethyl phthalate</t>
  </si>
  <si>
    <t>131-11-3</t>
  </si>
  <si>
    <t>1,2-benzenedicarboxylic acid, dipropyl ester</t>
  </si>
  <si>
    <t>131-16-8</t>
  </si>
  <si>
    <t>diallyl phthalate</t>
  </si>
  <si>
    <t>131-17-9</t>
  </si>
  <si>
    <t>dipentyl phthalate</t>
  </si>
  <si>
    <t>131-18-0</t>
  </si>
  <si>
    <t>Cyhexatin</t>
  </si>
  <si>
    <t>tert-amylperoxy-3,5,5-trimethylhexanoate</t>
  </si>
  <si>
    <t>13122-18-4</t>
  </si>
  <si>
    <t>potassium silicate</t>
  </si>
  <si>
    <t>lanthanum oxide</t>
  </si>
  <si>
    <t>manganese(IV) oxide</t>
  </si>
  <si>
    <t>molybdenum trioxide</t>
  </si>
  <si>
    <t>Fludioxonil (fungicide)</t>
  </si>
  <si>
    <t>sodium oxide</t>
  </si>
  <si>
    <t>sodium sulfide</t>
  </si>
  <si>
    <t>nickel oxide</t>
  </si>
  <si>
    <t>zinc oxide</t>
  </si>
  <si>
    <t>1314-13-2</t>
  </si>
  <si>
    <t>zirconium(IV) oxide</t>
  </si>
  <si>
    <t>thallic oxide</t>
  </si>
  <si>
    <t>vanadium trioxide</t>
  </si>
  <si>
    <t>yttrium oxide</t>
  </si>
  <si>
    <t>phosphorus pentoxide</t>
  </si>
  <si>
    <t>antimony pentoxide</t>
  </si>
  <si>
    <t>tantalum oxide</t>
  </si>
  <si>
    <t>vanadium pentoxide</t>
  </si>
  <si>
    <t>phosphorus pentasulfide</t>
  </si>
  <si>
    <t>zinc phosphide</t>
  </si>
  <si>
    <t>1314-84-7</t>
  </si>
  <si>
    <t>zinc sulfide</t>
  </si>
  <si>
    <t>1314-98-3</t>
  </si>
  <si>
    <t>(Z)-5-methyl-hexene</t>
  </si>
  <si>
    <t>13151-17-2</t>
  </si>
  <si>
    <t>diacetyl bis(2-methyl-2-propanyl) orthosilicate</t>
  </si>
  <si>
    <t>13170-23-5 (PM)</t>
  </si>
  <si>
    <t>13170-23-5 (Vapor)</t>
  </si>
  <si>
    <t>molybdenum disulfide</t>
  </si>
  <si>
    <t>manganese(III) oxide</t>
  </si>
  <si>
    <t>manganese(II,III) oxide</t>
  </si>
  <si>
    <t>lead monooxide</t>
  </si>
  <si>
    <t>1317-36-8</t>
  </si>
  <si>
    <t>copper oxide</t>
  </si>
  <si>
    <t>cuprous oxide</t>
  </si>
  <si>
    <t>brown iron oxide</t>
  </si>
  <si>
    <t>iron(II,III) oxide</t>
  </si>
  <si>
    <t>calcium carbonate</t>
  </si>
  <si>
    <t>titanium(IV) oxide, anatase</t>
  </si>
  <si>
    <t>titanium(IV) oxide</t>
  </si>
  <si>
    <t>silica, crystalline (tripoli)</t>
  </si>
  <si>
    <t>1317-95-9 (PM)</t>
  </si>
  <si>
    <t>1317-95-9 (PM4)</t>
  </si>
  <si>
    <t>expanded vermiculite</t>
  </si>
  <si>
    <t>aluminosilicate</t>
  </si>
  <si>
    <t>Bauxite</t>
  </si>
  <si>
    <t>magnesium aluminum silicate</t>
  </si>
  <si>
    <t>azoxystrobin</t>
  </si>
  <si>
    <t>kaolinite</t>
  </si>
  <si>
    <t>muscovite</t>
  </si>
  <si>
    <t>2-cyclohexyl-4,6-dinitro-phenol</t>
  </si>
  <si>
    <t>131-89-5</t>
  </si>
  <si>
    <t>sodium calcium pentaborate octahydrate</t>
  </si>
  <si>
    <t>Ethoprophos</t>
  </si>
  <si>
    <t>13194-48-4</t>
  </si>
  <si>
    <t>cresols (mixed isomers)</t>
  </si>
  <si>
    <t>1319-77-3</t>
  </si>
  <si>
    <t>lauryl hydroxysultaine</t>
  </si>
  <si>
    <t>13197-79-1 (PM)</t>
  </si>
  <si>
    <t>13197-79-1 (Vapor)</t>
  </si>
  <si>
    <t>hydroxybutanoic acid ion(1-)</t>
  </si>
  <si>
    <t>1320-61-2</t>
  </si>
  <si>
    <t>butylene chlorohydrin</t>
  </si>
  <si>
    <t>1320-66-7</t>
  </si>
  <si>
    <t>trinitrotoluene, mixture of isomers</t>
  </si>
  <si>
    <t>1321-12-6</t>
  </si>
  <si>
    <t>tetrahydrobenzaldehyde</t>
  </si>
  <si>
    <t>1321-16-0</t>
  </si>
  <si>
    <t>pentachloronaphthalene</t>
  </si>
  <si>
    <t>1321-64-8</t>
  </si>
  <si>
    <t>trichloronaphthalene</t>
  </si>
  <si>
    <t>divinylbenzene</t>
  </si>
  <si>
    <t>1321-74-0</t>
  </si>
  <si>
    <t>isodecaldehyde</t>
  </si>
  <si>
    <t>1321-89-7</t>
  </si>
  <si>
    <t>dodecanethiols</t>
  </si>
  <si>
    <t>1322-36-7</t>
  </si>
  <si>
    <t>3-amino-9-ethylcarbazole</t>
  </si>
  <si>
    <t>tetrasodium ethylenediaminetetraacetate</t>
  </si>
  <si>
    <t>dinonyl phenol</t>
  </si>
  <si>
    <t>C.I. Pigment Blue 61</t>
  </si>
  <si>
    <t>2,6-dimethyl-2-heptanol</t>
  </si>
  <si>
    <t>13254-34-7</t>
  </si>
  <si>
    <t>C.I. Pigment Violet 3</t>
  </si>
  <si>
    <t>blue dye</t>
  </si>
  <si>
    <t>Pigment Violet 2</t>
  </si>
  <si>
    <t>dibenzofuran</t>
  </si>
  <si>
    <t>dibenzothiophene</t>
  </si>
  <si>
    <t>trans-3-hexene</t>
  </si>
  <si>
    <t>13269-52-8</t>
  </si>
  <si>
    <t>polyaluminum chloride</t>
  </si>
  <si>
    <t>arsenic trioxide</t>
  </si>
  <si>
    <t>tungsten hexachloride</t>
  </si>
  <si>
    <t>2-pentenenitrile</t>
  </si>
  <si>
    <t>13284-42-9</t>
  </si>
  <si>
    <t>bentonite clay (a thixotropic agent)</t>
  </si>
  <si>
    <t>xylene</t>
  </si>
  <si>
    <t>1330-20-7</t>
  </si>
  <si>
    <t>disodium tetraborate anhydrous</t>
  </si>
  <si>
    <t>isodecyl acrylate</t>
  </si>
  <si>
    <t>1330-61-6</t>
  </si>
  <si>
    <t>Captan</t>
  </si>
  <si>
    <t>tritolyl phosphate</t>
  </si>
  <si>
    <t>1330-78-5</t>
  </si>
  <si>
    <t>diisooctyl adipate</t>
  </si>
  <si>
    <t>1330-86-5 (PM)</t>
  </si>
  <si>
    <t>propylene glycol allyl ether</t>
  </si>
  <si>
    <t>1331-17-5</t>
  </si>
  <si>
    <t>dodecylbenzene sulfonic acid, ammonium salt</t>
  </si>
  <si>
    <t>1331-61-9 (PM)</t>
  </si>
  <si>
    <t>1331-61-9 (Vapor)</t>
  </si>
  <si>
    <t>zinc borate</t>
  </si>
  <si>
    <t>1332-07-6</t>
  </si>
  <si>
    <t>pumice</t>
  </si>
  <si>
    <t>asbestos, all forms</t>
  </si>
  <si>
    <t>1332-21-4</t>
  </si>
  <si>
    <t>iron oxide</t>
  </si>
  <si>
    <t>kaolin</t>
  </si>
  <si>
    <t>hydroxybenzenesulfonic acid</t>
  </si>
  <si>
    <t>1333-39-7</t>
  </si>
  <si>
    <t>chromium trioxide</t>
  </si>
  <si>
    <t>sodium bifluoride</t>
  </si>
  <si>
    <t>sodium bifluoride | For air permit reviews in agricultural areas</t>
  </si>
  <si>
    <t>sodium bifluoride | For air permit reviews in agricultural areas with cattle</t>
  </si>
  <si>
    <t>carbon black</t>
  </si>
  <si>
    <t>tolylaldehyde</t>
  </si>
  <si>
    <t>1334-78-7</t>
  </si>
  <si>
    <t>silicic acid, aluminum salt</t>
  </si>
  <si>
    <t>methyl cyclohexene</t>
  </si>
  <si>
    <t>1335-86-0</t>
  </si>
  <si>
    <t>hexachloronaphthalene</t>
  </si>
  <si>
    <t>1335-87-1</t>
  </si>
  <si>
    <t>tetrachloronaphthalene</t>
  </si>
  <si>
    <t>1335-88-2</t>
  </si>
  <si>
    <t>1-pentadecene</t>
  </si>
  <si>
    <t>13360-61-7 (PM)</t>
  </si>
  <si>
    <t>ammonium hydroxide</t>
  </si>
  <si>
    <t>1336-21-6</t>
  </si>
  <si>
    <t>polychlorinated biphenyls</t>
  </si>
  <si>
    <t>1336-36-3</t>
  </si>
  <si>
    <t>[[[2-(2-hydroxyethoxy)ethyl]imino]bis(methylene)]bisphosphonic acid</t>
  </si>
  <si>
    <t>copper naphthenate</t>
  </si>
  <si>
    <t>methyl ethyl ketone peroxide</t>
  </si>
  <si>
    <t>1338-23-4</t>
  </si>
  <si>
    <t>naphthenic acid</t>
  </si>
  <si>
    <t>1338-24-5</t>
  </si>
  <si>
    <t>sorbitan monolaurate</t>
  </si>
  <si>
    <t>1338-39-2</t>
  </si>
  <si>
    <t>sorbitan monostearate</t>
  </si>
  <si>
    <t>1338-41-6</t>
  </si>
  <si>
    <t>sorbitan monooleate</t>
  </si>
  <si>
    <t>1338-43-8</t>
  </si>
  <si>
    <t>(E)-2-octene</t>
  </si>
  <si>
    <t>13389-42-9</t>
  </si>
  <si>
    <t>5-hydroxyvaleric acid</t>
  </si>
  <si>
    <t>13392-69-3</t>
  </si>
  <si>
    <t>copper acetylacetonate</t>
  </si>
  <si>
    <t>calcite</t>
  </si>
  <si>
    <t>ammonium bifluoride</t>
  </si>
  <si>
    <t>ammonium bifluoride | For air permit reviews in agricultural areas with cattle</t>
  </si>
  <si>
    <t>ammonium bifluoride | For air permit reviews in agricultural areas</t>
  </si>
  <si>
    <t>2-aminobenzoic acid methyl ester</t>
  </si>
  <si>
    <t>134-20-3</t>
  </si>
  <si>
    <t>magnesium chromate</t>
  </si>
  <si>
    <t>1-naphthylamine</t>
  </si>
  <si>
    <t>134-32-7</t>
  </si>
  <si>
    <t>2-hydroxymethyl benzeneethanol, beta isomer</t>
  </si>
  <si>
    <t>134342-25-9</t>
  </si>
  <si>
    <t>2-ethyl-hexanoic acid, manganese salt</t>
  </si>
  <si>
    <t>magnesium silica hydrate</t>
  </si>
  <si>
    <t>silicic acid</t>
  </si>
  <si>
    <t>sodium alumino silicate hydrate</t>
  </si>
  <si>
    <t>sodium silicate</t>
  </si>
  <si>
    <t>aluminum oxide</t>
  </si>
  <si>
    <t>lead sulfochromate yellow</t>
  </si>
  <si>
    <t>manganese(II) oxide</t>
  </si>
  <si>
    <t>peroxydisulfuric acid</t>
  </si>
  <si>
    <t>13445-49-3</t>
  </si>
  <si>
    <t>ammonium nitrite</t>
  </si>
  <si>
    <t>calcium silicate</t>
  </si>
  <si>
    <t>barium zinc sulfide sulfate</t>
  </si>
  <si>
    <t>strontium hydrogenphosphate</t>
  </si>
  <si>
    <t>cerium oxide</t>
  </si>
  <si>
    <t>cobalt aluminate blue spinel</t>
  </si>
  <si>
    <t>iron(II) oxide</t>
  </si>
  <si>
    <t>cobalt(II) phosphate</t>
  </si>
  <si>
    <t>N,N-diethyl-m-toluamide</t>
  </si>
  <si>
    <t>134-62-3</t>
  </si>
  <si>
    <t>barium sulfate, natural</t>
  </si>
  <si>
    <t>lead(IV) chloride</t>
  </si>
  <si>
    <t>13463-30-4</t>
  </si>
  <si>
    <t>nickel carbonyl</t>
  </si>
  <si>
    <t>iron pentacarbonyl</t>
  </si>
  <si>
    <t>13463-40-6</t>
  </si>
  <si>
    <t>2-pyridinethiol-1-oxide, zinc salt</t>
  </si>
  <si>
    <t>titanium(IV) dioxide</t>
  </si>
  <si>
    <t>monochlorosilane</t>
  </si>
  <si>
    <t>13465-78-6</t>
  </si>
  <si>
    <t>silicon tetraiodide</t>
  </si>
  <si>
    <t>3,7,7-trimethyl bicyclohep-3-ene</t>
  </si>
  <si>
    <t>13466-78-9</t>
  </si>
  <si>
    <t>2,2'-azodi(2-methylbutyronitrile)</t>
  </si>
  <si>
    <t>sodium tungstate</t>
  </si>
  <si>
    <t>polysiloxanes, di-Me,3-[3-[(3-coco amidopropyl)dimethylammonio]-2-hydroxypropoxy]propylgroup-terminated, acetates, salts</t>
  </si>
  <si>
    <t>134737-05-6 (PM)</t>
  </si>
  <si>
    <t>134737-05-6 (Vapor)</t>
  </si>
  <si>
    <t>5-ethyl-2-methylheptane</t>
  </si>
  <si>
    <t>13475-78-0</t>
  </si>
  <si>
    <t>3-isopropyl-2,4-dimethylpentane</t>
  </si>
  <si>
    <t>13475-79-1</t>
  </si>
  <si>
    <t>2,2,3,3-tetramethylhexane</t>
  </si>
  <si>
    <t>13475-81-5</t>
  </si>
  <si>
    <t>isododecane</t>
  </si>
  <si>
    <t>13475-82-6</t>
  </si>
  <si>
    <t>chromium phosphate hexahydrate</t>
  </si>
  <si>
    <t>dipotassium phosphite</t>
  </si>
  <si>
    <t>tellurium</t>
  </si>
  <si>
    <t>o-diethylbenzene</t>
  </si>
  <si>
    <t>135-01-3</t>
  </si>
  <si>
    <t>hydrogenated formaldehyde polymer with benzeneamine</t>
  </si>
  <si>
    <t>C.I. Pigment Yellow 73</t>
  </si>
  <si>
    <t>hypobromous acid</t>
  </si>
  <si>
    <t>13517-11-8</t>
  </si>
  <si>
    <t>ammonium N-nitrosophenylhydroxylamine</t>
  </si>
  <si>
    <t>135-20-6</t>
  </si>
  <si>
    <t>zinc chromate</t>
  </si>
  <si>
    <t>monofluoro phosphoric acid</t>
  </si>
  <si>
    <t>13537-32-1</t>
  </si>
  <si>
    <t>acetamiprid</t>
  </si>
  <si>
    <t>135410-20-7</t>
  </si>
  <si>
    <t>N,N"-methylenediurea</t>
  </si>
  <si>
    <t>monochloropinacolone</t>
  </si>
  <si>
    <t>13547-70-1</t>
  </si>
  <si>
    <t>chromium nitrate</t>
  </si>
  <si>
    <t>Dechlorane Plus</t>
  </si>
  <si>
    <t>bismuth molybdate</t>
  </si>
  <si>
    <t>phosphorous acid</t>
  </si>
  <si>
    <t>13598-36-2</t>
  </si>
  <si>
    <t>zinc dihydrogen phosphate</t>
  </si>
  <si>
    <t>13598-37-3</t>
  </si>
  <si>
    <t>D-Glucose, reaction products with nitric acid and sodium nitrite (1:1), potassium sodium salts</t>
  </si>
  <si>
    <t>N,N-(methylenedi-4,1-cyclohexanediyl)bis-aspartic acid tetraethyl ester</t>
  </si>
  <si>
    <t>136210-30-5</t>
  </si>
  <si>
    <t>N,N'-[methylenebis(2-methyl-4,1-cyclohexanediyl)]bisaspartic acid, 1,1',4,4'-tetraethyl ester</t>
  </si>
  <si>
    <t>136210-32-7</t>
  </si>
  <si>
    <t>zinc dibutyldithiocarbamate</t>
  </si>
  <si>
    <t>136-23-2</t>
  </si>
  <si>
    <t>calcium-2-ethylhexanoate</t>
  </si>
  <si>
    <t>cobalt 2-ethylhexanoate</t>
  </si>
  <si>
    <t>zinc 2-ethylhexanoate</t>
  </si>
  <si>
    <t>136-53-8</t>
  </si>
  <si>
    <t>n-butyl benzoate</t>
  </si>
  <si>
    <t>136-60-7</t>
  </si>
  <si>
    <t>tris(1-chloro-2-propyl)phosphate</t>
  </si>
  <si>
    <t>13674-84-5</t>
  </si>
  <si>
    <t>1,3-dichloro-2-propanol phosphate</t>
  </si>
  <si>
    <t>13674-87-8</t>
  </si>
  <si>
    <t>2,4-dichlorophenoxyethyl sulfate sodium salt</t>
  </si>
  <si>
    <t>5-methyl-2H-benzotriazole</t>
  </si>
  <si>
    <t>136-85-6</t>
  </si>
  <si>
    <t>lauryl hydroxyethyl imidazoline</t>
  </si>
  <si>
    <t>barium metaborate</t>
  </si>
  <si>
    <t>calcium borate</t>
  </si>
  <si>
    <t>2-heptylcyclopentanone</t>
  </si>
  <si>
    <t>137-03-1</t>
  </si>
  <si>
    <t>methyl 2-cyanoacrylate</t>
  </si>
  <si>
    <t>137-05-3</t>
  </si>
  <si>
    <t>xenon difluoride</t>
  </si>
  <si>
    <t>xenon difluoride | For air permit reviews in agricultural areas</t>
  </si>
  <si>
    <t>xenon difluoride | For air permit reviews in agricultural areas with cattle</t>
  </si>
  <si>
    <t>1-hexen-3-yne</t>
  </si>
  <si>
    <t>13721-54-5</t>
  </si>
  <si>
    <t>tetramethylthiuram disulfide</t>
  </si>
  <si>
    <t>copper dimethyldithiocarbamate</t>
  </si>
  <si>
    <t>zinc dimethyldithiocarbamate</t>
  </si>
  <si>
    <t>137-30-4</t>
  </si>
  <si>
    <t>2-methyl-1-butanol</t>
  </si>
  <si>
    <t>137-32-6</t>
  </si>
  <si>
    <t>sodium propionate</t>
  </si>
  <si>
    <t>potassium n-methyldithiocarbamate solution</t>
  </si>
  <si>
    <t>sodium methyldithiocarbamate</t>
  </si>
  <si>
    <t>potassium ferricyanide</t>
  </si>
  <si>
    <t>methomyl oxime</t>
  </si>
  <si>
    <t>sodium fluoborate</t>
  </si>
  <si>
    <t>sodium fluoborate | For air permit reviews in agricultural areas</t>
  </si>
  <si>
    <t>sodium fluoborate | For air permit reviews in agricultural areas with cattle</t>
  </si>
  <si>
    <t>potassium borohydride</t>
  </si>
  <si>
    <t>calcium chromate</t>
  </si>
  <si>
    <t>zinc molybdate</t>
  </si>
  <si>
    <t>13767-32-3</t>
  </si>
  <si>
    <t>potassium vanadate</t>
  </si>
  <si>
    <t>sodium aluminum hydride</t>
  </si>
  <si>
    <t>zirconium(IV) hydrogenphosphate</t>
  </si>
  <si>
    <t>calcium hydrogen sulfite solution</t>
  </si>
  <si>
    <t>(3-aminopropyl)trimethoxysilane</t>
  </si>
  <si>
    <t>13822-56-5</t>
  </si>
  <si>
    <t>butyl lactate</t>
  </si>
  <si>
    <t>138-22-7</t>
  </si>
  <si>
    <t>amidosulfonic acid, potassium salt</t>
  </si>
  <si>
    <t>chromous sulfate</t>
  </si>
  <si>
    <t>Imidacloprid</t>
  </si>
  <si>
    <t>ammonium fluoborate</t>
  </si>
  <si>
    <t>ammonium fluoborate | For air permit reviews in agricultural areas</t>
  </si>
  <si>
    <t>ammonium fluoborate | For air permit reviews in agricultural areas with cattle</t>
  </si>
  <si>
    <t>acetoxy acetic acid</t>
  </si>
  <si>
    <t>13831-30-6</t>
  </si>
  <si>
    <t>enflurane</t>
  </si>
  <si>
    <t>13838-16-9</t>
  </si>
  <si>
    <t>orthoboric acid, sodium salt</t>
  </si>
  <si>
    <t>potassium tripolyphosphate</t>
  </si>
  <si>
    <t>1,1,1,2,3,4,4,5,5,5,-decafluoropentane</t>
  </si>
  <si>
    <t>138495-42-8</t>
  </si>
  <si>
    <t>4-methyl-1,4-heptadiene</t>
  </si>
  <si>
    <t>13857-55-1</t>
  </si>
  <si>
    <t>ammonium sodium sulphate</t>
  </si>
  <si>
    <t>[[[2-(2-hydroxyethoxy)ethyl]imino]bis(methylene)]bisphosphonic acid, sodium salt</t>
  </si>
  <si>
    <t>limonene</t>
  </si>
  <si>
    <t>138-86-3</t>
  </si>
  <si>
    <t>beta-terpineol</t>
  </si>
  <si>
    <t>138-87-4</t>
  </si>
  <si>
    <t>benzyl-dimethyl-dodecyl-ammonium chloride</t>
  </si>
  <si>
    <t>benzyl-dimethyl-tetradecyl-ammonium chloride</t>
  </si>
  <si>
    <t>acetic acid, aluminum salt (3:1)</t>
  </si>
  <si>
    <t>139-12-8</t>
  </si>
  <si>
    <t>disodium 2,2'-{1,2-ethanediylbis[(carboxymethyl)imino]}diacetate</t>
  </si>
  <si>
    <t>2-pentyl-9,10-anthracenedione</t>
  </si>
  <si>
    <t>13936-21-5</t>
  </si>
  <si>
    <t>propazine</t>
  </si>
  <si>
    <t>subtilisin</t>
  </si>
  <si>
    <t>1395-21-7</t>
  </si>
  <si>
    <t>sec-butylamine</t>
  </si>
  <si>
    <t>13952-84-6</t>
  </si>
  <si>
    <t>silicon fluoride</t>
  </si>
  <si>
    <t>silicon fluoride | For air permit reviews in agricultural areas with cattle</t>
  </si>
  <si>
    <t>silicon fluoride | For air permit reviews in agricultural areas</t>
  </si>
  <si>
    <t>potassium dicyanoaurate(I)</t>
  </si>
  <si>
    <t>barium bromate</t>
  </si>
  <si>
    <t>monopotassium phosphite</t>
  </si>
  <si>
    <t>wollastonite</t>
  </si>
  <si>
    <t>trisodium [{2-[bis(carboxylatomethyl)amino]ethyl}(2-hydroxyethyl)amino]acetate</t>
  </si>
  <si>
    <t>139-89-9 (PM)</t>
  </si>
  <si>
    <t>139-89-9 (Vapor)</t>
  </si>
  <si>
    <t>3-benzyloxy-1-chloro-2-propanol</t>
  </si>
  <si>
    <t>13991-52-1</t>
  </si>
  <si>
    <t>pentasodium diethylenetriamine pentacetate</t>
  </si>
  <si>
    <t>benzyl acetate</t>
  </si>
  <si>
    <t>140-11-4</t>
  </si>
  <si>
    <t>tannic acid, alpha</t>
  </si>
  <si>
    <t>aflatoxin</t>
  </si>
  <si>
    <t>1402-68-2</t>
  </si>
  <si>
    <t>N-aminoethylpiperazine</t>
  </si>
  <si>
    <t>140-31-8</t>
  </si>
  <si>
    <t>ferric hexacyanoferrate</t>
  </si>
  <si>
    <t>tungsten carbonyl</t>
  </si>
  <si>
    <t>Aramite</t>
  </si>
  <si>
    <t>bismuth vanadate</t>
  </si>
  <si>
    <t>potassium fluoborate</t>
  </si>
  <si>
    <t>ethyl acrylate</t>
  </si>
  <si>
    <t>140-88-5</t>
  </si>
  <si>
    <t>1,6-hexanediyl-bis(2-(2-(1-ethylpentyl)-3-oxazolidinyl)ethyl)carbamate</t>
  </si>
  <si>
    <t>diisobutyl adipate</t>
  </si>
  <si>
    <t>141-04-8 (PM)</t>
  </si>
  <si>
    <t>diethyl maleate</t>
  </si>
  <si>
    <t>141-05-9</t>
  </si>
  <si>
    <t>n-propyl n-valerate</t>
  </si>
  <si>
    <t>141-06-0</t>
  </si>
  <si>
    <t>butyl acrylate</t>
  </si>
  <si>
    <t>141-32-2</t>
  </si>
  <si>
    <t>monoethanolamine</t>
  </si>
  <si>
    <t>141-43-5</t>
  </si>
  <si>
    <t>butyl butoxy propionate</t>
  </si>
  <si>
    <t>14144-48-0</t>
  </si>
  <si>
    <t>glycolaldehyde</t>
  </si>
  <si>
    <t>Trifloxystrobin</t>
  </si>
  <si>
    <t>sodium ethoxide</t>
  </si>
  <si>
    <t>141-52-6</t>
  </si>
  <si>
    <t>sodium formate</t>
  </si>
  <si>
    <t>manganese(II) phosphate</t>
  </si>
  <si>
    <t>n-propyltrichlorosilane</t>
  </si>
  <si>
    <t>141-57-1</t>
  </si>
  <si>
    <t>tert-octyl mercaptan</t>
  </si>
  <si>
    <t>141-59-3</t>
  </si>
  <si>
    <t>decamethyltetrasiloxane</t>
  </si>
  <si>
    <t>dodecamethylpentasiloxane</t>
  </si>
  <si>
    <t>Dicrotophos</t>
  </si>
  <si>
    <t>141-66-2</t>
  </si>
  <si>
    <t>7-phenyl-2-heptanone</t>
  </si>
  <si>
    <t>14171-88-1</t>
  </si>
  <si>
    <t>ethyl acetate</t>
  </si>
  <si>
    <t>141-78-6</t>
  </si>
  <si>
    <t>mesityl oxide</t>
  </si>
  <si>
    <t>141-79-7</t>
  </si>
  <si>
    <t>malonic acid</t>
  </si>
  <si>
    <t>141-82-2</t>
  </si>
  <si>
    <t>m-diethylbenzene</t>
  </si>
  <si>
    <t>141-93-5</t>
  </si>
  <si>
    <t>ethyl acetoacetate</t>
  </si>
  <si>
    <t>141-97-9</t>
  </si>
  <si>
    <t>O-isopropyl ethylcarbamothioate</t>
  </si>
  <si>
    <t>141-98-0</t>
  </si>
  <si>
    <t>1,4-bis((2,3-epoxypropoxy)methyl)cyclohexane</t>
  </si>
  <si>
    <t>1,3-dichloropropane</t>
  </si>
  <si>
    <t>142-28-9</t>
  </si>
  <si>
    <t>cyclopentene</t>
  </si>
  <si>
    <t>142-29-0</t>
  </si>
  <si>
    <t>dimethyl hexynediol</t>
  </si>
  <si>
    <t>142-30-3</t>
  </si>
  <si>
    <t>sulfuric acid, monooctyl ester, sodium salt</t>
  </si>
  <si>
    <t>hexanoic acid</t>
  </si>
  <si>
    <t>142-62-1</t>
  </si>
  <si>
    <t>piperazine dihydrochloride</t>
  </si>
  <si>
    <t>142-64-3</t>
  </si>
  <si>
    <t>iminodiacetic acid</t>
  </si>
  <si>
    <t>142-73-4</t>
  </si>
  <si>
    <t>lauric acid monoethanolamine</t>
  </si>
  <si>
    <t>142-78-9</t>
  </si>
  <si>
    <t>n-heptane</t>
  </si>
  <si>
    <t>142-82-5</t>
  </si>
  <si>
    <t>dipropylamine</t>
  </si>
  <si>
    <t>142-84-7</t>
  </si>
  <si>
    <t>sulfuric acid, monodecyl ester, sodium salt</t>
  </si>
  <si>
    <t>dodecyl 2-methylacrylate</t>
  </si>
  <si>
    <t>142-90-5</t>
  </si>
  <si>
    <t>isopropyl palmitate</t>
  </si>
  <si>
    <t>142-91-6 (PM)</t>
  </si>
  <si>
    <t>142-91-6 (Vapor)</t>
  </si>
  <si>
    <t>n-hexyl acetate</t>
  </si>
  <si>
    <t>142-92-7</t>
  </si>
  <si>
    <t>thio fast red-thio indigo pigment</t>
  </si>
  <si>
    <t>dibutyl ether</t>
  </si>
  <si>
    <t>142-96-1</t>
  </si>
  <si>
    <t>C.I. Pigment Green</t>
  </si>
  <si>
    <t>calcium dichromate</t>
  </si>
  <si>
    <t>lauric acid</t>
  </si>
  <si>
    <t>143-07-7</t>
  </si>
  <si>
    <t>nonanol</t>
  </si>
  <si>
    <t>143-08-8</t>
  </si>
  <si>
    <t>decylmercaptan</t>
  </si>
  <si>
    <t>143-10-2</t>
  </si>
  <si>
    <t>acetic acid, nonyl ester</t>
  </si>
  <si>
    <t>143-13-5</t>
  </si>
  <si>
    <t>lauryl bromide</t>
  </si>
  <si>
    <t>143-15-7</t>
  </si>
  <si>
    <t>potassium oleate</t>
  </si>
  <si>
    <t>143-18-0</t>
  </si>
  <si>
    <t>trisubstituted benzenesulfonic acid derivative</t>
  </si>
  <si>
    <t>143182-20-1 (PM)</t>
  </si>
  <si>
    <t>143182-20-1 (Vapor)</t>
  </si>
  <si>
    <t>oleic acid, sodium salt</t>
  </si>
  <si>
    <t>143-19-1</t>
  </si>
  <si>
    <t>triethylene glycol monobutyl ether</t>
  </si>
  <si>
    <t>143-22-6</t>
  </si>
  <si>
    <t>bis-hexamethylene triamine</t>
  </si>
  <si>
    <t>hexadecylamine</t>
  </si>
  <si>
    <t>oleyl alcohol</t>
  </si>
  <si>
    <t>143-28-2 (PM)</t>
  </si>
  <si>
    <t>butyl carbitol formal</t>
  </si>
  <si>
    <t>143-29-3</t>
  </si>
  <si>
    <t>sodium cyanide</t>
  </si>
  <si>
    <t>chlordecone</t>
  </si>
  <si>
    <t>3,5-dibromofluorobenzene</t>
  </si>
  <si>
    <t>1435-51-4</t>
  </si>
  <si>
    <t>2,4-didodecylbenzene sulfonic acid compd with cyclohexylamine (1:1)</t>
  </si>
  <si>
    <t>14356-38-8 (PM)</t>
  </si>
  <si>
    <t>14356-38-8 (Vapor)</t>
  </si>
  <si>
    <t>1,2-epoxyhexane</t>
  </si>
  <si>
    <t>1436-34-6</t>
  </si>
  <si>
    <t>3-ethyl-2-methyl-2-(3-methylbutyl)-1,3-oxazolidine</t>
  </si>
  <si>
    <t>143860-04-2</t>
  </si>
  <si>
    <t>2-propenoic acid, polymer with oxirane and 1,2,3-propanetriol</t>
  </si>
  <si>
    <t>144086-03-3</t>
  </si>
  <si>
    <t>2,2,4-trimethyl-1,3-pentanediol</t>
  </si>
  <si>
    <t>144-19-4</t>
  </si>
  <si>
    <t>2,2'-iminodiethanol hydrochloride</t>
  </si>
  <si>
    <t>14426-21-2</t>
  </si>
  <si>
    <t>N,N-dimethyldecanamide</t>
  </si>
  <si>
    <t>14433-76-2</t>
  </si>
  <si>
    <t>sodium bicarbonate</t>
  </si>
  <si>
    <t>oxalic acid</t>
  </si>
  <si>
    <t>144-62-7</t>
  </si>
  <si>
    <t>silica, crystalline (cristobalite)</t>
  </si>
  <si>
    <t>14464-46-1 (PM)</t>
  </si>
  <si>
    <t>14464-46-1 (PM4)</t>
  </si>
  <si>
    <t>alpha-(2-aminomethylethyl)-omega-(nonylphenoxy)-poly[oxy(methyl-1,2-ethanediyl)], branched</t>
  </si>
  <si>
    <t>magnesium calcium silicate</t>
  </si>
  <si>
    <t>Ferbam</t>
  </si>
  <si>
    <t>cadmium fluoborate</t>
  </si>
  <si>
    <t>1,1,4,4-tetraphenyl-1,3-butadiene</t>
  </si>
  <si>
    <t>1-nonadecanol</t>
  </si>
  <si>
    <t>1454-84-8 (PM)</t>
  </si>
  <si>
    <t>1-heptadecanol</t>
  </si>
  <si>
    <t>1454-85-9 (PM)</t>
  </si>
  <si>
    <t>(benzyloxy)methanol</t>
  </si>
  <si>
    <t>14548-60-8</t>
  </si>
  <si>
    <t>1-nonanethiol</t>
  </si>
  <si>
    <t>1455-21-6</t>
  </si>
  <si>
    <t>Tremolite</t>
  </si>
  <si>
    <t>bis[2-(2-isopropyl-1,3-oxazolidin-3-yl)ethyl] carbonate</t>
  </si>
  <si>
    <t>2-(1,1-dimethylethyl)-5-pyrimidinol, sodium salt</t>
  </si>
  <si>
    <t>146237-62-9</t>
  </si>
  <si>
    <t>beta-ethoxypropionitrile</t>
  </si>
  <si>
    <t>14631-45-9</t>
  </si>
  <si>
    <t>chromium picolinate</t>
  </si>
  <si>
    <t>3,4-diepoxybutane</t>
  </si>
  <si>
    <t>1464-53-5</t>
  </si>
  <si>
    <t>2,5-furandione, polymer with 2-methyl-1-propene, amide imide, ammonium salts</t>
  </si>
  <si>
    <t>3-ethyl-2-methylheptane</t>
  </si>
  <si>
    <t>14676-29-0</t>
  </si>
  <si>
    <t>benzene, di-C10-18-alkyl derivs.</t>
  </si>
  <si>
    <t>146865-37-4</t>
  </si>
  <si>
    <t>C.I. pigment blue 15:2</t>
  </si>
  <si>
    <t>2,2,4-trimethylheptane</t>
  </si>
  <si>
    <t>14720-74-2</t>
  </si>
  <si>
    <t>diphenhramine hydrochloride</t>
  </si>
  <si>
    <t>147-24-0</t>
  </si>
  <si>
    <t>octadecanedioic acid, methyl ester</t>
  </si>
  <si>
    <t>m-xylene-a,a'-diamine</t>
  </si>
  <si>
    <t>1477-55-0</t>
  </si>
  <si>
    <t>arabinose</t>
  </si>
  <si>
    <t>147-81-9</t>
  </si>
  <si>
    <t>(ethyl 3-oxobutyrato-O1',O3)bis(propan-2-olato)aluminium</t>
  </si>
  <si>
    <t>anhydrite</t>
  </si>
  <si>
    <t>3,5-Dinitro-o-toluamide</t>
  </si>
  <si>
    <t>talc (no asbestos)</t>
  </si>
  <si>
    <t>silica, crystalline (quartz)</t>
  </si>
  <si>
    <t>14808-60-7 (PM)</t>
  </si>
  <si>
    <t>14808-60-7 (PM4)</t>
  </si>
  <si>
    <t>gamma-(mercaptopropyl, 3-) triethoxysilane</t>
  </si>
  <si>
    <t>sodium diethyldithiocarbamate</t>
  </si>
  <si>
    <t>148-18-5</t>
  </si>
  <si>
    <t>8-hydroxy quinoline</t>
  </si>
  <si>
    <t>148-24-3</t>
  </si>
  <si>
    <t>dimethylethoxysilane</t>
  </si>
  <si>
    <t>14857-34-2</t>
  </si>
  <si>
    <t>vinyl crotonate</t>
  </si>
  <si>
    <t>14861-06-4</t>
  </si>
  <si>
    <t>isomerized C16 alpha-alkenes</t>
  </si>
  <si>
    <t>148617-57-6</t>
  </si>
  <si>
    <t>alkenes, C18 alpha, isomerized</t>
  </si>
  <si>
    <t>148617-59-8 (PM)</t>
  </si>
  <si>
    <t>Thiabendazole</t>
  </si>
  <si>
    <t>148-79-8</t>
  </si>
  <si>
    <t>Melphalan</t>
  </si>
  <si>
    <t>cyclopropanecarboxaldehyde</t>
  </si>
  <si>
    <t>1489-69-6</t>
  </si>
  <si>
    <t>butyl 2-methyl-2-propenoate polymer with [(1-methoxy-2-methyl-1-propenyl)oxy]trimethylsilane, methyl 2-methyl-2-propenoate and oxiranylmethyl 2-methyl-2-propenoate, 4-nitrobenzoate</t>
  </si>
  <si>
    <t>Cycasin</t>
  </si>
  <si>
    <t>14901-08-7</t>
  </si>
  <si>
    <t>N-tallow alkyltrimethylenediamines, polymers with epichlorohydrin</t>
  </si>
  <si>
    <t>149084-66-2</t>
  </si>
  <si>
    <t>(E)-3-octene</t>
  </si>
  <si>
    <t>14919-01-8</t>
  </si>
  <si>
    <t>mercaptobenzothiazole</t>
  </si>
  <si>
    <t>zirconium(IV) silicate</t>
  </si>
  <si>
    <t>2-ethylhexanoic acid</t>
  </si>
  <si>
    <t>149-57-5</t>
  </si>
  <si>
    <t>sodium 3-[(2-carboxyethyl)(dodecyl)amino]propanoate</t>
  </si>
  <si>
    <t>trimethyl orthoformate</t>
  </si>
  <si>
    <t>149-73-5</t>
  </si>
  <si>
    <t>chromyl chloride</t>
  </si>
  <si>
    <t>Bifenazate (Floramite mitacide)</t>
  </si>
  <si>
    <t>gallic acid</t>
  </si>
  <si>
    <t>chlorite ion</t>
  </si>
  <si>
    <t>14998-27-7</t>
  </si>
  <si>
    <t>p-aminobenzoic acid</t>
  </si>
  <si>
    <t>cyclododecene, mixture of cis and trans</t>
  </si>
  <si>
    <t>1501-82-2</t>
  </si>
  <si>
    <t>quinacridone quinone gold</t>
  </si>
  <si>
    <t>modified methylene diisocyanate</t>
  </si>
  <si>
    <t>tetrahydro-2,2,5,5-tetramethylfuran</t>
  </si>
  <si>
    <t>15045-43-9</t>
  </si>
  <si>
    <t>tributyl trithiophosphite</t>
  </si>
  <si>
    <t>150-50-5</t>
  </si>
  <si>
    <t>benzyl disulfide</t>
  </si>
  <si>
    <t>150-60-7</t>
  </si>
  <si>
    <t>p-chlorophenyl-dimethylurea</t>
  </si>
  <si>
    <t>fatty acids, C18-unsatd., dimers, polymers with benzoic acid, linoleic acid, octadecadienoicacid, pentaerythritol, phthalic anhydride and tall-oil fatty acids</t>
  </si>
  <si>
    <t>150739-79-0 (PM)</t>
  </si>
  <si>
    <t>150739-79-0 (Vapor)</t>
  </si>
  <si>
    <t>4-methoxyphenol</t>
  </si>
  <si>
    <t>3,7-dimethyl-6-octen-1-yl acetate</t>
  </si>
  <si>
    <t>150-84-5</t>
  </si>
  <si>
    <t>1-dodecene, dimer, hydrogenated</t>
  </si>
  <si>
    <t>151006-61-0</t>
  </si>
  <si>
    <t>sodium dodecyl sulfate</t>
  </si>
  <si>
    <t>methyl chlorodifluoroacetate</t>
  </si>
  <si>
    <t>1514-87-0</t>
  </si>
  <si>
    <t>ethyleneimine</t>
  </si>
  <si>
    <t>151-56-4</t>
  </si>
  <si>
    <t>1-acetoxy-1,3-butadiene</t>
  </si>
  <si>
    <t>1515-76-0</t>
  </si>
  <si>
    <t>N-tallow alkyltris (trimethylene) tetra-amines</t>
  </si>
  <si>
    <t>151661-99-3</t>
  </si>
  <si>
    <t>halothane</t>
  </si>
  <si>
    <t>151-67-7</t>
  </si>
  <si>
    <t>1,3-diisopropyl -5-ethylbenzene</t>
  </si>
  <si>
    <t>15181-13-2</t>
  </si>
  <si>
    <t>bis(1-methylethyl)-naphthalenesulfonic acid, compd. with 1-butanamine (1:1)</t>
  </si>
  <si>
    <t>oxoaluminum benzonate/stearate</t>
  </si>
  <si>
    <t>methyl phenylglyoxylic acid</t>
  </si>
  <si>
    <t>15206-55-0 (PM)</t>
  </si>
  <si>
    <t>15206-55-0 (Vapor)</t>
  </si>
  <si>
    <t>2-acrylamido-2-methyl propanesulfonic acid</t>
  </si>
  <si>
    <t>15214-89-8</t>
  </si>
  <si>
    <t>octamethyl pyrophosphoramide</t>
  </si>
  <si>
    <t>152-16-9</t>
  </si>
  <si>
    <t>chromium sulfate n-hydrate</t>
  </si>
  <si>
    <t>zinc dipentyldithiocarbamate</t>
  </si>
  <si>
    <t>15337-18-5</t>
  </si>
  <si>
    <t>4-[4,6-bis(2,4-dimethylphenyl)-1,3,5-triazin-2-yl]-1,3-benzenediol, reaction products with 2-[(dodecyloxy)methyl]oxirane and 2-[(C10-16-alkyloxy)methyl]oxirane</t>
  </si>
  <si>
    <t>153519-44-9 (PM)</t>
  </si>
  <si>
    <t>153519-44-9 (Vapor)</t>
  </si>
  <si>
    <t>thiamethoxam insecticide</t>
  </si>
  <si>
    <t>phenylpropanolamine hydrochloride</t>
  </si>
  <si>
    <t>phosphated alkyl ethoxylate, potassium salt</t>
  </si>
  <si>
    <t>154518-40-8</t>
  </si>
  <si>
    <t>silica, crystalline (tridymite)</t>
  </si>
  <si>
    <t>15468-32-3 (PM)</t>
  </si>
  <si>
    <t>15468-32-3 (PM4)</t>
  </si>
  <si>
    <t>3-ethylpyrrole</t>
  </si>
  <si>
    <t>1551-16-2</t>
  </si>
  <si>
    <t>cyclohexyl valerate</t>
  </si>
  <si>
    <t>1551-43-5</t>
  </si>
  <si>
    <t>cyclohexyl butyrate</t>
  </si>
  <si>
    <t>1551-44-6</t>
  </si>
  <si>
    <t>1,5-diamino-2-methylpentane</t>
  </si>
  <si>
    <t>15520-10-2</t>
  </si>
  <si>
    <t>dichloro (chloromethyl) methylsilane</t>
  </si>
  <si>
    <t>1558-33-4</t>
  </si>
  <si>
    <t>tetraethylene glycol monobutyl ether</t>
  </si>
  <si>
    <t>1559-34-8 (PM)</t>
  </si>
  <si>
    <t>1559-34-8 (Vapor)</t>
  </si>
  <si>
    <t>ethylene glycol mono-2-ethylhexyl ether (EEH)</t>
  </si>
  <si>
    <t>1559-35-9</t>
  </si>
  <si>
    <t>diethylene glycol mono-2-ethylhexyl ether</t>
  </si>
  <si>
    <t>1559-36-0</t>
  </si>
  <si>
    <t>triethylene glycol mono-2-ethylhexyl ether</t>
  </si>
  <si>
    <t>1559-37-1</t>
  </si>
  <si>
    <t>methyltetralin</t>
  </si>
  <si>
    <t>1559-81-5</t>
  </si>
  <si>
    <t>magnesium bis(2-ethylhexanoate)</t>
  </si>
  <si>
    <t>2-methylnonadecane</t>
  </si>
  <si>
    <t>2-methylheptadecane</t>
  </si>
  <si>
    <t>2-methylhexadecane</t>
  </si>
  <si>
    <t>1560-92-5</t>
  </si>
  <si>
    <t>2-methyltridecane</t>
  </si>
  <si>
    <t>1560-96-9</t>
  </si>
  <si>
    <t>4-methylhexanoic acid</t>
  </si>
  <si>
    <t>1561-11-1</t>
  </si>
  <si>
    <t>1-(benzyl)quinolinium chloride</t>
  </si>
  <si>
    <t>2-hydroxy-ethane sulfonic acid, monosodium salt</t>
  </si>
  <si>
    <t>trimethylolpropane triacrylate</t>
  </si>
  <si>
    <t>15625-89-5</t>
  </si>
  <si>
    <t>2,3-dihydro-2,2-dimethyl-7-benzofuranol</t>
  </si>
  <si>
    <t>1563-38-8</t>
  </si>
  <si>
    <t>Carbofuran</t>
  </si>
  <si>
    <t>1563-66-2</t>
  </si>
  <si>
    <t>p-phenetidine</t>
  </si>
  <si>
    <t>156-43-4</t>
  </si>
  <si>
    <t>cis-1,2-dichloroethylene</t>
  </si>
  <si>
    <t>156-59-2</t>
  </si>
  <si>
    <t>trans-1,2-dichloroethylene</t>
  </si>
  <si>
    <t>156-60-5</t>
  </si>
  <si>
    <t>calcium cyanamide</t>
  </si>
  <si>
    <t>1,1-di-t-amylperoxycyclohexane</t>
  </si>
  <si>
    <t>15667-10-4</t>
  </si>
  <si>
    <t>1-propoxy-2-propanol</t>
  </si>
  <si>
    <t>propylene glycol monoethyl ether</t>
  </si>
  <si>
    <t>1569-02-4</t>
  </si>
  <si>
    <t>cyclohexylmercaptan</t>
  </si>
  <si>
    <t>1569-69-3</t>
  </si>
  <si>
    <t>neoheptanoyl chloride</t>
  </si>
  <si>
    <t>15721-22-9</t>
  </si>
  <si>
    <t>4-aminoethyl-1,8-octanediamine</t>
  </si>
  <si>
    <t>1572-55-0</t>
  </si>
  <si>
    <t>cis-piperylene</t>
  </si>
  <si>
    <t>1574-41-0</t>
  </si>
  <si>
    <t>siloxanes and silicones, di-Me, 3-hydroxypropyl group-terminated, ethers with polyethylene-polypropylene glycol mono-Me ether</t>
  </si>
  <si>
    <t>157479-55-5 (PM)</t>
  </si>
  <si>
    <t>157479-55-5 (Vapor)</t>
  </si>
  <si>
    <t>N-acetylbenzamide</t>
  </si>
  <si>
    <t>1575-95-7 (PM)</t>
  </si>
  <si>
    <t>1575-95-7 (Vapor)</t>
  </si>
  <si>
    <t>tolylsulfonyl hydrazine</t>
  </si>
  <si>
    <t>1576-35-8</t>
  </si>
  <si>
    <t>dipropylene glycol monoethyl ether</t>
  </si>
  <si>
    <t>15764-24-6</t>
  </si>
  <si>
    <t>trans-3-hexenoic acid</t>
  </si>
  <si>
    <t>1577-18-0</t>
  </si>
  <si>
    <t>5-hexenoic acid</t>
  </si>
  <si>
    <t>1577-22-6</t>
  </si>
  <si>
    <t>siloxanes and silicones, di-Me, hydrogen-terminated, reaction products with 2,2-bis(((1-oxo-2-propen-1-yl)oxy)methyl)-1,3-propanediyl diacrylate</t>
  </si>
  <si>
    <t>157811-87-5 (PM)</t>
  </si>
  <si>
    <t>157811-87-5 (Vapor)</t>
  </si>
  <si>
    <t>C.I. pigment orange 34</t>
  </si>
  <si>
    <t>cis-crotonaldehyde</t>
  </si>
  <si>
    <t>15798-64-8</t>
  </si>
  <si>
    <t>1-O-methyl-3,6-anhydro-alpha-D-mannopyranose</t>
  </si>
  <si>
    <t>15814-56-9 (PM)</t>
  </si>
  <si>
    <t>Trifluralin</t>
  </si>
  <si>
    <t>2-butoxy-1-propanol</t>
  </si>
  <si>
    <t>15821-83-7</t>
  </si>
  <si>
    <t>[(phosphonomethyl)imino] bis[2,1-ethanediylnitrilobis(methylene)] tetrakis-phosphonic acid</t>
  </si>
  <si>
    <t>15827-60-8</t>
  </si>
  <si>
    <t>3-ethylheptane</t>
  </si>
  <si>
    <t>15869-80-4</t>
  </si>
  <si>
    <t>5-methylnonane</t>
  </si>
  <si>
    <t>15869-85-9</t>
  </si>
  <si>
    <t>4-ethyloctane</t>
  </si>
  <si>
    <t>15869-86-0</t>
  </si>
  <si>
    <t>2,2-dimethyloctane</t>
  </si>
  <si>
    <t>15869-87-1</t>
  </si>
  <si>
    <t>2,5-dimethyloctane</t>
  </si>
  <si>
    <t>15869-89-3</t>
  </si>
  <si>
    <t>3,4-dimethyloctane</t>
  </si>
  <si>
    <t>15869-92-8</t>
  </si>
  <si>
    <t>3,5-dimethyloctane</t>
  </si>
  <si>
    <t>15869-93-9</t>
  </si>
  <si>
    <t>3,6-dimethyloctane</t>
  </si>
  <si>
    <t>15869-94-0</t>
  </si>
  <si>
    <t>4,4-dimethyloctane</t>
  </si>
  <si>
    <t>15869-95-1</t>
  </si>
  <si>
    <t>4,5-dimethyloctane</t>
  </si>
  <si>
    <t>15869-96-2</t>
  </si>
  <si>
    <t>1-methyl-2-(2-propenyl)-benzene</t>
  </si>
  <si>
    <t>1587-04-8</t>
  </si>
  <si>
    <t>1,3,5-tris(3-dimethylamino) propylhexahydro-s-triazine</t>
  </si>
  <si>
    <t>antimony diamyldithiocarbamate</t>
  </si>
  <si>
    <t>15890-25-2</t>
  </si>
  <si>
    <t>(1alpha,2alpha,3beta)-1,2,3-trimethylcyclopentane</t>
  </si>
  <si>
    <t>15890-40-1</t>
  </si>
  <si>
    <t>2-methoxy-1-propanol</t>
  </si>
  <si>
    <t>1589-47-5</t>
  </si>
  <si>
    <t>disilane</t>
  </si>
  <si>
    <t>1590-87-0</t>
  </si>
  <si>
    <t>2,5-dimethyl-3-hexene</t>
  </si>
  <si>
    <t>15910-22-2</t>
  </si>
  <si>
    <t>calcium stearate</t>
  </si>
  <si>
    <t>1-methyl-3-butylbenzene</t>
  </si>
  <si>
    <t>1595-04-6</t>
  </si>
  <si>
    <t>1-methyl-4-butylbenzene</t>
  </si>
  <si>
    <t>1595-05-7</t>
  </si>
  <si>
    <t>1-methyl-2-n-butylbenzene</t>
  </si>
  <si>
    <t>1595-11-5</t>
  </si>
  <si>
    <t>manganese octoate</t>
  </si>
  <si>
    <t>Alachlor Technical</t>
  </si>
  <si>
    <t>15972-60-8</t>
  </si>
  <si>
    <t>1-docosene</t>
  </si>
  <si>
    <t>1599-67-3 (PM)</t>
  </si>
  <si>
    <t>1-ethyl-2-propylbenzene</t>
  </si>
  <si>
    <t>16021-20-8</t>
  </si>
  <si>
    <t>ethyl phenylglyoxylic acid</t>
  </si>
  <si>
    <t>1603-79-8 (PM)</t>
  </si>
  <si>
    <t>1603-79-8 (Vapor)</t>
  </si>
  <si>
    <t>2,3,5-trichloropyridine</t>
  </si>
  <si>
    <t>16063-70-0</t>
  </si>
  <si>
    <t>trivalent chromium</t>
  </si>
  <si>
    <t>di(n-propyl)peroxydicarbonate</t>
  </si>
  <si>
    <t>16066-38-9 (PM)</t>
  </si>
  <si>
    <t>16066-38-9 (Vapor)</t>
  </si>
  <si>
    <t>alpha-(2-propylheptyl)-omega-hydroxy-poly(oxy-1,2-ethanediyl)</t>
  </si>
  <si>
    <t>2,2'-[(E)-1,2-ethenediyl]bis[5-[[4-(4-morpholinyl)-6-(phenylamino)-1,3,5-triazin-2-yl]amino]-benzenesulfonic acid, sodium salt (1:2)</t>
  </si>
  <si>
    <t>16090-02-1 (PM)</t>
  </si>
  <si>
    <t>16090-02-1 (Vapor)</t>
  </si>
  <si>
    <t>1,6-hexanediol diglycidyl ether</t>
  </si>
  <si>
    <t>16096-31-4</t>
  </si>
  <si>
    <t>di-(2-ethylhexyl) peroxydicarbonate</t>
  </si>
  <si>
    <t>5-ethylidene-2-norbornene</t>
  </si>
  <si>
    <t>16219-75-3</t>
  </si>
  <si>
    <t>3-hydroxymethyl-5,5-dimethylhydantoin</t>
  </si>
  <si>
    <t>16228-00-5</t>
  </si>
  <si>
    <t>perfluoro(propyl vinyl ether)</t>
  </si>
  <si>
    <t>1623-05-8 (PM)</t>
  </si>
  <si>
    <t>butyl acid phosphate</t>
  </si>
  <si>
    <t>1623-15-0</t>
  </si>
  <si>
    <t>bis(triphenylsilyl) chromate</t>
  </si>
  <si>
    <t>fatty acids, C18-unsatd., dimers, reaction products with N,N-dimethyl-1,3-propanediamine and 1,3-propanediamine</t>
  </si>
  <si>
    <t>162627-17-0 (PM)</t>
  </si>
  <si>
    <t>162627-17-0 (Vapor)</t>
  </si>
  <si>
    <t>tall oil fatty acids, reaction products with diethylenetriamine and acrylic acid</t>
  </si>
  <si>
    <t>163206-24-4</t>
  </si>
  <si>
    <t>2-ethyl-1-hexene</t>
  </si>
  <si>
    <t>1632-16-2</t>
  </si>
  <si>
    <t>methyl tert-butyl ether</t>
  </si>
  <si>
    <t>1634-04-4</t>
  </si>
  <si>
    <t>di(2-ethylhexyl) phenyl phosphate</t>
  </si>
  <si>
    <t>16368-97-1</t>
  </si>
  <si>
    <t>ethyl perfluorobutyl ether</t>
  </si>
  <si>
    <t>163702-05-4</t>
  </si>
  <si>
    <t>ethyl nonafluoroisobutyl ether</t>
  </si>
  <si>
    <t>163702-06-5</t>
  </si>
  <si>
    <t>methyl nonafluorobutyl ether</t>
  </si>
  <si>
    <t>163702-07-6</t>
  </si>
  <si>
    <t>perfluoro(isobutyl) methyl ether</t>
  </si>
  <si>
    <t>163702-08-7</t>
  </si>
  <si>
    <t>calcium magnesium carbonate</t>
  </si>
  <si>
    <t>heptylmercaptan</t>
  </si>
  <si>
    <t>1639-09-4</t>
  </si>
  <si>
    <t>fatty acids, C16-18 and C18-unsatd., branched and linear, Bu esters</t>
  </si>
  <si>
    <t>ethylcyclopentane</t>
  </si>
  <si>
    <t>1640-89-7</t>
  </si>
  <si>
    <t>tetrabutylammonium bromide</t>
  </si>
  <si>
    <t>N,N-dimethyldodecylamine-n-oxide</t>
  </si>
  <si>
    <t>trans-1,3,3,3-tetrafluoroprop-1-ene</t>
  </si>
  <si>
    <t>1645-83-6</t>
  </si>
  <si>
    <t>trimethyl-1-propanaminium iodide</t>
  </si>
  <si>
    <t>1652-63-7</t>
  </si>
  <si>
    <t>2-methyl-3-butenenitrile</t>
  </si>
  <si>
    <t>16529-56-9</t>
  </si>
  <si>
    <t>3,3'-oxybis-propionitrile</t>
  </si>
  <si>
    <t>1656-48-0</t>
  </si>
  <si>
    <t>2-ethoxy-4,6-difluoropyrimidine</t>
  </si>
  <si>
    <t>166524-65-8</t>
  </si>
  <si>
    <t>2-ethoxy-4-fluoro-6-hydrazinopyrimidine</t>
  </si>
  <si>
    <t>166524-66-9</t>
  </si>
  <si>
    <t>2-chloroethylphosphonic acid</t>
  </si>
  <si>
    <t>16672-87-0</t>
  </si>
  <si>
    <t>sodium hydrosulfide</t>
  </si>
  <si>
    <t>1,2-dimethyl-cyclohexene</t>
  </si>
  <si>
    <t>1674-10-8</t>
  </si>
  <si>
    <t>2,3-dimethyl-1-hexene</t>
  </si>
  <si>
    <t>16746-86-4</t>
  </si>
  <si>
    <t>2,2,3-trimethylhexane</t>
  </si>
  <si>
    <t>16747-25-4</t>
  </si>
  <si>
    <t>2,2,4-trimethylhexane</t>
  </si>
  <si>
    <t>16747-26-5</t>
  </si>
  <si>
    <t>2,3,3-trimethylhexane</t>
  </si>
  <si>
    <t>16747-28-7</t>
  </si>
  <si>
    <t>2,4,4-trimethylhexane</t>
  </si>
  <si>
    <t>16747-30-1</t>
  </si>
  <si>
    <t>3,3,4-trimethylhexane</t>
  </si>
  <si>
    <t>16747-31-2</t>
  </si>
  <si>
    <t>3-ethyl-2,2-dimethylpentane</t>
  </si>
  <si>
    <t>16747-32-3</t>
  </si>
  <si>
    <t>3-ethyl-2,3-dimethylpentane</t>
  </si>
  <si>
    <t>16747-33-4</t>
  </si>
  <si>
    <t>2,3,3,4-tetramethylpentane</t>
  </si>
  <si>
    <t>16747-38-9</t>
  </si>
  <si>
    <t>2,2,4,5-tetramethylhexane</t>
  </si>
  <si>
    <t>16747-42-5</t>
  </si>
  <si>
    <t>2,2,3,3,4-pentamethylpentane</t>
  </si>
  <si>
    <t>16747-44-7</t>
  </si>
  <si>
    <t>2,2,3,4,4-pentamethylpentane</t>
  </si>
  <si>
    <t>16747-45-8</t>
  </si>
  <si>
    <t>11-methyl-1-ethylcyclopentane</t>
  </si>
  <si>
    <t>16747-50-5</t>
  </si>
  <si>
    <t>tetraphosphorus decaoxide</t>
  </si>
  <si>
    <t>methomyl</t>
  </si>
  <si>
    <t>16752-77-5</t>
  </si>
  <si>
    <t>diglycidyl bisphenol A ether</t>
  </si>
  <si>
    <t>1675-54-3 (PM)</t>
  </si>
  <si>
    <t>4-chloro-2-methoxyphenol</t>
  </si>
  <si>
    <t>(1R,2S,4S)-1,2,4-trimethylcyclohexane</t>
  </si>
  <si>
    <t>1678-80-4</t>
  </si>
  <si>
    <t>ethylcyclohexane</t>
  </si>
  <si>
    <t>1678-91-7</t>
  </si>
  <si>
    <t>propylcyclohexane</t>
  </si>
  <si>
    <t>1678-92-8</t>
  </si>
  <si>
    <t>butylcyclohexane</t>
  </si>
  <si>
    <t>1678-93-9</t>
  </si>
  <si>
    <t>3-ethyl-2-methylhexane</t>
  </si>
  <si>
    <t>16789-46-1</t>
  </si>
  <si>
    <t>2-methyl-2-butanethiol</t>
  </si>
  <si>
    <t>1679-09-0</t>
  </si>
  <si>
    <t>3-cyclohexene-1-methanol</t>
  </si>
  <si>
    <t>1679-51-2</t>
  </si>
  <si>
    <t>triethylene glycol diacrylate</t>
  </si>
  <si>
    <t>1680-21-3</t>
  </si>
  <si>
    <t>aluminum sulfate tetradecahydrate</t>
  </si>
  <si>
    <t>cobalt hydrocarbonyl</t>
  </si>
  <si>
    <t>pyridine, alkyl derivs., acetates</t>
  </si>
  <si>
    <t>2-mercaptoacetic acid, compds. with alkylpyridines</t>
  </si>
  <si>
    <t>168612-10-0</t>
  </si>
  <si>
    <t>fluoroboric acid</t>
  </si>
  <si>
    <t>fluoroboric acid | For air permit reviews in agricultural areas</t>
  </si>
  <si>
    <t>fluoroboric acid | For air permit reviews in agricultural areas with cattle</t>
  </si>
  <si>
    <t>(1alpha,2beta,4alpha)-1,2,4-trimethylcyclopentane</t>
  </si>
  <si>
    <t>16883-48-0</t>
  </si>
  <si>
    <t>2,2-dimethyl-1-(1-methylethyl)-3-(2-methyl-1-oxopropoxy)propyl phenylmethyl ester benzenedicarboxylic acid</t>
  </si>
  <si>
    <t>16883-83-3</t>
  </si>
  <si>
    <t>chlorides</t>
  </si>
  <si>
    <t>16887-00-6</t>
  </si>
  <si>
    <t>sodium silicofluoride</t>
  </si>
  <si>
    <t>sodium silicofluoride | For air permit reviews in agricultural areas</t>
  </si>
  <si>
    <t>sodium silicofluoride | For air permit reviews in agricultural areas with cattle</t>
  </si>
  <si>
    <t>Bromoxynil</t>
  </si>
  <si>
    <t>ammonium hexafluorozirconate</t>
  </si>
  <si>
    <t>potassium fluozirconate</t>
  </si>
  <si>
    <t>1,3-isobenzofurandione, hexahydromethyl-, polymer with 2,2-bis(hydroxymethyl)-1,3-propanediol, ethyloxirane, hexahydro-1,3-isobenzofurandione and oxirane</t>
  </si>
  <si>
    <t>sodium borohydride</t>
  </si>
  <si>
    <t>chloroplatinic acid</t>
  </si>
  <si>
    <t>16941-12-1</t>
  </si>
  <si>
    <t>magnesium hexafluorosilicate</t>
  </si>
  <si>
    <t>magnesium hexafluorosilicate | For air permit reviews in agricultural areas</t>
  </si>
  <si>
    <t>magnesium hexafluorosilicate | For air permit reviews in agricultural areas with cattle</t>
  </si>
  <si>
    <t>hexanedioic acid, 1,6-ditridecyl ester</t>
  </si>
  <si>
    <t>16958-92-2 (PM)</t>
  </si>
  <si>
    <t>acetate salt by-products from 2-aminoethanol reaction products with ammonia</t>
  </si>
  <si>
    <t>169591-03-1</t>
  </si>
  <si>
    <t>fluorosilicic acid</t>
  </si>
  <si>
    <t>fluorosilicic acid | For air permit reviews in agricultural areas</t>
  </si>
  <si>
    <t>fluorosilicic acid | For air permit reviews in agricultural areas with cattle</t>
  </si>
  <si>
    <t>hexafluoro-diammonium titanate(2)</t>
  </si>
  <si>
    <t>dimethylaminoethoxyethanol</t>
  </si>
  <si>
    <t>1704-62-7</t>
  </si>
  <si>
    <t>anthophyllite (non-asbestos form)</t>
  </si>
  <si>
    <t>2,5-dihydrofuran</t>
  </si>
  <si>
    <t>1708-29-8</t>
  </si>
  <si>
    <t>1,3,5-trimethyl-2,4,6-tris(3,5-di-tert-butyl-4-hydroxybenzyl)benzene</t>
  </si>
  <si>
    <t>3,5-bis(1,1-dimethylethyl)-4-hydroxybenzenepropanoic acid, C13-15-branched and linear alkyl esters</t>
  </si>
  <si>
    <t>171090-93-0</t>
  </si>
  <si>
    <t>epoxy ether of alkylphenol (cashew, nutshell liq glycidyl ethers)</t>
  </si>
  <si>
    <t>calcium alpha-D-heptagluconate hydrate</t>
  </si>
  <si>
    <t>1,1-dichloro-1-fluoroethane</t>
  </si>
  <si>
    <t>1717-00-6</t>
  </si>
  <si>
    <t>p-diisobutylbenzene</t>
  </si>
  <si>
    <t>17171-78-7</t>
  </si>
  <si>
    <t>barium hydroxide</t>
  </si>
  <si>
    <t>cyclododecyl alcohol</t>
  </si>
  <si>
    <t>2,6-dimethylundecane</t>
  </si>
  <si>
    <t>17301-23-4</t>
  </si>
  <si>
    <t xml:space="preserve">2,8-dimethylundecane </t>
  </si>
  <si>
    <t>17301-25-6</t>
  </si>
  <si>
    <t>4-methylnonane</t>
  </si>
  <si>
    <t>17301-94-9</t>
  </si>
  <si>
    <t>3-ethyl-3-methylheptane</t>
  </si>
  <si>
    <t>17302-01-1</t>
  </si>
  <si>
    <t>3,3-diethylhexane</t>
  </si>
  <si>
    <t>17302-02-2</t>
  </si>
  <si>
    <t>4-ethyl-4-methylheptane</t>
  </si>
  <si>
    <t>17302-04-4</t>
  </si>
  <si>
    <t>3-ethylnonane</t>
  </si>
  <si>
    <t>17302-11-3</t>
  </si>
  <si>
    <t>isopropyl-tert-butyl ether</t>
  </si>
  <si>
    <t>17348-59-3</t>
  </si>
  <si>
    <t>1,2-dimethyl-1,4-cyclohexadiene</t>
  </si>
  <si>
    <t>17351-28-9</t>
  </si>
  <si>
    <t>dehydroabietic acid</t>
  </si>
  <si>
    <t>1740-19-8 (PM)</t>
  </si>
  <si>
    <t>1740-19-8 (Vapor)</t>
  </si>
  <si>
    <t>6-amino-1H-benzo[de]isoquinoline-1,3(2H)-dione</t>
  </si>
  <si>
    <t>fluotitanic acid</t>
  </si>
  <si>
    <t>fluotitanic acid | For air permit reviews in agricultural areas</t>
  </si>
  <si>
    <t>fluotitanic acid | For air permit reviews in agricultural areas with cattle</t>
  </si>
  <si>
    <t>2-allylphenol</t>
  </si>
  <si>
    <t>1745-81-9</t>
  </si>
  <si>
    <t>2,3,7,8-tetrachlorodibenzo-p-dioxin</t>
  </si>
  <si>
    <t>1746-01-6</t>
  </si>
  <si>
    <t>vinylphosphonic acid</t>
  </si>
  <si>
    <t>1746-03-8</t>
  </si>
  <si>
    <t>sec-butyl chloroformate</t>
  </si>
  <si>
    <t>17462-58-7</t>
  </si>
  <si>
    <t>N-[3-(trimethoxysilyl)propyl]ethylenediamine</t>
  </si>
  <si>
    <t>N,N'-(methyl-1,3-phenylene) bis (N',N'-dimethylurea)</t>
  </si>
  <si>
    <t>17526-94-2</t>
  </si>
  <si>
    <t>2,6-di-t-butyl-4-sec-butylphenol</t>
  </si>
  <si>
    <t>17540-75-9</t>
  </si>
  <si>
    <t>neopentyl glycol diglycidyl ether</t>
  </si>
  <si>
    <t>dicyclohexyl peroxide</t>
  </si>
  <si>
    <t>1758-61-8</t>
  </si>
  <si>
    <t>1,4-dimethyl-2-ethylbenzene</t>
  </si>
  <si>
    <t>1758-88-9</t>
  </si>
  <si>
    <t>trans-1,3-dimethylcyclopentane</t>
  </si>
  <si>
    <t>1759-58-6</t>
  </si>
  <si>
    <t>4-methylcyclopentene</t>
  </si>
  <si>
    <t>1759-81-5</t>
  </si>
  <si>
    <t>fatty acids, tall-oil, polymers with tetraethylenepentamine, acetates, mercaptoacetates</t>
  </si>
  <si>
    <t>176022-77-8</t>
  </si>
  <si>
    <t>3-[(2-aminoethylamino) propyltrimethoxysilane]</t>
  </si>
  <si>
    <t>1760-24-3</t>
  </si>
  <si>
    <t>4,4-methylenebis(cyclohexanamine)</t>
  </si>
  <si>
    <t>1761-71-3</t>
  </si>
  <si>
    <t>cis-isosafrole</t>
  </si>
  <si>
    <t>17627-76-8</t>
  </si>
  <si>
    <t>perfluorooctanesulfonic acid (PFOS)</t>
  </si>
  <si>
    <t>1763-23-1</t>
  </si>
  <si>
    <t>ethylenediaminetetraacetic acid disodium zinc salt tetrahydrate</t>
  </si>
  <si>
    <t>ethyltriacetoxysilane</t>
  </si>
  <si>
    <t>decaborane</t>
  </si>
  <si>
    <t>17702-41-9</t>
  </si>
  <si>
    <t>1,3,6-hexanetricarbonitrile</t>
  </si>
  <si>
    <t>1772-25-4</t>
  </si>
  <si>
    <t>Benomyl (Fungicide)</t>
  </si>
  <si>
    <t>tetraethylene glycol diacrylate</t>
  </si>
  <si>
    <t>17831-71-9</t>
  </si>
  <si>
    <t>1,4-butanediol vinyl ether</t>
  </si>
  <si>
    <t>17832-28-9</t>
  </si>
  <si>
    <t>Pigment Red 52:1</t>
  </si>
  <si>
    <t>benzene, ethylenated, residues, distn. lights</t>
  </si>
  <si>
    <t>178535-25-6</t>
  </si>
  <si>
    <t>Prothioconazole</t>
  </si>
  <si>
    <t>1,1,1,3,5,5,5-heptamethyl-3-(trimethylsiloxy)trisiloxane</t>
  </si>
  <si>
    <t>17928-28-8 (PM)</t>
  </si>
  <si>
    <t>17928-28-8 (Vapor)</t>
  </si>
  <si>
    <t>dodecyl cyclohexane (C17 and above)</t>
  </si>
  <si>
    <t>m/p-xylene</t>
  </si>
  <si>
    <t>179601-23-1</t>
  </si>
  <si>
    <t>3,4-diacetoxy-1-butene</t>
  </si>
  <si>
    <t>18085-02-4</t>
  </si>
  <si>
    <t>dibutyl phosphite</t>
  </si>
  <si>
    <t>1809-19-4</t>
  </si>
  <si>
    <t>diisopropyl phosphonate</t>
  </si>
  <si>
    <t>1809-20-7</t>
  </si>
  <si>
    <t>1,1,1,2,2-pentafluoropropane</t>
  </si>
  <si>
    <t>1814-88-6</t>
  </si>
  <si>
    <t>3-chloropropylmethyldimethoxysilane</t>
  </si>
  <si>
    <t>tetraethylene glycol di(2-ethylhexanoate)</t>
  </si>
  <si>
    <t>18268-70-7</t>
  </si>
  <si>
    <t>tin oxide</t>
  </si>
  <si>
    <t>zirconium octoate</t>
  </si>
  <si>
    <t>N-ethyl-2-methylallylamine</t>
  </si>
  <si>
    <t>18328-90-0</t>
  </si>
  <si>
    <t>allyl formate</t>
  </si>
  <si>
    <t>1838-59-1</t>
  </si>
  <si>
    <t>1,3,5-trimethylcyclohexane</t>
  </si>
  <si>
    <t>1839-63-0</t>
  </si>
  <si>
    <t>zirconium chlorohydrate</t>
  </si>
  <si>
    <t>octabenzone</t>
  </si>
  <si>
    <t>1-nonadecene</t>
  </si>
  <si>
    <t>18435-45-5</t>
  </si>
  <si>
    <t>triacont-1-ene</t>
  </si>
  <si>
    <t>18435-53-5 (PM)</t>
  </si>
  <si>
    <t>lead chromate oxide</t>
  </si>
  <si>
    <t>dihydromyrcenol</t>
  </si>
  <si>
    <t>18479-58-8</t>
  </si>
  <si>
    <t>4-[(4-amino-3-nitrophenyl)sulfonyl]-2-nitrophenylamine</t>
  </si>
  <si>
    <t>18491-91-3</t>
  </si>
  <si>
    <t>platinum nitrate</t>
  </si>
  <si>
    <t>hexavalent chromium</t>
  </si>
  <si>
    <t>4,4-(ethyl-2-nitrotrimethylene, 2-) dimorpholine</t>
  </si>
  <si>
    <t>1854-23-5</t>
  </si>
  <si>
    <t>polyisobutenyl substituted succinic anhydrides AEEA</t>
  </si>
  <si>
    <t>185630-94-8</t>
  </si>
  <si>
    <t>2-tridecyloxirane</t>
  </si>
  <si>
    <t>18633-25-5 (PM)</t>
  </si>
  <si>
    <t>18633-25-5 (Vapor)</t>
  </si>
  <si>
    <t>ammonium benzoate</t>
  </si>
  <si>
    <t>phenyl formate</t>
  </si>
  <si>
    <t>1864-94-4</t>
  </si>
  <si>
    <t>2,3-dimethyl-1,4-hexadiene</t>
  </si>
  <si>
    <t>18669-52-8</t>
  </si>
  <si>
    <t>2-methyl-1-decanol</t>
  </si>
  <si>
    <t>18675-24-6</t>
  </si>
  <si>
    <t>manganese dihydrogen phosphate</t>
  </si>
  <si>
    <t>silicic acid (H4SiO4), tetrakis(2-butoxyethyl) ester</t>
  </si>
  <si>
    <t>18765-38-3 (PM)</t>
  </si>
  <si>
    <t>18765-38-3 (Vapor)</t>
  </si>
  <si>
    <t>2,4-dimethyl-6-(2-methyl-2-propanyl)phenol</t>
  </si>
  <si>
    <t>trans-beta-farnesene</t>
  </si>
  <si>
    <t>18794-84-8</t>
  </si>
  <si>
    <t>1-hexacosene</t>
  </si>
  <si>
    <t>18835-33-1 (PM)</t>
  </si>
  <si>
    <t>1-octacosene</t>
  </si>
  <si>
    <t>18835-34-2 (PM)</t>
  </si>
  <si>
    <t>phenyl chloroformate</t>
  </si>
  <si>
    <t>1885-14-9</t>
  </si>
  <si>
    <t>n-dodecylbenzene sulfonic acid</t>
  </si>
  <si>
    <t>1886-81-3 (PM)</t>
  </si>
  <si>
    <t>1886-81-3 (Vapor)</t>
  </si>
  <si>
    <t>hexachloropropene</t>
  </si>
  <si>
    <t>1888-71-7</t>
  </si>
  <si>
    <t>diethylene glycol monoisobutyl ether</t>
  </si>
  <si>
    <t>18912-80-6</t>
  </si>
  <si>
    <t>aluminum L-lactate</t>
  </si>
  <si>
    <t>2,2'-disulfanediyldiethanol</t>
  </si>
  <si>
    <t>1892-29-1</t>
  </si>
  <si>
    <t>1-dodecanol, manufacture of, distillation lights</t>
  </si>
  <si>
    <t>189233-28-1</t>
  </si>
  <si>
    <t>1-octadecanol, manuf. of, distn. Lights</t>
  </si>
  <si>
    <t>189233-31-6 (PM)</t>
  </si>
  <si>
    <t>aziridine, homopolymer,reaction products with carbon disulfide, sodium salts</t>
  </si>
  <si>
    <t>siloxanes and silicones, di-Me, hydroxy-terminated, ethers with polyethylene-polypropylene glycol mono-Bu ether and polypropylene glycol</t>
  </si>
  <si>
    <t>189354-72-1 (PM)</t>
  </si>
  <si>
    <t>189354-72-1 (Vapor)</t>
  </si>
  <si>
    <t>4,4'-diisopropylbiphenyl</t>
  </si>
  <si>
    <t>18970-30-4</t>
  </si>
  <si>
    <t>chlorothalonil</t>
  </si>
  <si>
    <t>1897-45-6</t>
  </si>
  <si>
    <t>barium metaborate monohydrate</t>
  </si>
  <si>
    <t>N-(carboxymethyl)-N-[2-[(carboxymethyl)amino]ethyl]-glycine, trisodium salt</t>
  </si>
  <si>
    <t>19019-43-3 (PM)</t>
  </si>
  <si>
    <t>19019-43-3 (Vapor)</t>
  </si>
  <si>
    <t>tricyclo[3.2.1.0(1,5)]octane</t>
  </si>
  <si>
    <t>19074-25-0</t>
  </si>
  <si>
    <t>2-ethoxy-1-propanol</t>
  </si>
  <si>
    <t>19089-47-5</t>
  </si>
  <si>
    <t>paraquat dichloride</t>
  </si>
  <si>
    <t>1910-42-5</t>
  </si>
  <si>
    <t>Atrazine</t>
  </si>
  <si>
    <t>1912-24-9</t>
  </si>
  <si>
    <t>benzo[g,h,i]perylene</t>
  </si>
  <si>
    <t>vanadic acid</t>
  </si>
  <si>
    <t>trans-3-decene</t>
  </si>
  <si>
    <t>19150-21-1</t>
  </si>
  <si>
    <t>Dicamba</t>
  </si>
  <si>
    <t>Picloram</t>
  </si>
  <si>
    <t>Propachlor</t>
  </si>
  <si>
    <t>zinc dithiophosphate</t>
  </si>
  <si>
    <t>19210-06-1</t>
  </si>
  <si>
    <t>2,6,10,14-tetramethylpentadecane</t>
  </si>
  <si>
    <t>1921-70-6</t>
  </si>
  <si>
    <t>(1,3-dimethylbutyl)benzene</t>
  </si>
  <si>
    <t>19219-84-2</t>
  </si>
  <si>
    <t>propylene glycol dibenzoate</t>
  </si>
  <si>
    <t>19224-26-1</t>
  </si>
  <si>
    <t>tar bases, quinolinederivs., 1-(chloromethyl)naphthalene-quaternized</t>
  </si>
  <si>
    <t>192526-10-6</t>
  </si>
  <si>
    <t>(2,4-dichlorophenoxy)acetic acid, isooctyl ester</t>
  </si>
  <si>
    <t>1928-43-4</t>
  </si>
  <si>
    <t>diborane</t>
  </si>
  <si>
    <t>19287-45-7</t>
  </si>
  <si>
    <t>benzo[e]pyrene</t>
  </si>
  <si>
    <t>2-chloro-6-trichloromethylpyridine</t>
  </si>
  <si>
    <t>N,N'-bis(2,2,6,6-tetramethyl-4-piperidinyl)-1,6-hexanediamine, polymer with morpholine-2,4,6-trichloro-1,3,5-triazine</t>
  </si>
  <si>
    <t>193098-40-7</t>
  </si>
  <si>
    <t>tert-butyl monoperoxymaleate</t>
  </si>
  <si>
    <t>1931-62-0</t>
  </si>
  <si>
    <t>potassium glycolate</t>
  </si>
  <si>
    <t>indeno[1,2,3-cd]pyrene</t>
  </si>
  <si>
    <t>2,5-dihydro-5-oxo-1-(4-sulfophenyl)-4-[(E)-(4-sulfophenyl)azo]-1H-pyrazole-3-carboxylic acid, trisodium salt</t>
  </si>
  <si>
    <t>2,2-dimethylthiazolidine</t>
  </si>
  <si>
    <t>19351-18-9</t>
  </si>
  <si>
    <t>3,4-diethylhexane</t>
  </si>
  <si>
    <t>19398-77-7</t>
  </si>
  <si>
    <t>cis-3-decene</t>
  </si>
  <si>
    <t>19398-86-8</t>
  </si>
  <si>
    <t>cis-4-decene</t>
  </si>
  <si>
    <t>19398-88-0</t>
  </si>
  <si>
    <t>trans-4-decene</t>
  </si>
  <si>
    <t>19398-89-1</t>
  </si>
  <si>
    <t>tetrapropylammonium bromide, 35% aqueous solution</t>
  </si>
  <si>
    <t>3-benzyloxy-1-propionyloxy-2-propyloxymethyl propionate</t>
  </si>
  <si>
    <t>194204-51-8</t>
  </si>
  <si>
    <t>perfluorobutyl ethylene</t>
  </si>
  <si>
    <t>19430-93-4</t>
  </si>
  <si>
    <t>tert-butyl hydroquinone</t>
  </si>
  <si>
    <t>4,6-dimethyl-2-heptanone</t>
  </si>
  <si>
    <t>19549-80-5</t>
  </si>
  <si>
    <t>2,4-dimethyl-1-heptene</t>
  </si>
  <si>
    <t>19549-87-2</t>
  </si>
  <si>
    <t>isobutyl heptyl ketone</t>
  </si>
  <si>
    <t>19594-40-2</t>
  </si>
  <si>
    <t>pentaborane</t>
  </si>
  <si>
    <t>19624-22-7</t>
  </si>
  <si>
    <t>dibutyl terephthalate</t>
  </si>
  <si>
    <t>1962-75-0</t>
  </si>
  <si>
    <t>Oxydiazon</t>
  </si>
  <si>
    <t>propenyl propyl benzoate</t>
  </si>
  <si>
    <t>197178-94-2</t>
  </si>
  <si>
    <t>sodium 2-ethylhexanoate</t>
  </si>
  <si>
    <t>2-ethyl-2-butenal</t>
  </si>
  <si>
    <t>19780-25-7</t>
  </si>
  <si>
    <t>cyclohexylammonium sulfate</t>
  </si>
  <si>
    <t>19834-02-7</t>
  </si>
  <si>
    <t>2,6-dichloroanisole</t>
  </si>
  <si>
    <t>1984-55-2</t>
  </si>
  <si>
    <t>perylene</t>
  </si>
  <si>
    <t>titanate(2-), bisP,P-dioctyl diphosphato(2-)-.kappa.O,.kappa.O1,2-ethanediolato(2-)-.kappa.O,.kappa.O-, dihydrogen, branched and linear, compds. with 2-(dimethylamino)ethyl methacrylate (1:2)</t>
  </si>
  <si>
    <t>4,4'-methylenebis(2-ethylbenzenamine)</t>
  </si>
  <si>
    <t>19900-65-3</t>
  </si>
  <si>
    <t>2,2'-[dioxybis(carbonyloxy)]dibutane</t>
  </si>
  <si>
    <t>19910-65-7 (PM)</t>
  </si>
  <si>
    <t>19910-65-7 (Vapor)</t>
  </si>
  <si>
    <t>ethanolamine hydrochloride</t>
  </si>
  <si>
    <t>2002-24-6</t>
  </si>
  <si>
    <t>trans-piperylene</t>
  </si>
  <si>
    <t>2004-70-8</t>
  </si>
  <si>
    <t>hexanitrostilbene</t>
  </si>
  <si>
    <t>2,4-D dimethylamine salt</t>
  </si>
  <si>
    <t>2008-39-1</t>
  </si>
  <si>
    <t>triethanolamine sulfate</t>
  </si>
  <si>
    <t>2,4,5-trimethylheptane</t>
  </si>
  <si>
    <t>20278-84-6</t>
  </si>
  <si>
    <t>2,3,5-trimethylheptane</t>
  </si>
  <si>
    <t>20278-85-7</t>
  </si>
  <si>
    <t>3,3,4-trimethylheptane</t>
  </si>
  <si>
    <t>20278-87-9</t>
  </si>
  <si>
    <t>3,4,4-trimethylheptane</t>
  </si>
  <si>
    <t>20278-88-0</t>
  </si>
  <si>
    <t>3,4,5-trimethylheptane</t>
  </si>
  <si>
    <t>20278-89-1</t>
  </si>
  <si>
    <t>3-ethyl-2,2-dimethylhexane</t>
  </si>
  <si>
    <t>20291-91-2</t>
  </si>
  <si>
    <t>2,2,5-trimethylheptane</t>
  </si>
  <si>
    <t>20291-95-6</t>
  </si>
  <si>
    <t>3-dodecene</t>
  </si>
  <si>
    <t>2030-83-3</t>
  </si>
  <si>
    <t>methyldiethoxysilane</t>
  </si>
  <si>
    <t>methyltriethoxysilane</t>
  </si>
  <si>
    <t>methoxy-3-propoxypropanol dipropylglycomethyl ether</t>
  </si>
  <si>
    <t>20324-32-7</t>
  </si>
  <si>
    <t>Methiocarb (Mesurol)</t>
  </si>
  <si>
    <t>Spirotetramat, insecticide</t>
  </si>
  <si>
    <t>ethyl methyl disulfide</t>
  </si>
  <si>
    <t>20333-39-5</t>
  </si>
  <si>
    <t>hydrated ferric oxide</t>
  </si>
  <si>
    <t>cis-2-decene</t>
  </si>
  <si>
    <t>20348-51-0</t>
  </si>
  <si>
    <t>2-(3,4-dichlorophenyl)-4-methyl-1,2,4-oxadiazolidine-3,5-dione</t>
  </si>
  <si>
    <t>20354-26-1</t>
  </si>
  <si>
    <t>1-propene, hydroformylation products, by-products from, distn. residues</t>
  </si>
  <si>
    <t>203588-70-9</t>
  </si>
  <si>
    <t>cyclopenta[d,e,f]phenanthrene</t>
  </si>
  <si>
    <t>203-64-5</t>
  </si>
  <si>
    <t>4-(2-aminoethyl)-morpholine</t>
  </si>
  <si>
    <t>2038-03-1</t>
  </si>
  <si>
    <t>phenalene</t>
  </si>
  <si>
    <t>o-chlorostyrene</t>
  </si>
  <si>
    <t>2039-87-4</t>
  </si>
  <si>
    <t>butylcyclopentane</t>
  </si>
  <si>
    <t>2040-95-1</t>
  </si>
  <si>
    <t>propylcyclopentane</t>
  </si>
  <si>
    <t>2040-96-2</t>
  </si>
  <si>
    <t>zinc hydroxide</t>
  </si>
  <si>
    <t>20427-58-1</t>
  </si>
  <si>
    <t>dimethyl acetoacetamide</t>
  </si>
  <si>
    <t>2044-64-6</t>
  </si>
  <si>
    <t>amyl salicylate</t>
  </si>
  <si>
    <t>2050-08-0</t>
  </si>
  <si>
    <t>diallyl trisulfide</t>
  </si>
  <si>
    <t>2050-87-5</t>
  </si>
  <si>
    <t>2,6-dimethyloctane</t>
  </si>
  <si>
    <t>2051-30-1</t>
  </si>
  <si>
    <t>n-butyl levulinate</t>
  </si>
  <si>
    <t>2052-15-5</t>
  </si>
  <si>
    <t>tetrabutylammonium hydroxide</t>
  </si>
  <si>
    <t>2052-49-5</t>
  </si>
  <si>
    <t>benzo[j]fluoranthene</t>
  </si>
  <si>
    <t>[nitrilotris (methylene)] tris-phosphonic acid, sodium salt</t>
  </si>
  <si>
    <t>benzo[b]fluoranthene</t>
  </si>
  <si>
    <t>tetraamineplatinum (II) nitrate</t>
  </si>
  <si>
    <t>fluoranthene</t>
  </si>
  <si>
    <t>ethylene glycol monopropyl ether acetate</t>
  </si>
  <si>
    <t>20706-25-6</t>
  </si>
  <si>
    <t>benzo[k]fluoranthene</t>
  </si>
  <si>
    <t>N-ethylethanaminium acetate</t>
  </si>
  <si>
    <t>isopropyl methylthionocarbamate</t>
  </si>
  <si>
    <t>20753-31-5</t>
  </si>
  <si>
    <t>linseed oil fatty acid</t>
  </si>
  <si>
    <t>2,6-diisopropylphenol</t>
  </si>
  <si>
    <t>2078-54-8</t>
  </si>
  <si>
    <t>potassium borates</t>
  </si>
  <si>
    <t>tetradecyl mercaptan</t>
  </si>
  <si>
    <t>2079-95-0</t>
  </si>
  <si>
    <t>osmium tetroxide</t>
  </si>
  <si>
    <t>diammonium salt of ethylene diaminetetraacetic acid (EDTA)</t>
  </si>
  <si>
    <t>octadecyl 3-(3,5-di-tert-butyl-4-hydroxyphenyl)propionate</t>
  </si>
  <si>
    <t>Daunomycin</t>
  </si>
  <si>
    <t>20830-81-3</t>
  </si>
  <si>
    <t>formaldehyde, reaction products with N-butyl-1-butanamine</t>
  </si>
  <si>
    <t>acenaphthylene</t>
  </si>
  <si>
    <t>208-96-8</t>
  </si>
  <si>
    <t>tellurium diethyldithiocarbamate</t>
  </si>
  <si>
    <t>N,N-diglycidylaniline</t>
  </si>
  <si>
    <t>2095-06-9</t>
  </si>
  <si>
    <t>cobalt(II) hydroxide</t>
  </si>
  <si>
    <t>O-ethyl O-(4-nitrophenyl) phenylphosphonothioate</t>
  </si>
  <si>
    <t>2104-64-5</t>
  </si>
  <si>
    <t>para-dodecylphenol</t>
  </si>
  <si>
    <t>210555-94-5</t>
  </si>
  <si>
    <t>2-(2-butoxyethoxy)ethanol</t>
  </si>
  <si>
    <t>210818-08-9</t>
  </si>
  <si>
    <t>Metribuzin</t>
  </si>
  <si>
    <t>21087-64-9</t>
  </si>
  <si>
    <t>methyl-2-hydroxyisobutyrate</t>
  </si>
  <si>
    <t>2110-78-3</t>
  </si>
  <si>
    <t>barium sulfide</t>
  </si>
  <si>
    <t>diethylenetriamine hydrochloride</t>
  </si>
  <si>
    <t>21120-99-0</t>
  </si>
  <si>
    <t>1-methyl-4-(1-methylethyl)cyclohexanol</t>
  </si>
  <si>
    <t>21129-27-1</t>
  </si>
  <si>
    <t>cobalt(III) oxide</t>
  </si>
  <si>
    <t>heavy ends of polyethylbenzene residue</t>
  </si>
  <si>
    <t>212210-96-3</t>
  </si>
  <si>
    <t>ferric ammonium EDTA</t>
  </si>
  <si>
    <t>2-acetoacetoxyethyl methacrylate</t>
  </si>
  <si>
    <t>21282-97-3</t>
  </si>
  <si>
    <t>lithium hexafluorophosphate</t>
  </si>
  <si>
    <t>1-aminomethanamide dihydrogen tetraoxosulfate</t>
  </si>
  <si>
    <t>21351-39-3</t>
  </si>
  <si>
    <t>cesium hydroxide</t>
  </si>
  <si>
    <t>1,1,2,4,4-pentachlorobuta-1,3-diene</t>
  </si>
  <si>
    <t>21400-41-9</t>
  </si>
  <si>
    <t>1-chloro-1-pentene</t>
  </si>
  <si>
    <t>21450-13-5</t>
  </si>
  <si>
    <t>2-aminocyclopentanemethylamine</t>
  </si>
  <si>
    <t>21544-02-5</t>
  </si>
  <si>
    <t>1,5-dimethyltetralin</t>
  </si>
  <si>
    <t>21564-91-0</t>
  </si>
  <si>
    <t>tetrakis(2-methoxyethyl) orthosilicate</t>
  </si>
  <si>
    <t>2157-45-1 (PM)</t>
  </si>
  <si>
    <t>2157-45-1 (Vapor)</t>
  </si>
  <si>
    <t>1,6-dichlorohexane</t>
  </si>
  <si>
    <t>2163-00-0</t>
  </si>
  <si>
    <t>methyl propandiol</t>
  </si>
  <si>
    <t>2163-42-0</t>
  </si>
  <si>
    <t>aluminum hydroxide</t>
  </si>
  <si>
    <t>2-[(8Z)-8-heptadecen-1-yl]-4,5-dihydro-1H-imidazole-1-ethanol</t>
  </si>
  <si>
    <t>(3Z)-1-chloro-3-hexene</t>
  </si>
  <si>
    <t>21676-01-7</t>
  </si>
  <si>
    <t>pentachloropyridine</t>
  </si>
  <si>
    <t>2176-62-7</t>
  </si>
  <si>
    <t>2-methyl indene</t>
  </si>
  <si>
    <t>2177-47-1</t>
  </si>
  <si>
    <t>allyl disulfide</t>
  </si>
  <si>
    <t>2179-57-9</t>
  </si>
  <si>
    <t>allyl propyl disulfide</t>
  </si>
  <si>
    <t>2179-59-1</t>
  </si>
  <si>
    <t>chrysene</t>
  </si>
  <si>
    <t>n-octyl benzene</t>
  </si>
  <si>
    <t>2189-60-8</t>
  </si>
  <si>
    <t>1,13-tetradecadiene</t>
  </si>
  <si>
    <t>21964-49-8</t>
  </si>
  <si>
    <t>tridecyloxypropyl-1,3-propanediamine</t>
  </si>
  <si>
    <t>22023-23-0</t>
  </si>
  <si>
    <t>4-chloro-2-butanol</t>
  </si>
  <si>
    <t>2203-34-1</t>
  </si>
  <si>
    <t>sodium (ethylenediamine)tetramethylenephosphonate</t>
  </si>
  <si>
    <t>(3Z,6E)-1,3,6-octatriene</t>
  </si>
  <si>
    <t>22038-68-2</t>
  </si>
  <si>
    <t>diethylenetriamine penta(methylenephosphonic acid) sodium salt</t>
  </si>
  <si>
    <t>cis-1,2-dimethylcyclohexane</t>
  </si>
  <si>
    <t>2207-01-4</t>
  </si>
  <si>
    <t>trans-1,3-dimethylcyclohexane</t>
  </si>
  <si>
    <t>2207-03-6</t>
  </si>
  <si>
    <t>3-octanoyl-1-thiopropyltriethoxysilane</t>
  </si>
  <si>
    <t>sodium thiooctanoate</t>
  </si>
  <si>
    <t>sodium hexyl sulfate</t>
  </si>
  <si>
    <t>methoxyphenyl glycidyl ether</t>
  </si>
  <si>
    <t>2210-74-4 (PM)</t>
  </si>
  <si>
    <t>2210-74-4 (Vapor)</t>
  </si>
  <si>
    <t>ortho-cresyl glycidyl ether</t>
  </si>
  <si>
    <t>2210-79-9</t>
  </si>
  <si>
    <t>2-((2-(dimethylamino)ethyl)methylamino)-ethanol</t>
  </si>
  <si>
    <t>2212-32-0</t>
  </si>
  <si>
    <t>2,4-dimethylheptane</t>
  </si>
  <si>
    <t>2213-23-2</t>
  </si>
  <si>
    <t>zinc bis[O,O-bis(1,3-dimethylbutyl) dithiophosphate]</t>
  </si>
  <si>
    <t>2215-35-2 (PM)</t>
  </si>
  <si>
    <t>2215-35-2 (Vapor)</t>
  </si>
  <si>
    <t>2,5-dimethylheptane</t>
  </si>
  <si>
    <t>2216-30-0</t>
  </si>
  <si>
    <t>4-ethylheptane</t>
  </si>
  <si>
    <t>2216-32-2</t>
  </si>
  <si>
    <t>3-methyloctane</t>
  </si>
  <si>
    <t>2216-33-3</t>
  </si>
  <si>
    <t>4-methyloctane</t>
  </si>
  <si>
    <t>2216-34-4</t>
  </si>
  <si>
    <t>leavo-menthol</t>
  </si>
  <si>
    <t>2216-51-5 (PM)</t>
  </si>
  <si>
    <t>2216-51-5 (Vapor)</t>
  </si>
  <si>
    <t>Fenamiphos</t>
  </si>
  <si>
    <t>22224-92-6</t>
  </si>
  <si>
    <t>neopentyl glycol diacrylate</t>
  </si>
  <si>
    <t>2223-82-7</t>
  </si>
  <si>
    <t>2-propenoic acid, butyl ester, homopolymer, reaction products with N1,N1-dimethyl-1,3-propanediamine</t>
  </si>
  <si>
    <t>4-(2-nitrobutyl) morpholine</t>
  </si>
  <si>
    <t>2224-44-4</t>
  </si>
  <si>
    <t>Dienochlor</t>
  </si>
  <si>
    <t>2227-17-0</t>
  </si>
  <si>
    <t>2,4,4-trimethyl-2-pentanyl 2,2-dimethylpropaneperoxoate</t>
  </si>
  <si>
    <t>tert-butyl peroxy-2-methylbenzoate</t>
  </si>
  <si>
    <t>22313-62-8</t>
  </si>
  <si>
    <t>thiocarbohydrazide</t>
  </si>
  <si>
    <t>2231-57-4</t>
  </si>
  <si>
    <t>octachloronaphthalene</t>
  </si>
  <si>
    <t>2234-13-1</t>
  </si>
  <si>
    <t>vinyl caprolactam</t>
  </si>
  <si>
    <t>2235-00-9</t>
  </si>
  <si>
    <t>benzophenone dimethyl ketal</t>
  </si>
  <si>
    <t>sodium phosphonate</t>
  </si>
  <si>
    <t>[nitrilotris (methylene)] tris-phosphonic acid, pentasodium salt</t>
  </si>
  <si>
    <t>ammonium lauryl sulfate</t>
  </si>
  <si>
    <t>2235-54-3 (PM)</t>
  </si>
  <si>
    <t>2235-54-3 (Vapor)</t>
  </si>
  <si>
    <t>ammonium cocoyl isethionate</t>
  </si>
  <si>
    <t>223705-57-5 (PM)</t>
  </si>
  <si>
    <t>223705-57-5 (Vapor)</t>
  </si>
  <si>
    <t>diglycidyl ether</t>
  </si>
  <si>
    <t>2238-07-5</t>
  </si>
  <si>
    <t>3,3,6,6-tetramethyl-1,2-dioxane</t>
  </si>
  <si>
    <t>22431-89-6</t>
  </si>
  <si>
    <t>reaction product of acetephenone, formaldehyde, methanol, acetic acid, cyclohexylamine</t>
  </si>
  <si>
    <t>2-ethylhexanoic acid, zirconium salt</t>
  </si>
  <si>
    <t>tetraammonium ethylenediaminetetraacetate</t>
  </si>
  <si>
    <t>22473-78-5 (PM)</t>
  </si>
  <si>
    <t>22473-78-5 (Vapor)</t>
  </si>
  <si>
    <t>benzoin isobutyl ether</t>
  </si>
  <si>
    <t>22499-12-3</t>
  </si>
  <si>
    <t>acetic formic anhydride</t>
  </si>
  <si>
    <t>2258-42-6</t>
  </si>
  <si>
    <t>4,4,4-trifluoroacetoacetyl chloride</t>
  </si>
  <si>
    <t>2261-53-2</t>
  </si>
  <si>
    <t>2,6-dichloro-4-(trichloromethyl)pyridine</t>
  </si>
  <si>
    <t>dibutyltin bis(acetylacetonate)</t>
  </si>
  <si>
    <t>3-ethylidene-1-cyclopentene</t>
  </si>
  <si>
    <t>22704-38-7</t>
  </si>
  <si>
    <t>sodium bis(2-methoxyethoxy)aluminumhydride</t>
  </si>
  <si>
    <t>butanestannonic acid</t>
  </si>
  <si>
    <t>(1-methylene-2-propenyl)benzene</t>
  </si>
  <si>
    <t>2288-18-8</t>
  </si>
  <si>
    <t>methyltri (ethylmethylketoxime) silane</t>
  </si>
  <si>
    <t>dicamba dimethylamine salt</t>
  </si>
  <si>
    <t>Diallate</t>
  </si>
  <si>
    <t>FAR-GO Herbicide</t>
  </si>
  <si>
    <t>gamma-dodecalactone</t>
  </si>
  <si>
    <t>2305-05-7</t>
  </si>
  <si>
    <t>Phosalone</t>
  </si>
  <si>
    <t>diquat</t>
  </si>
  <si>
    <t>231-36-7</t>
  </si>
  <si>
    <t>2,2'-[oxybis(methylene)]bis[2-ethylpropane-1,3-diol]</t>
  </si>
  <si>
    <t>23235-61-2</t>
  </si>
  <si>
    <t>manganese drier (50% Mn decanoate)</t>
  </si>
  <si>
    <t>2-hydroxy-N-(2-hydroxyethyl)ethanaminium acetate</t>
  </si>
  <si>
    <t>23251-72-1 (PM)</t>
  </si>
  <si>
    <t>23251-72-1 (Vapor)</t>
  </si>
  <si>
    <t>propylene glycol isobutyl ether</t>
  </si>
  <si>
    <t>23436-19-3</t>
  </si>
  <si>
    <t>tetrapropyl zirconate</t>
  </si>
  <si>
    <t>thiophanate-methyl</t>
  </si>
  <si>
    <t>pentaethylene glycol, monobutyl ether</t>
  </si>
  <si>
    <t>23601-39-0 (PM)</t>
  </si>
  <si>
    <t>23601-39-0 (Vapor)</t>
  </si>
  <si>
    <t>methyl 4-ethoxybenzoate</t>
  </si>
  <si>
    <t>ethyl 4-ethoxybenzoate</t>
  </si>
  <si>
    <t>tert-butyl peroxy isopropyl carbonate</t>
  </si>
  <si>
    <t>2372-21-6 (PM)</t>
  </si>
  <si>
    <t>2372-21-6 (Vapor)</t>
  </si>
  <si>
    <t>1,3,5-tris(3,3,3-trifluoropropyl)-methylcyclotrisiloxane</t>
  </si>
  <si>
    <t>pentaethylene glycol monomethyl ether</t>
  </si>
  <si>
    <t>hydroxyphosphonoacetic acid</t>
  </si>
  <si>
    <t>23783-26-8</t>
  </si>
  <si>
    <t>tetraethylene glycol monomethyl ether</t>
  </si>
  <si>
    <t>23783-42-8 (PM)</t>
  </si>
  <si>
    <t>23783-42-8 (Vapor)</t>
  </si>
  <si>
    <t>pentyl dihydrogen phosphate</t>
  </si>
  <si>
    <t>2382-76-5</t>
  </si>
  <si>
    <t>1,3-benzoxazole-2(3H)-thione</t>
  </si>
  <si>
    <t>Mirex</t>
  </si>
  <si>
    <t>2385-85-5</t>
  </si>
  <si>
    <t>epoxy cylcohexylmethyl 3,4-epoxycycloheane carboxylate</t>
  </si>
  <si>
    <t>2386-87-0</t>
  </si>
  <si>
    <t>N-(2-ethoxyphenyl)-N'-(2-ethylphenyl)ethanediamide</t>
  </si>
  <si>
    <t>23949-66-8 (PM)</t>
  </si>
  <si>
    <t>23949-66-8 (Vapor)</t>
  </si>
  <si>
    <t>Pronamide</t>
  </si>
  <si>
    <t>2,3-dichloropyridine</t>
  </si>
  <si>
    <t>2,6-chloropyridine</t>
  </si>
  <si>
    <t>2,3,5,6-tetrachloropyridine</t>
  </si>
  <si>
    <t>1,2,2,6,6-pentamethyl-4-piperidinol</t>
  </si>
  <si>
    <t>pyridinium p-toluenesulfonate</t>
  </si>
  <si>
    <t>24057-28-1</t>
  </si>
  <si>
    <t>butyl cyclohexyl ether</t>
  </si>
  <si>
    <t>24072-44-4</t>
  </si>
  <si>
    <t>2,3,6-trimethylphenol</t>
  </si>
  <si>
    <t>2416-94-6 (PM)</t>
  </si>
  <si>
    <t>2416-94-6 (Vapor)</t>
  </si>
  <si>
    <t>benzophenone-3,3',4,4'-tetracarboxylic dianhydride</t>
  </si>
  <si>
    <t>Captafol</t>
  </si>
  <si>
    <t>2425-06-1</t>
  </si>
  <si>
    <t>1-chlorotetradecane</t>
  </si>
  <si>
    <t>2425-54-9</t>
  </si>
  <si>
    <t>2-hexyl-1-decanol</t>
  </si>
  <si>
    <t>2425-77-6</t>
  </si>
  <si>
    <t>1,4-diglycidyloxybutane</t>
  </si>
  <si>
    <t>2425-79-8</t>
  </si>
  <si>
    <t>Red 3 Pigment</t>
  </si>
  <si>
    <t>butyl glycidyl ether</t>
  </si>
  <si>
    <t>2426-08-6</t>
  </si>
  <si>
    <t>Mepiquat chloride</t>
  </si>
  <si>
    <t>2,3-benzo[b]fluorene</t>
  </si>
  <si>
    <t>aminocapronitrile</t>
  </si>
  <si>
    <t>2432-74-8</t>
  </si>
  <si>
    <t>4-hepten-2-one</t>
  </si>
  <si>
    <t>24332-22-7</t>
  </si>
  <si>
    <t>lauric nitrile</t>
  </si>
  <si>
    <t>2437-25-4</t>
  </si>
  <si>
    <t>1-tridecene</t>
  </si>
  <si>
    <t>2437-56-1</t>
  </si>
  <si>
    <t>2 (2'-hydroxy-5'-methylphenyl) benzotriazole</t>
  </si>
  <si>
    <t>2440-22-4</t>
  </si>
  <si>
    <t>diacrylate monomer</t>
  </si>
  <si>
    <t>bisphenol A ethoxylate dimethacrylate</t>
  </si>
  <si>
    <t>24448-20-2</t>
  </si>
  <si>
    <t>2-ethyl hexyl chloroformate</t>
  </si>
  <si>
    <t>24468-13-1</t>
  </si>
  <si>
    <t>triglycidyl-s-triazinetrione</t>
  </si>
  <si>
    <t>2451-62-9</t>
  </si>
  <si>
    <t>methyl ethyl aniline</t>
  </si>
  <si>
    <t>24549-06-2</t>
  </si>
  <si>
    <t>2,5-di-tertbutyl-1,4-benzoquinone</t>
  </si>
  <si>
    <t>beta-carboxyethyl acrylate</t>
  </si>
  <si>
    <t>24615-84-7</t>
  </si>
  <si>
    <t>potassium sorbate</t>
  </si>
  <si>
    <t>2,2-dimethoxy-2-phenylacetophenone</t>
  </si>
  <si>
    <t>24650-42-8</t>
  </si>
  <si>
    <t>dihexylphosphine</t>
  </si>
  <si>
    <t>24674-43-9</t>
  </si>
  <si>
    <t>1H-benzotriazole, sulfate</t>
  </si>
  <si>
    <t>24694-40-4</t>
  </si>
  <si>
    <t>dodecyl sulfide</t>
  </si>
  <si>
    <t>2469-45-6</t>
  </si>
  <si>
    <t>3,6,9-trimethyl-1,4,7-triperoxonane</t>
  </si>
  <si>
    <t>24748-23-0</t>
  </si>
  <si>
    <t>C.I. Disperse blue 3</t>
  </si>
  <si>
    <t>tetrapropylene glycol</t>
  </si>
  <si>
    <t>24800-25-7</t>
  </si>
  <si>
    <t>tripropylene glycol</t>
  </si>
  <si>
    <t>24800-44-0 (PM)</t>
  </si>
  <si>
    <t>24800-44-0 (Vapor)</t>
  </si>
  <si>
    <t>3-isocyanatopropyltriethoxysilane</t>
  </si>
  <si>
    <t>24801-88-5</t>
  </si>
  <si>
    <t>trimethoxysilane</t>
  </si>
  <si>
    <t>2487-90-3</t>
  </si>
  <si>
    <t>1-allylnaphthalene</t>
  </si>
  <si>
    <t>2489-86-3</t>
  </si>
  <si>
    <t>2-methylhexadecanol</t>
  </si>
  <si>
    <t>2490-48-4 (PM)</t>
  </si>
  <si>
    <t>sodium 2-mercaptobenzothiazole</t>
  </si>
  <si>
    <t>2492-26-4</t>
  </si>
  <si>
    <t>ethoxylated tridecyl alcohol</t>
  </si>
  <si>
    <t>24938-91-8</t>
  </si>
  <si>
    <t>tri-decyl methacrylate</t>
  </si>
  <si>
    <t>2495-25-2</t>
  </si>
  <si>
    <t>cetyl methacrylate</t>
  </si>
  <si>
    <t>2495-27-4</t>
  </si>
  <si>
    <t>poly(vinyl fluoride)</t>
  </si>
  <si>
    <t>hexyl acrylate</t>
  </si>
  <si>
    <t>2499-95-8</t>
  </si>
  <si>
    <t>vinyl toluene</t>
  </si>
  <si>
    <t>25013-15-4</t>
  </si>
  <si>
    <t>butylated hydroxyanisole</t>
  </si>
  <si>
    <t>chromium acetate monohydrate</t>
  </si>
  <si>
    <t>poly(alpha-methylstyrene)</t>
  </si>
  <si>
    <t>poly(bisphenol A-co-epichlorohydrin), glycidyl end-capped</t>
  </si>
  <si>
    <t>25036-25-3 (PM)</t>
  </si>
  <si>
    <t>25036-25-3 (Vapor)</t>
  </si>
  <si>
    <t>1,2,3-propanetriol, polymer with (chloromethyl)oxirane</t>
  </si>
  <si>
    <t>propenamide, homopolymer</t>
  </si>
  <si>
    <t>nylon 6</t>
  </si>
  <si>
    <t>polyethylene terephthalate</t>
  </si>
  <si>
    <t>25038-59-9</t>
  </si>
  <si>
    <t>nylon 12</t>
  </si>
  <si>
    <t>Basagran</t>
  </si>
  <si>
    <t>hexafluoropropene tetrafluoroethene polymer</t>
  </si>
  <si>
    <t>ethyl vinyl alcohol</t>
  </si>
  <si>
    <t>poly(2-chloro-1,3 /2,3 dichloro-1,3-butadiene)</t>
  </si>
  <si>
    <t>styrene-acrylic latex</t>
  </si>
  <si>
    <t>acetic acid ethenyl ester, polymer with chloroethene and 2,5-furandione</t>
  </si>
  <si>
    <t>2,2'-[(1-methylethylidene)bis] [4,1-phenyleneoxymethylene]bis-oxirane, homopolymer</t>
  </si>
  <si>
    <t>25085-99-8 (PM)</t>
  </si>
  <si>
    <t>25085-99-8 (Vapor)</t>
  </si>
  <si>
    <t>poly(vinyl chloride-co-vinyl acetate-co-vinyl alcohol)</t>
  </si>
  <si>
    <t>poly(ethylene-co-1-butene)</t>
  </si>
  <si>
    <t>isooctyl thioglycolate</t>
  </si>
  <si>
    <t>25103-09-7</t>
  </si>
  <si>
    <t>triisooctyl phosphite</t>
  </si>
  <si>
    <t>tert-dodecyl mercaptan</t>
  </si>
  <si>
    <t>25103-58-6</t>
  </si>
  <si>
    <t>acrylic acid, triester with 2-ethyl-2-(hydroxymethyl)-1,3-propanediol, butyl acrylate polymer</t>
  </si>
  <si>
    <t>monoazo yellow 2512</t>
  </si>
  <si>
    <t>methyl-5-norbornene-2,3-dicarboxylic anhydride</t>
  </si>
  <si>
    <t>25134-21-8</t>
  </si>
  <si>
    <t>nonylphenol, mixed isomers</t>
  </si>
  <si>
    <t>25154-52-3</t>
  </si>
  <si>
    <t>poly(vinyl chloride-co-isobutyl vinyl ether)</t>
  </si>
  <si>
    <t>poly(dimethylaminoethyl methacrylate)</t>
  </si>
  <si>
    <t>25154-86-3 (PM)</t>
  </si>
  <si>
    <t>25154-86-3 (Vapor)</t>
  </si>
  <si>
    <t>trixylenyl phosphate</t>
  </si>
  <si>
    <t>bis(t-butyldioxyisopropyl) benzene</t>
  </si>
  <si>
    <t>25155-25-3</t>
  </si>
  <si>
    <t>sodium dodecylbenzenesulfonate</t>
  </si>
  <si>
    <t>dimethylpiperazine</t>
  </si>
  <si>
    <t>25155-35-5</t>
  </si>
  <si>
    <t>alcohols, C&gt;14, ethoxylated</t>
  </si>
  <si>
    <t>251553-55-6</t>
  </si>
  <si>
    <t>cyclopropanemethanol</t>
  </si>
  <si>
    <t>2516-33-8</t>
  </si>
  <si>
    <t>oxybis[dodecylbenzenesulfonic acid], disodium salt</t>
  </si>
  <si>
    <t>25167-32-2 (PM)</t>
  </si>
  <si>
    <t>25167-32-2 (Vapor)</t>
  </si>
  <si>
    <t>diisobutylene</t>
  </si>
  <si>
    <t>25167-70-8</t>
  </si>
  <si>
    <t>nitroxylene</t>
  </si>
  <si>
    <t>25168-04-1</t>
  </si>
  <si>
    <t>1-methyl-2-chlorobenzene</t>
  </si>
  <si>
    <t>25168-05-2</t>
  </si>
  <si>
    <t>3-methoxy-1-butanol</t>
  </si>
  <si>
    <t>2517-43-3</t>
  </si>
  <si>
    <t>polytetramethylene glycols</t>
  </si>
  <si>
    <t>25190-06-1 (PM)</t>
  </si>
  <si>
    <t>25190-06-1 (Vapor)</t>
  </si>
  <si>
    <t>nylon 6:66:610</t>
  </si>
  <si>
    <t>methacrylic acid ethyl acrylate polymer</t>
  </si>
  <si>
    <t>acetic acid ethenyl ester</t>
  </si>
  <si>
    <t>styrene butylmethacrylate polymer</t>
  </si>
  <si>
    <t>1,2-ethanediamine polymer with methyloxirane</t>
  </si>
  <si>
    <t>di-tert-amyl phenol</t>
  </si>
  <si>
    <t>25231-47-4</t>
  </si>
  <si>
    <t>O,O-dimethylphosphorochloridothioate</t>
  </si>
  <si>
    <t>2524-03-0</t>
  </si>
  <si>
    <t>diethyl phosphorochlorodithioate</t>
  </si>
  <si>
    <t>2524-04-1</t>
  </si>
  <si>
    <t>hexene, mixed isomers</t>
  </si>
  <si>
    <t>25264-93-1</t>
  </si>
  <si>
    <t>dipropylene glycol</t>
  </si>
  <si>
    <t>25265-71-8</t>
  </si>
  <si>
    <t>Texanol</t>
  </si>
  <si>
    <t>25265-77-4 (PM)</t>
  </si>
  <si>
    <t>25265-77-4 (Vapor)</t>
  </si>
  <si>
    <t>tetrapropylenebenzene</t>
  </si>
  <si>
    <t>25265-78-5</t>
  </si>
  <si>
    <t>bis(6-[dithiocarboxy]amino)hexyl, sodium salt</t>
  </si>
  <si>
    <t>dibutyl phenyl phosphate</t>
  </si>
  <si>
    <t>2528-36-1</t>
  </si>
  <si>
    <t>4-hydroxy-2-heptanone</t>
  </si>
  <si>
    <t>25290-14-6</t>
  </si>
  <si>
    <t>bis(2-hydroxyethyl)oleyamine</t>
  </si>
  <si>
    <t>25307-17-9</t>
  </si>
  <si>
    <t>3-glycidoxypropyltrimethoxysilane</t>
  </si>
  <si>
    <t>3-(trimethoxysilyl)propyl methacrylate</t>
  </si>
  <si>
    <t>3-chloropropyltrimethoxysilane</t>
  </si>
  <si>
    <t>2530-87-2</t>
  </si>
  <si>
    <t>diisopropylbenzene, mixture of m- and p- isomers</t>
  </si>
  <si>
    <t>25321-09-9</t>
  </si>
  <si>
    <t>dinitrotoluene, mixed isomers</t>
  </si>
  <si>
    <t>25321-14-6</t>
  </si>
  <si>
    <t>dichlorobenzene, all isomers</t>
  </si>
  <si>
    <t>xylenesulfonic acid</t>
  </si>
  <si>
    <t>25321-41-9</t>
  </si>
  <si>
    <t>dinonylnaphthylsulfonic acid</t>
  </si>
  <si>
    <t>25322-17-2 (PM)</t>
  </si>
  <si>
    <t>tetrachloroethane (unspecified isomers)</t>
  </si>
  <si>
    <t>25322-20-7</t>
  </si>
  <si>
    <t>poly(propylene oxide)</t>
  </si>
  <si>
    <t>poly(ethylene glycol)</t>
  </si>
  <si>
    <t>25322-68-3 (PM)</t>
  </si>
  <si>
    <t>25322-68-3 (Vapor)</t>
  </si>
  <si>
    <t>poly(propylene glycol)</t>
  </si>
  <si>
    <t>25322-69-4 (PM)</t>
  </si>
  <si>
    <t>25322-69-4 (Vapor)</t>
  </si>
  <si>
    <t>cis-1,3-dimethylcyclopentane</t>
  </si>
  <si>
    <t>2532-58-3</t>
  </si>
  <si>
    <t>tert-butylstyrene</t>
  </si>
  <si>
    <t>25338-51-6</t>
  </si>
  <si>
    <t>4-((dimethylamino)methyl)phenol</t>
  </si>
  <si>
    <t>25338-55-0</t>
  </si>
  <si>
    <t>isodecyl alcohol</t>
  </si>
  <si>
    <t>25339-17-7</t>
  </si>
  <si>
    <t>decene, isomer not specified</t>
  </si>
  <si>
    <t>25339-53-1</t>
  </si>
  <si>
    <t>diethylbenzene, mixed isomers</t>
  </si>
  <si>
    <t>25340-17-4</t>
  </si>
  <si>
    <t>tertiary-nonyl mercaptan</t>
  </si>
  <si>
    <t>25360-10-5</t>
  </si>
  <si>
    <t>toluenediamine, mixed isomers</t>
  </si>
  <si>
    <t>dodecenylsuccinic anhydride</t>
  </si>
  <si>
    <t>25377-73-5</t>
  </si>
  <si>
    <t>octene</t>
  </si>
  <si>
    <t>25377-83-7</t>
  </si>
  <si>
    <t>dodecene, predominantly linear</t>
  </si>
  <si>
    <t>25378-22-7</t>
  </si>
  <si>
    <t>ethylphenol</t>
  </si>
  <si>
    <t>25429-37-2</t>
  </si>
  <si>
    <t>1,2-cyclohexyl-2-ethyl-1,3-propanediol</t>
  </si>
  <si>
    <t>25450-99-1</t>
  </si>
  <si>
    <t>tetradecyl methacrylate</t>
  </si>
  <si>
    <t>2549-53-3 (PM)</t>
  </si>
  <si>
    <t>glycerol monooleate</t>
  </si>
  <si>
    <t>25496-72-4</t>
  </si>
  <si>
    <t>tripropylene glycol methyl ether</t>
  </si>
  <si>
    <t>25498-49-1</t>
  </si>
  <si>
    <t>propyltriethoxysilane</t>
  </si>
  <si>
    <t>4-phenyl-2-butanone</t>
  </si>
  <si>
    <t>2550-26-7</t>
  </si>
  <si>
    <t>sulfur hexafluoride</t>
  </si>
  <si>
    <t>2551-62-4</t>
  </si>
  <si>
    <t>ethyltoluene</t>
  </si>
  <si>
    <t>25550-14-5</t>
  </si>
  <si>
    <t>methyl hexahydrophthalic anhydride</t>
  </si>
  <si>
    <t>25550-51-0</t>
  </si>
  <si>
    <t>trimethylbenzene</t>
  </si>
  <si>
    <t>25551-13-7</t>
  </si>
  <si>
    <t>naphthalene diisocyanate</t>
  </si>
  <si>
    <t>25551-28-4</t>
  </si>
  <si>
    <t>titanium nitride</t>
  </si>
  <si>
    <t>hydroxypropyl acrylate</t>
  </si>
  <si>
    <t>25584-83-2</t>
  </si>
  <si>
    <t>2-propenoic acid, polymer with butyl 2-propenoate and ethenylbenzene</t>
  </si>
  <si>
    <t>tri-o-tolylphosphite</t>
  </si>
  <si>
    <t>25586-42-9</t>
  </si>
  <si>
    <t>nylon 11</t>
  </si>
  <si>
    <t>methyl 9-decenoate</t>
  </si>
  <si>
    <t>25601-41-6 (PM)</t>
  </si>
  <si>
    <t>25601-41-6 (Vapor)</t>
  </si>
  <si>
    <t>propamocarb hydrochloride</t>
  </si>
  <si>
    <t>25606-41-1</t>
  </si>
  <si>
    <t>2-propenoic acid, homopolymer, potassium salt</t>
  </si>
  <si>
    <t>poly(methyl methacrylate-co-butyl methacrylate)</t>
  </si>
  <si>
    <t>polyglycerine</t>
  </si>
  <si>
    <t>barium dinonylnaphthalene sulfonate</t>
  </si>
  <si>
    <t>2,2,4(2,4,4)-trimethyl-1,6-hexanediamine</t>
  </si>
  <si>
    <t>methylcyclohexanol</t>
  </si>
  <si>
    <t>25639-42-3</t>
  </si>
  <si>
    <t>(1-methylethyl)-1,1'-biphenyl</t>
  </si>
  <si>
    <t>25640-78-2</t>
  </si>
  <si>
    <t>polyalyldiglycol carbonate, polymeric abrasive</t>
  </si>
  <si>
    <t>25656-90-0 (PM)</t>
  </si>
  <si>
    <t>25656-90-0 (Vapor)</t>
  </si>
  <si>
    <t>1,2,4-cyclohexanetriethanethiol</t>
  </si>
  <si>
    <t>25664-92-0</t>
  </si>
  <si>
    <t>1,1,3-trichloro-1-propene</t>
  </si>
  <si>
    <t>2567-14-8</t>
  </si>
  <si>
    <t>L-histidinol phosphate</t>
  </si>
  <si>
    <t>25679-93-0</t>
  </si>
  <si>
    <t>N,N'-bis(1,3-dimethylbutylidene)ethylenediamine</t>
  </si>
  <si>
    <t>trimethylolpropane propoxylate</t>
  </si>
  <si>
    <t>25723-16-4 (PM)</t>
  </si>
  <si>
    <t>25723-16-4 (Vapor)</t>
  </si>
  <si>
    <t>trichloropropane</t>
  </si>
  <si>
    <t>25735-29-9</t>
  </si>
  <si>
    <t>a,a',a"-1,2,3-propanetriyltris[omega-hydroxy]-poly[oxy(methyl-1,2-ethanediyl)] (polyether polyol)</t>
  </si>
  <si>
    <t>25791-96-2 (PM)</t>
  </si>
  <si>
    <t>25791-96-2 (Vapor)</t>
  </si>
  <si>
    <t>trihexyl(tetradecyl)phosphonium chloride</t>
  </si>
  <si>
    <t>258864-54-9</t>
  </si>
  <si>
    <t>cis-2-pentenenitrile</t>
  </si>
  <si>
    <t>25899-50-7</t>
  </si>
  <si>
    <t>potassium hydroxyacetate</t>
  </si>
  <si>
    <t>hexanols</t>
  </si>
  <si>
    <t>25917-35-5</t>
  </si>
  <si>
    <t>fosamine ammonium (Krenite S brush control agent [herbicide])</t>
  </si>
  <si>
    <t>Allura Red AC</t>
  </si>
  <si>
    <t>carbonic dichloride, polymer with 4,4-(1-methylethylidene)bisphenol</t>
  </si>
  <si>
    <t>2-(2'-hydroxy-3,5'-diteramylphenyl) benzotriazole</t>
  </si>
  <si>
    <t>25973-55-1</t>
  </si>
  <si>
    <t>acetylurethane</t>
  </si>
  <si>
    <t>1,2-ethanediamine, polymer with aziridine</t>
  </si>
  <si>
    <t>25987-06-8</t>
  </si>
  <si>
    <t>N-methyl-methanamine polymer with (chloromethyl)oxirane</t>
  </si>
  <si>
    <t>polyethylene glycol mono-4-nonylphenyl ether</t>
  </si>
  <si>
    <t>N,N-dimethyloctylamine-N-oxide</t>
  </si>
  <si>
    <t>2605-78-9</t>
  </si>
  <si>
    <t>decyl-N,N-dimethylamine oxide</t>
  </si>
  <si>
    <t>2605-79-0</t>
  </si>
  <si>
    <t>3-methyltetrahydropyran</t>
  </si>
  <si>
    <t>26093-63-0</t>
  </si>
  <si>
    <t>acridine</t>
  </si>
  <si>
    <t>poly(lactic acid)</t>
  </si>
  <si>
    <t>26100-51-6 (PM)</t>
  </si>
  <si>
    <t>26100-51-6 (Vapor)</t>
  </si>
  <si>
    <t>2-chloro-1-butanol</t>
  </si>
  <si>
    <t>26106-95-6</t>
  </si>
  <si>
    <t>1,3,5-tris[3-(trimethoxysilyl)propyl]-1,3,5-triazinane-2,4,6-trione</t>
  </si>
  <si>
    <t>26115-70-8 (PM)</t>
  </si>
  <si>
    <t>26115-70-8 (Vapor)</t>
  </si>
  <si>
    <t>1,3-isobenzofurandione, polymer with 2,5-furandione and 2,2'-oxybis(ethanol)</t>
  </si>
  <si>
    <t>1,4-dichlorobenzene, polymer with sodium sulfide</t>
  </si>
  <si>
    <t>2,4,6-trimethylheptane</t>
  </si>
  <si>
    <t>2613-61-8</t>
  </si>
  <si>
    <t>1-methyl-trans-3-ethylcyclopentane</t>
  </si>
  <si>
    <t>2613-65-2</t>
  </si>
  <si>
    <t>1,2-trans,4-cis-trimethyl-cyclopentane</t>
  </si>
  <si>
    <t>2613-70-9</t>
  </si>
  <si>
    <t>terphenyls</t>
  </si>
  <si>
    <t>poly(propylene glycol) diglycidyl ether</t>
  </si>
  <si>
    <t>5-chloro-2-methyl-4-isothiazolin-3-one</t>
  </si>
  <si>
    <t>26172-55-4</t>
  </si>
  <si>
    <t>1,3-isobenzofurandione, polymer with ethenylbenzene, 2,5-furandione and 1,2-propanediol</t>
  </si>
  <si>
    <t>alpha-decyl-omega-hydroxy-poly(oxy-1,2-ethanediyl)</t>
  </si>
  <si>
    <t>26183-52-8 (PM)</t>
  </si>
  <si>
    <t>26183-52-8 (Vapor)</t>
  </si>
  <si>
    <t>1,1,4,4-tetramethyltetramethylene ester peroxybenzoic acid</t>
  </si>
  <si>
    <t>2618-77-1</t>
  </si>
  <si>
    <t>diethyl butyral</t>
  </si>
  <si>
    <t>26254-89-7</t>
  </si>
  <si>
    <t>dodecylbenzenesulfonic acid, compound with 2-propanamine (1:1)</t>
  </si>
  <si>
    <t>26264-05-1 (PM)</t>
  </si>
  <si>
    <t>26264-05-1 (Vapor)</t>
  </si>
  <si>
    <t>dodecylbenzenesulfonic acid, calcium salt</t>
  </si>
  <si>
    <t>26264-06-2 (PM)</t>
  </si>
  <si>
    <t>26264-06-2 (Vapor)</t>
  </si>
  <si>
    <t>sorbitan trioleate</t>
  </si>
  <si>
    <t>26266-58-0</t>
  </si>
  <si>
    <t>2-ethylhexenal</t>
  </si>
  <si>
    <t>26266-68-2</t>
  </si>
  <si>
    <t>ethylenediamine tetrakis(ethoxylate-block-propoxylate) tetrol</t>
  </si>
  <si>
    <t>26316-40-5</t>
  </si>
  <si>
    <t>1,2-benzisothiazolin-3-one</t>
  </si>
  <si>
    <t>2634-33-5</t>
  </si>
  <si>
    <t>ethyl silicate polymer</t>
  </si>
  <si>
    <t>26352-16-9 (PM)</t>
  </si>
  <si>
    <t>26352-16-9 (Vapor)</t>
  </si>
  <si>
    <t>hexanedioic acid, polymer with 1,4-butanediol and 1,1'-methylenebis[4-isocyanatobenzene]</t>
  </si>
  <si>
    <t>phosphoric acid, monoisooctyl ester</t>
  </si>
  <si>
    <t>cresyl diphenyl phosphate</t>
  </si>
  <si>
    <t>26444-49-5</t>
  </si>
  <si>
    <t>ammonium xylene sulfonate</t>
  </si>
  <si>
    <t>26447-10-9</t>
  </si>
  <si>
    <t>cresyl glycidyl ether</t>
  </si>
  <si>
    <t>26447-14-3</t>
  </si>
  <si>
    <t>methylene diphenyl diisocyanate, mixed isomers</t>
  </si>
  <si>
    <t>octaethyleneglycol octyl ether</t>
  </si>
  <si>
    <t>toluene diisocyanate</t>
  </si>
  <si>
    <t>26471-62-5</t>
  </si>
  <si>
    <t>methylcyclopentadiene</t>
  </si>
  <si>
    <t>26472-00-4</t>
  </si>
  <si>
    <t>iron phosphide (FeP)</t>
  </si>
  <si>
    <t>1-methylcyclopentadiene</t>
  </si>
  <si>
    <t>26519-91-5</t>
  </si>
  <si>
    <t>tris(nonylphenol) phosphite</t>
  </si>
  <si>
    <t>26523-78-4</t>
  </si>
  <si>
    <t>5-propyldihydro-2-furanone</t>
  </si>
  <si>
    <t>26524-73-2</t>
  </si>
  <si>
    <t>2-octyl-4-isothiazolin-3-one</t>
  </si>
  <si>
    <t>26530-20-1</t>
  </si>
  <si>
    <t>phosphorus acid, isodecyl diphenyl ester</t>
  </si>
  <si>
    <t>26544-23-0</t>
  </si>
  <si>
    <t>dodecenylsuccinic anhydride, mixture of isomers</t>
  </si>
  <si>
    <t>26544-38-7</t>
  </si>
  <si>
    <t>dodecylbenzenesulfonic acid, compound with 2,2'-iminobis[ethanol]</t>
  </si>
  <si>
    <t>26545-53-9 (PM)</t>
  </si>
  <si>
    <t>26545-53-9 (Vapor)</t>
  </si>
  <si>
    <t>1,1-dichloropropan-1-ol</t>
  </si>
  <si>
    <t>26545-73-3</t>
  </si>
  <si>
    <t>1,3,3-trichloropropene</t>
  </si>
  <si>
    <t>26556-03-6</t>
  </si>
  <si>
    <t>5-methyl-3a,4,7,7a-tetrahydro-2-benzofuran-1,3-dione</t>
  </si>
  <si>
    <t>26590-20-5</t>
  </si>
  <si>
    <t>sodium azide</t>
  </si>
  <si>
    <t>26628-22-8</t>
  </si>
  <si>
    <t>isooctane</t>
  </si>
  <si>
    <t>26635-64-3</t>
  </si>
  <si>
    <t>ethoxylated oleylamine</t>
  </si>
  <si>
    <t>dichloropropanes</t>
  </si>
  <si>
    <t>26638-19-7</t>
  </si>
  <si>
    <t>dimethyl dihydrogen diphosphate</t>
  </si>
  <si>
    <t>26644-00-8</t>
  </si>
  <si>
    <t>4,4'-thiodiphenol</t>
  </si>
  <si>
    <t>4,4-dimethyl, 2-oxazolidinone</t>
  </si>
  <si>
    <t>26654-39-7</t>
  </si>
  <si>
    <t>tert-butyl peroxyneodecanoate</t>
  </si>
  <si>
    <t>26748-41-4</t>
  </si>
  <si>
    <t>cumyl peroxyneodecanoate</t>
  </si>
  <si>
    <t>26748-47-0</t>
  </si>
  <si>
    <t>Chloroneb</t>
  </si>
  <si>
    <t>methylbutene (mixed isomers)</t>
  </si>
  <si>
    <t>26760-64-5</t>
  </si>
  <si>
    <t>diisodecyl phthalate</t>
  </si>
  <si>
    <t>26761-40-0</t>
  </si>
  <si>
    <t>2,3-epoxypropyl ester neodecanoic acid</t>
  </si>
  <si>
    <t>26761-45-5</t>
  </si>
  <si>
    <t>dimethylacrylamide polymer</t>
  </si>
  <si>
    <t>dimethylacrylamide</t>
  </si>
  <si>
    <t>2680-03-7</t>
  </si>
  <si>
    <t>1,3-pentadiene polymer with 2-methyl-2-butene</t>
  </si>
  <si>
    <t>2-methyl-4-isothiazolin-3-one</t>
  </si>
  <si>
    <t>2682-20-4</t>
  </si>
  <si>
    <t>sodium 2,3-dinonyl-1-naphthalenesulfonate</t>
  </si>
  <si>
    <t>dodecylbenzene sulfonic acid, compound with 2-aminoethanol (1:1)</t>
  </si>
  <si>
    <t>26836-07-7 (PM)</t>
  </si>
  <si>
    <t>26836-07-7 (Vapor)</t>
  </si>
  <si>
    <t>2,3-diaminotoluene</t>
  </si>
  <si>
    <t>2687-25-4</t>
  </si>
  <si>
    <t>1-ethyl-2-pyrrolidinone</t>
  </si>
  <si>
    <t>2687-91-4</t>
  </si>
  <si>
    <t>N-octyl pyrrolidone</t>
  </si>
  <si>
    <t>2687-94-7</t>
  </si>
  <si>
    <t>neodecanoic acid</t>
  </si>
  <si>
    <t>26896-20-8 (PM)</t>
  </si>
  <si>
    <t>26896-20-8 (Vapor)</t>
  </si>
  <si>
    <t>4,8-bis(hydroxymethyl)tricyclo[5.2.1.0(2,6)]decane, mixture of isomers</t>
  </si>
  <si>
    <t>26896-48-0</t>
  </si>
  <si>
    <t>methylbis (phenylmethyl) benzene</t>
  </si>
  <si>
    <t>26898-17-9</t>
  </si>
  <si>
    <t>octyl sulfide</t>
  </si>
  <si>
    <t>2690-08-6</t>
  </si>
  <si>
    <t>polyethyleneimine</t>
  </si>
  <si>
    <t>26913-06-4</t>
  </si>
  <si>
    <t>cyclotetramethylenetetranitramine</t>
  </si>
  <si>
    <t>2691-41-0</t>
  </si>
  <si>
    <t>N,N'-bis(2-aminoethyl)-1,2-ethanediamine, polymer with methyloxirane</t>
  </si>
  <si>
    <t>isooctyl alcohol</t>
  </si>
  <si>
    <t>26952-21-6</t>
  </si>
  <si>
    <t>1,2-dichloropropene</t>
  </si>
  <si>
    <t>26952-23-8</t>
  </si>
  <si>
    <t>o-chlorobenzylidene malononitrile</t>
  </si>
  <si>
    <t>2698-41-1</t>
  </si>
  <si>
    <t>sulfuryl fluoride</t>
  </si>
  <si>
    <t>2699-79-8</t>
  </si>
  <si>
    <t>ethylenediamine ethoxylate</t>
  </si>
  <si>
    <t>1,5,9-cyclododecatriene</t>
  </si>
  <si>
    <t>27070-59-3</t>
  </si>
  <si>
    <t>2-{2-[(1E)-1-heptadecen-1-yl]-4,5-dihydro-1H-imidazol-1-yl}ethanol</t>
  </si>
  <si>
    <t>1-methyl-2-tert-butylbenzene</t>
  </si>
  <si>
    <t>27138-21-2</t>
  </si>
  <si>
    <t>di(propylene glycol) dibenzoate</t>
  </si>
  <si>
    <t>27138-31-4</t>
  </si>
  <si>
    <t>dodecylbenzenesulfonic acid</t>
  </si>
  <si>
    <t>27176-87-0 (PM)</t>
  </si>
  <si>
    <t>27176-87-0 (Vapor)</t>
  </si>
  <si>
    <t>potassium dodecylbenzenesulfonic acid</t>
  </si>
  <si>
    <t>diisodecyl adipate</t>
  </si>
  <si>
    <t>27178-16-1 (PM)</t>
  </si>
  <si>
    <t>octylphenol</t>
  </si>
  <si>
    <t>27193-28-8</t>
  </si>
  <si>
    <t>4-dodecylphenol, mixed isomers</t>
  </si>
  <si>
    <t>27193-86-8</t>
  </si>
  <si>
    <t>tetra-N-butyl-butanediyldiamine</t>
  </si>
  <si>
    <t>27195-72-8</t>
  </si>
  <si>
    <t>6-deoxy-3-C-methyl-2-O-methylhexose</t>
  </si>
  <si>
    <t>27208-98-6</t>
  </si>
  <si>
    <t>bis(2-methylpropyl)naphthalenesulfonic acid, sodium salt</t>
  </si>
  <si>
    <t>phosphoric acid, diisooctyl ester</t>
  </si>
  <si>
    <t>n-nonenes</t>
  </si>
  <si>
    <t>27215-95-8</t>
  </si>
  <si>
    <t>Isooctadecanoic acid</t>
  </si>
  <si>
    <t>2724-58-5</t>
  </si>
  <si>
    <t>2-ethylhexyl nitrate</t>
  </si>
  <si>
    <t>27247-96-7</t>
  </si>
  <si>
    <t>alpha-acetyl-omega-(2-propen-1-yloxy)-poly(oxy-1,2-ethanediyl)</t>
  </si>
  <si>
    <t>cobalt neodecanoate</t>
  </si>
  <si>
    <t>manganese carboxylate</t>
  </si>
  <si>
    <t>calcium neodecanoate</t>
  </si>
  <si>
    <t>allyloxypolyethylene glycol</t>
  </si>
  <si>
    <t>27274-31-3 (PM)</t>
  </si>
  <si>
    <t>27274-31-3 (Vapor)</t>
  </si>
  <si>
    <t>1-chloro-3,3,3-trifluoropropene</t>
  </si>
  <si>
    <t>2730-43-0</t>
  </si>
  <si>
    <t>2-chloro-3,3,3-trifluoropropene</t>
  </si>
  <si>
    <t>2730-62-3</t>
  </si>
  <si>
    <t>polyethylene glycol mono(3-(tetramethyl-1-(trimethylsiloxy)disiloxanyl)propyl)ether</t>
  </si>
  <si>
    <t>27306-78-1 (PM)</t>
  </si>
  <si>
    <t>27306-78-1 (Vapor)</t>
  </si>
  <si>
    <t>alpha-tetradecyl-omega-hyroxy-poly(oxy-1,2-ethanediyl)</t>
  </si>
  <si>
    <t>27306-79-2 (PM)</t>
  </si>
  <si>
    <t>27306-79-2 (Vapor)</t>
  </si>
  <si>
    <t>1,2-ethanediamine, homopolymer</t>
  </si>
  <si>
    <t>Norflurazon</t>
  </si>
  <si>
    <t>3-dodecylbenzenesulfonic acid, compound with 2,2',2"-nitrilotris(ethanol)</t>
  </si>
  <si>
    <t>27323-41-7 (PM)</t>
  </si>
  <si>
    <t>27323-41-7 (Vapor)</t>
  </si>
  <si>
    <t>disodium distyrybiphenyl disulfonate</t>
  </si>
  <si>
    <t>27344-41-8</t>
  </si>
  <si>
    <t>ethyldimethylproylamine</t>
  </si>
  <si>
    <t>2738-06-9</t>
  </si>
  <si>
    <t>2,6-dimethyl-3-heptene</t>
  </si>
  <si>
    <t>2738-18-3</t>
  </si>
  <si>
    <t>isotridecyl alcohol, isomers</t>
  </si>
  <si>
    <t>27458-92-0</t>
  </si>
  <si>
    <t>isononyl alcohol</t>
  </si>
  <si>
    <t>27458-94-2</t>
  </si>
  <si>
    <t>magnesium bis(2-dodecylbenzenesulfonate)</t>
  </si>
  <si>
    <t>methylene disalicylic acid</t>
  </si>
  <si>
    <t>2,2'-oxybis(ethylamine)</t>
  </si>
  <si>
    <t>2752-17-2</t>
  </si>
  <si>
    <t>ammonium dimolybdate</t>
  </si>
  <si>
    <t>aminophenol</t>
  </si>
  <si>
    <t>methylquinoline, unspecified</t>
  </si>
  <si>
    <t>27601-00-9</t>
  </si>
  <si>
    <t>5-(hydroxymethyl)-1,3-dimethyl-2,4-imidazolidinedione</t>
  </si>
  <si>
    <t>27636-82-4</t>
  </si>
  <si>
    <t>1,3,5-trimethylpiperidine</t>
  </si>
  <si>
    <t>27644-32-2</t>
  </si>
  <si>
    <t>2-methyl-2-(methylamino)-1-propanol</t>
  </si>
  <si>
    <t>27646-80-6</t>
  </si>
  <si>
    <t>vinyltrimethoxysilane</t>
  </si>
  <si>
    <t>2768-02-7</t>
  </si>
  <si>
    <t>isononylamine</t>
  </si>
  <si>
    <t>27775-00-4</t>
  </si>
  <si>
    <t>hydroxypropyl methacrylate</t>
  </si>
  <si>
    <t>27813-02-1</t>
  </si>
  <si>
    <t>4-ethenyl-1,2-dimethylbenzene</t>
  </si>
  <si>
    <t>27831-13-6</t>
  </si>
  <si>
    <t>Sunset Yellow FCF</t>
  </si>
  <si>
    <t>diisopropoxy di(ethoxyacetoacetyl) titanate</t>
  </si>
  <si>
    <t>(tetrapropenyl)-butanedioic acid</t>
  </si>
  <si>
    <t>27859-58-1</t>
  </si>
  <si>
    <t>C.I. pigment red 170</t>
  </si>
  <si>
    <t>(9Z,12R)-12-hydroxy-9-octadecenoic acid, homopolymer</t>
  </si>
  <si>
    <t>poly(neopentyl glycol adipate)</t>
  </si>
  <si>
    <t>27925-07-1 (PM)</t>
  </si>
  <si>
    <t>2-(7-methyloctyl)phenol</t>
  </si>
  <si>
    <t>27938-31-4</t>
  </si>
  <si>
    <t>tris(hydroxyphenyl) ethane</t>
  </si>
  <si>
    <t>27955-94-8</t>
  </si>
  <si>
    <t>3-methyl-1,3-oxazolidine</t>
  </si>
  <si>
    <t>27970-32-7</t>
  </si>
  <si>
    <t>2-(nonylphenoxy)ethanol</t>
  </si>
  <si>
    <t>zinc dinonylnaphthalene sulfonate</t>
  </si>
  <si>
    <t>D-trans Allethrin</t>
  </si>
  <si>
    <t>28057-48-9</t>
  </si>
  <si>
    <t>triethylene diamine</t>
  </si>
  <si>
    <t>280-57-9</t>
  </si>
  <si>
    <t>dimethyl oleyl amine</t>
  </si>
  <si>
    <t>28061-69-0</t>
  </si>
  <si>
    <t>ethylene glycol monopropyl ether</t>
  </si>
  <si>
    <t>2807-30-9</t>
  </si>
  <si>
    <t>1-methyl-2-methylene cyclohexane</t>
  </si>
  <si>
    <t>2808-75-5</t>
  </si>
  <si>
    <t>1-hydroxyethylidene-1,1-diphosphonic acid</t>
  </si>
  <si>
    <t>adamantane</t>
  </si>
  <si>
    <t>281-23-2</t>
  </si>
  <si>
    <t>hexamethylene diisocyanate polymer</t>
  </si>
  <si>
    <t>dodecene polymer with butene</t>
  </si>
  <si>
    <t>ethyl trimethylcyclopentene butenol</t>
  </si>
  <si>
    <t>28219-61-6</t>
  </si>
  <si>
    <t>Thiobencarb</t>
  </si>
  <si>
    <t>28249-77-6</t>
  </si>
  <si>
    <t>tetrahydrodicyclopentadiene</t>
  </si>
  <si>
    <t>2825-82-3</t>
  </si>
  <si>
    <t>n-butyl methacrylate copolymer</t>
  </si>
  <si>
    <t>5-methyl-4-hexen-2-one</t>
  </si>
  <si>
    <t>28332-44-7</t>
  </si>
  <si>
    <t>sodium glycolate</t>
  </si>
  <si>
    <t>2-chloro-1,1,1,2-tetrafluoroethane</t>
  </si>
  <si>
    <t>2837-89-0</t>
  </si>
  <si>
    <t>C.I. Direct Blue 218</t>
  </si>
  <si>
    <t>dodecyl(sulfophenoxy)benzenesulfonic acid, sodium salt</t>
  </si>
  <si>
    <t>28519-02-0 (PM)</t>
  </si>
  <si>
    <t>28519-02-0 (Vapor)</t>
  </si>
  <si>
    <t>5-amino-1,3,3-trimethylcyclohexanemethylamine, mixture of cis and trans</t>
  </si>
  <si>
    <t>2855-13-2</t>
  </si>
  <si>
    <t>1,2,4-triethenyl cyclohexane</t>
  </si>
  <si>
    <t>2855-27-8</t>
  </si>
  <si>
    <t>diisononyl phthalate</t>
  </si>
  <si>
    <t>28553-12-0</t>
  </si>
  <si>
    <t>cyclohexene oxide</t>
  </si>
  <si>
    <t>286-20-4</t>
  </si>
  <si>
    <t>methylbiphenyl</t>
  </si>
  <si>
    <t>28652-72-4</t>
  </si>
  <si>
    <t>(N,N,N',N',N'',N''-hexaethyl-29H,31H-phthalocyaninetrimethylaminato(2-)-N29,N30,N31,N32)copper</t>
  </si>
  <si>
    <t>dimethylaminoethyl methacrylate</t>
  </si>
  <si>
    <t>2867-47-2</t>
  </si>
  <si>
    <t>2-ethyl-1,3-dimethylbenzene</t>
  </si>
  <si>
    <t>2870-04-4</t>
  </si>
  <si>
    <t>cyclobutane</t>
  </si>
  <si>
    <t>287-23-0</t>
  </si>
  <si>
    <t>4,6-diisopropyl-1-naphthalenesulfonic acid</t>
  </si>
  <si>
    <t>tetraglycidyl-4,4'-methylene dianiline</t>
  </si>
  <si>
    <t>28768-32-3</t>
  </si>
  <si>
    <t>octadecenylsuccinic anhydride (ODSA-T)</t>
  </si>
  <si>
    <t>28777-98-2</t>
  </si>
  <si>
    <t>cyclopentane</t>
  </si>
  <si>
    <t>287-92-3</t>
  </si>
  <si>
    <t>dimethylnaphthalene (mixed isomers)</t>
  </si>
  <si>
    <t>28804-88-8</t>
  </si>
  <si>
    <t>1H-pyrazole</t>
  </si>
  <si>
    <t>288-13-1 (PM)</t>
  </si>
  <si>
    <t>288-13-1 (Vapor)</t>
  </si>
  <si>
    <t>4H-imidazole</t>
  </si>
  <si>
    <t>288-30-2 (PM)</t>
  </si>
  <si>
    <t>288-30-2 (Vapor)</t>
  </si>
  <si>
    <t>1H-imidazole</t>
  </si>
  <si>
    <t>288-32-4 (PM)</t>
  </si>
  <si>
    <t>288-32-4 (Vapor)</t>
  </si>
  <si>
    <t>oxazole</t>
  </si>
  <si>
    <t>thiazole</t>
  </si>
  <si>
    <t>288-47-1</t>
  </si>
  <si>
    <t>1-octadecanethiol</t>
  </si>
  <si>
    <t>2885-00-9</t>
  </si>
  <si>
    <t>trimethyl pentaphenol trisiloxane</t>
  </si>
  <si>
    <t>1,2,4-triazole</t>
  </si>
  <si>
    <t>288-88-0</t>
  </si>
  <si>
    <t>copper phthalocyanine monosulfonate</t>
  </si>
  <si>
    <t>trimethylolpropane ethoxytriacrylate</t>
  </si>
  <si>
    <t>28961-43-5</t>
  </si>
  <si>
    <t>(2,2,6,6-tetramethyl-4-oxo-1-piperidinyl)oxidanyl</t>
  </si>
  <si>
    <t>2896-70-0</t>
  </si>
  <si>
    <t>alkanes, C10-24, branched</t>
  </si>
  <si>
    <t>289711-48-4</t>
  </si>
  <si>
    <t>alkanes, C10-24</t>
  </si>
  <si>
    <t>289711-49-5</t>
  </si>
  <si>
    <t>3-(2,3-epoxypropoxy)propyl dimethoxymethylsilane</t>
  </si>
  <si>
    <t>2897-60-1 (PM)</t>
  </si>
  <si>
    <t>2897-60-1 (Vapor)</t>
  </si>
  <si>
    <t>2-(heptadecenyl)-2-oxazoline-4,4-dimethanol</t>
  </si>
  <si>
    <t>28984-69-2</t>
  </si>
  <si>
    <t>biphenylyl phenyl ether</t>
  </si>
  <si>
    <t>28984-89-6</t>
  </si>
  <si>
    <t>1-methyl-1H-indene</t>
  </si>
  <si>
    <t>29036-25-7</t>
  </si>
  <si>
    <t>1,1-dibutyl-2-hydroxyguanidine</t>
  </si>
  <si>
    <t>dodecylbenzene sulfonic acid, amine salt</t>
  </si>
  <si>
    <t>29061-63-0 (PM)</t>
  </si>
  <si>
    <t>29061-63-0 (Vapor)</t>
  </si>
  <si>
    <t>Ammonium heptadecafluorooctanesulphonate</t>
  </si>
  <si>
    <t>29081-56-9 (PM)</t>
  </si>
  <si>
    <t>29081-56-9 (Vapor)</t>
  </si>
  <si>
    <t>29118-24-9</t>
  </si>
  <si>
    <t>N-dodecyl-N-methyl-1-dodecanamine</t>
  </si>
  <si>
    <t>2915-90-4</t>
  </si>
  <si>
    <t>cycloheptane</t>
  </si>
  <si>
    <t>291-64-5</t>
  </si>
  <si>
    <t>2-dehydrolinalool</t>
  </si>
  <si>
    <t>29171-20-8</t>
  </si>
  <si>
    <t>1-hexadecanethiol</t>
  </si>
  <si>
    <t>2917-26-2</t>
  </si>
  <si>
    <t>2,4-bis(xylylazo)resorcinol</t>
  </si>
  <si>
    <t>Chlorpyrifos</t>
  </si>
  <si>
    <t>2921-88-2</t>
  </si>
  <si>
    <t>2-heptadecanone</t>
  </si>
  <si>
    <t>2922-51-2</t>
  </si>
  <si>
    <t>2,2',3-triisopropylbiphenyl</t>
  </si>
  <si>
    <t>29225-91-0</t>
  </si>
  <si>
    <t>tert-amyl peroxypivalate</t>
  </si>
  <si>
    <t>29240-17-3 (PM)</t>
  </si>
  <si>
    <t>29240-17-3 (Vapor)</t>
  </si>
  <si>
    <t>cyclooctane</t>
  </si>
  <si>
    <t>292-64-8</t>
  </si>
  <si>
    <t>phosphorodithioic acid ester, zinc salt</t>
  </si>
  <si>
    <t>2929-95-5 (PM)</t>
  </si>
  <si>
    <t>2929-95-5 (Vapor)</t>
  </si>
  <si>
    <t>1,2-dichloroethane, polymer with ammonia</t>
  </si>
  <si>
    <t>methyl-3-mercaptopropionate</t>
  </si>
  <si>
    <t>2935-90-2</t>
  </si>
  <si>
    <t>1-piperidine pentanol</t>
  </si>
  <si>
    <t>2937-83-9</t>
  </si>
  <si>
    <t>tolyltriazole</t>
  </si>
  <si>
    <t>propylene glycol butyl ether</t>
  </si>
  <si>
    <t>29387-86-8</t>
  </si>
  <si>
    <t>cyclodecane</t>
  </si>
  <si>
    <t>293-96-9</t>
  </si>
  <si>
    <t>propane-1,2-diol, propoxylated</t>
  </si>
  <si>
    <t>29434-03-5 (PM)</t>
  </si>
  <si>
    <t>29434-03-5 (Vapor)</t>
  </si>
  <si>
    <t>triethoxy(octyl)silane</t>
  </si>
  <si>
    <t>cyclododecane</t>
  </si>
  <si>
    <t>294-62-2</t>
  </si>
  <si>
    <t xml:space="preserve">12-Crown-4 </t>
  </si>
  <si>
    <t>294-93-9</t>
  </si>
  <si>
    <t>S-allyl O-pentyl dithiocarbonate</t>
  </si>
  <si>
    <t>2956-12-9</t>
  </si>
  <si>
    <t>isooctyl acrylate</t>
  </si>
  <si>
    <t>29590-42-9</t>
  </si>
  <si>
    <t>polyetherether ketone</t>
  </si>
  <si>
    <t>chromium carbonate</t>
  </si>
  <si>
    <t>Clopidol</t>
  </si>
  <si>
    <t>isodecyl diphenyl phosphate</t>
  </si>
  <si>
    <t>2-trifluoromethyl-3-ethoxyperfluorohexane</t>
  </si>
  <si>
    <t>297730-93-9</t>
  </si>
  <si>
    <t>dimethyl aminopropylene</t>
  </si>
  <si>
    <t>2978-60-1</t>
  </si>
  <si>
    <t>methyl parathion</t>
  </si>
  <si>
    <t>298-00-0</t>
  </si>
  <si>
    <t>Phorate</t>
  </si>
  <si>
    <t>Disulfoton</t>
  </si>
  <si>
    <t>298-04-4</t>
  </si>
  <si>
    <t>O,O'-diethyl dithiophosphate</t>
  </si>
  <si>
    <t>298-06-6</t>
  </si>
  <si>
    <t>2-methyl-1-nonene</t>
  </si>
  <si>
    <t>2980-71-4</t>
  </si>
  <si>
    <t>bis(2-ethylhexyl) phosphate</t>
  </si>
  <si>
    <t>298-07-7</t>
  </si>
  <si>
    <t>glyoxylic acid</t>
  </si>
  <si>
    <t>298-12-4</t>
  </si>
  <si>
    <t>2-ethyl-2-(hydroxylmethyl)-1,3-propanediol polymer with oxirane</t>
  </si>
  <si>
    <t>2-aminoethanol, salt with phosphoric acid</t>
  </si>
  <si>
    <t>29868-05-1</t>
  </si>
  <si>
    <t>dipropylene glycol monopropyl ether</t>
  </si>
  <si>
    <t>dipropylene glycol n-butyl ether</t>
  </si>
  <si>
    <t>potassium fluoroalkyl carboxylate</t>
  </si>
  <si>
    <t>potassium fluoroalkyl carboxylate | For air permit reviews in agricultural areas</t>
  </si>
  <si>
    <t>potassium fluoroalkyl carboxylate | For air permit reviews in agricultural areas with cattle</t>
  </si>
  <si>
    <t>gluconic acid, monopotassium salt</t>
  </si>
  <si>
    <t>isodecyl methacrylate</t>
  </si>
  <si>
    <t>29964-84-9</t>
  </si>
  <si>
    <t>cyclooctadiene</t>
  </si>
  <si>
    <t>29965-97-7</t>
  </si>
  <si>
    <t>phenyltrimethoxysilane</t>
  </si>
  <si>
    <t>Ronnel</t>
  </si>
  <si>
    <t>Cruformate</t>
  </si>
  <si>
    <t>2,4-hexanedione</t>
  </si>
  <si>
    <t>3002-24-2</t>
  </si>
  <si>
    <t>sodium salt, butyl hydroperoxide</t>
  </si>
  <si>
    <t>2-methyl octanoic acid</t>
  </si>
  <si>
    <t>3004-93-1</t>
  </si>
  <si>
    <t>tert-butyl peroxy-2-ethylhexanoate</t>
  </si>
  <si>
    <t>3006-82-4</t>
  </si>
  <si>
    <t>1,1-di-tert-butylperoxycyclohexane</t>
  </si>
  <si>
    <t>3006-86-8</t>
  </si>
  <si>
    <t>N,N'-(m-phenylenedimaleimide)</t>
  </si>
  <si>
    <t>3006-93-7</t>
  </si>
  <si>
    <t>N-dodecyl-1-dodecanamine</t>
  </si>
  <si>
    <t>3007-31-6</t>
  </si>
  <si>
    <t>1,2-dibromo-2,2-dichloroethyl dimethyl phosphate</t>
  </si>
  <si>
    <t>hydroxyaluminum distearate</t>
  </si>
  <si>
    <t>Oleamide</t>
  </si>
  <si>
    <t>stannous 2-ethylhexoate</t>
  </si>
  <si>
    <t>Pigment Yellow 138</t>
  </si>
  <si>
    <t>propylene glycol monopropyl ether</t>
  </si>
  <si>
    <t>1-bromo-2-chloropropane</t>
  </si>
  <si>
    <t>3017-96-7</t>
  </si>
  <si>
    <t>dichloroacetonitrile</t>
  </si>
  <si>
    <t>3018-12-0</t>
  </si>
  <si>
    <t>hydrazine</t>
  </si>
  <si>
    <t>302-01-2</t>
  </si>
  <si>
    <t>undecanol, non-specific isomer</t>
  </si>
  <si>
    <t>30207-98-8</t>
  </si>
  <si>
    <t>chloral hydrate</t>
  </si>
  <si>
    <t>1,3-butanediol, polymer with 2-ethyl-2-(hydroxymethyl)-1,3-propanediol and 5-isocyanato-1-(isocyanatomethyl)-1,3,3-trimethylcyclohexane</t>
  </si>
  <si>
    <t>2,5-dimethylhexane 2,5-dihydroperoxide</t>
  </si>
  <si>
    <t>3025-88-5</t>
  </si>
  <si>
    <t>carbonic acid, bis[2-(dimethylamino)ethyl] ester</t>
  </si>
  <si>
    <t>1,1,4,7,7-pentamethyl-diethylenetriamine</t>
  </si>
  <si>
    <t>3030-47-5</t>
  </si>
  <si>
    <t>1,2,3,4-tetramethylnaphthalene</t>
  </si>
  <si>
    <t>3031-15-0</t>
  </si>
  <si>
    <t>lasiocarpine</t>
  </si>
  <si>
    <t>303-34-4</t>
  </si>
  <si>
    <t>2-2'-oxybis(N,N-dimethylethylamine)</t>
  </si>
  <si>
    <t>3033-62-3</t>
  </si>
  <si>
    <t>vinylsulfonic acid sodium salt</t>
  </si>
  <si>
    <t>Isostearic acid</t>
  </si>
  <si>
    <t>30399-84-9</t>
  </si>
  <si>
    <t>5-vinyl-2-norbornene</t>
  </si>
  <si>
    <t>3048-64-4</t>
  </si>
  <si>
    <t>3a,4,7,7a-tetrahydroindene</t>
  </si>
  <si>
    <t>3048-65-5</t>
  </si>
  <si>
    <t>C.I. Pigment Red 178</t>
  </si>
  <si>
    <t>trimethylolpropane triglycidyl ether</t>
  </si>
  <si>
    <t>30499-70-8</t>
  </si>
  <si>
    <t>Chloroambucil</t>
  </si>
  <si>
    <t>paraformaldehyde</t>
  </si>
  <si>
    <t>30525-89-4</t>
  </si>
  <si>
    <t>Orthene</t>
  </si>
  <si>
    <t>hydrogenated bisphenol A diglycidyl ether</t>
  </si>
  <si>
    <t>30583-72-3</t>
  </si>
  <si>
    <t>triaminotrinitrobenzene</t>
  </si>
  <si>
    <t>3058-38-6</t>
  </si>
  <si>
    <t>docosanamide</t>
  </si>
  <si>
    <t>pentamine</t>
  </si>
  <si>
    <t>2,2'-[1,2-ethanediylbis{oxy}bis[n,n-dimethyl]ethaneamine</t>
  </si>
  <si>
    <t>3065-46-1</t>
  </si>
  <si>
    <t>1-methoxy-1-butanol</t>
  </si>
  <si>
    <t>30677-36-2</t>
  </si>
  <si>
    <t>2,2-dichloro-1,1,1-trifluoroethane</t>
  </si>
  <si>
    <t>306-83-2</t>
  </si>
  <si>
    <t>3-(2-aminoethylamino)propylmethyldimethoxysilane</t>
  </si>
  <si>
    <t>3069-29-2</t>
  </si>
  <si>
    <t>ethylbenzene hydroperoxide</t>
  </si>
  <si>
    <t>3071-32-7</t>
  </si>
  <si>
    <t>1,1,3-trimethycyclohexane</t>
  </si>
  <si>
    <t>3073-66-3</t>
  </si>
  <si>
    <t>2,3-dimethylheptane</t>
  </si>
  <si>
    <t>3074-71-3</t>
  </si>
  <si>
    <t>4-ethyl-2-methylhexane</t>
  </si>
  <si>
    <t>3074-75-7</t>
  </si>
  <si>
    <t>3-ethyl-3-methylhexane</t>
  </si>
  <si>
    <t>3074-76-8</t>
  </si>
  <si>
    <t>3-ethyl-4-methylhexane</t>
  </si>
  <si>
    <t>3074-77-9</t>
  </si>
  <si>
    <t>2,6-dimethyl-1-heptene</t>
  </si>
  <si>
    <t>3074-78-0</t>
  </si>
  <si>
    <t>2,2'-(4-methylphenylimino)diethanol</t>
  </si>
  <si>
    <t>3077-12-1 (PM)</t>
  </si>
  <si>
    <t>3077-12-1 (Vapor)</t>
  </si>
  <si>
    <t>N,N-bis(2-hydroxypropyl)aniline</t>
  </si>
  <si>
    <t>3077-13-2 (PM)</t>
  </si>
  <si>
    <t>3077-13-2 (Vapor)</t>
  </si>
  <si>
    <t>1,1,3-trimethyl-5-(1 -methylethyl)-1H-indene</t>
  </si>
  <si>
    <t>30839-52-2</t>
  </si>
  <si>
    <t>butoxymethanol</t>
  </si>
  <si>
    <t>3085-35-6</t>
  </si>
  <si>
    <t>titanium(IV) ethoxide</t>
  </si>
  <si>
    <t>titanium(IV) tert-butoxide</t>
  </si>
  <si>
    <t>hexamethoxymethyl melamine</t>
  </si>
  <si>
    <t>4,11-dichloro-5,12-dihydroquino[2,3-b]acridine-7,14-dione</t>
  </si>
  <si>
    <t>Pigment Red 202</t>
  </si>
  <si>
    <t>pentanol, mixture of isomers</t>
  </si>
  <si>
    <t>30899-19-5</t>
  </si>
  <si>
    <t>Aldrin</t>
  </si>
  <si>
    <t>dodecene-1-sulfonic acid, sodium salt</t>
  </si>
  <si>
    <t>30965-85-6</t>
  </si>
  <si>
    <t>3-[dimethoxy(methyl)silyl]-1-propanethiol</t>
  </si>
  <si>
    <t>p-tert-butylphenyl glycidyl ether</t>
  </si>
  <si>
    <t>3101-60-8 (PM)</t>
  </si>
  <si>
    <t>3101-60-8 (Vapor)</t>
  </si>
  <si>
    <t>oleyl diamine</t>
  </si>
  <si>
    <t>31017-53-5</t>
  </si>
  <si>
    <t>3-methyl-5-propylnonane</t>
  </si>
  <si>
    <t>31081-18-2</t>
  </si>
  <si>
    <t>(4E)-7-methyl-4-undecene</t>
  </si>
  <si>
    <t>312298-60-5</t>
  </si>
  <si>
    <t>chlorinated diphenyl oxide</t>
  </si>
  <si>
    <t>31242-93-0</t>
  </si>
  <si>
    <t>bis(1-methylpropyl)-phenol</t>
  </si>
  <si>
    <t>31291-60-8</t>
  </si>
  <si>
    <t>N-(2-aminoethyl)-N'-(2-(1-piperazinyl)ethyl)ethylenediamine</t>
  </si>
  <si>
    <t>31295-49-5</t>
  </si>
  <si>
    <t>4,4'-methylenebis(2-carbomethoxyaniline)</t>
  </si>
  <si>
    <t>31383-81-0</t>
  </si>
  <si>
    <t>amyl acid phosphate</t>
  </si>
  <si>
    <t>3138-42-9</t>
  </si>
  <si>
    <t>(3R,5S)-3,5-dimethyltetrahydropyran-2-ol</t>
  </si>
  <si>
    <t>314021-41-5</t>
  </si>
  <si>
    <t>2-bromo-1,3-diethyl-5-methylbenzene</t>
  </si>
  <si>
    <t>314084-61-2</t>
  </si>
  <si>
    <t>Bromacil</t>
  </si>
  <si>
    <t>314-40-9</t>
  </si>
  <si>
    <t>2,2-bis(bromomethyl)-1,3-propanediol, polymer with 2-(chloromethyl)oxirane</t>
  </si>
  <si>
    <t>triethylene, polymer with oxirane</t>
  </si>
  <si>
    <t>4-dimethylamino-3,5-xylyl methylcarbamate</t>
  </si>
  <si>
    <t>315-18-4</t>
  </si>
  <si>
    <t>glyceryl monostearate</t>
  </si>
  <si>
    <t>31566-31-1</t>
  </si>
  <si>
    <t>2-((2-aminoethyl)amino)ethanol, polymer with methyloxirane</t>
  </si>
  <si>
    <t>2-ethylhexanoic acid, potassium salt</t>
  </si>
  <si>
    <t>2,2',2''-[propane-1,2,3-triyltris(oxy)]triethanol</t>
  </si>
  <si>
    <t>31694-55-0</t>
  </si>
  <si>
    <t>alpha-hexyl-omega-hydroxy-poly(oxy-1,2-ethanediyl)</t>
  </si>
  <si>
    <t>cyclohexyl isocyanate</t>
  </si>
  <si>
    <t>3173-53-3</t>
  </si>
  <si>
    <t>1,5-naphthalene diisocyanate</t>
  </si>
  <si>
    <t>3173-72-6</t>
  </si>
  <si>
    <t>Pigment Yellow 170</t>
  </si>
  <si>
    <t>4-propylheptane</t>
  </si>
  <si>
    <t>3178-29-8</t>
  </si>
  <si>
    <t>1H-1,2,4-triazole-3-thiol</t>
  </si>
  <si>
    <t>dimethyl propanolamine</t>
  </si>
  <si>
    <t>3179-63-3</t>
  </si>
  <si>
    <t>diethyl naphthalene</t>
  </si>
  <si>
    <t>31831-35-3</t>
  </si>
  <si>
    <t>Pigment Yellow 151</t>
  </si>
  <si>
    <t>delta-hexachlorocyclohexane</t>
  </si>
  <si>
    <t>319-86-8</t>
  </si>
  <si>
    <t>hexadecenylsuccinic anhydride</t>
  </si>
  <si>
    <t>32072-96-1</t>
  </si>
  <si>
    <t>1,2-dichloro-3-nitrobenzene</t>
  </si>
  <si>
    <t>3209-22-1</t>
  </si>
  <si>
    <t>2-methyloctane</t>
  </si>
  <si>
    <t>3221-61-2</t>
  </si>
  <si>
    <t>2-propenoic acid polymer with ethenylbenzene, 2-ethylhexyl 2-propenoate and (1-methylethenyl)benzene, ammonium salt</t>
  </si>
  <si>
    <t>stearyl methacrylate</t>
  </si>
  <si>
    <t>2,2,4-trimethyl-1,6-hexanediamine</t>
  </si>
  <si>
    <t>acetylcedrene</t>
  </si>
  <si>
    <t>32388-55-9</t>
  </si>
  <si>
    <t>5-methyl-5-hexen-2-one</t>
  </si>
  <si>
    <t>3240-09-3</t>
  </si>
  <si>
    <t>((tetrahydro-2-hydroxy-2-oxido-4H-1,4,2-oxazaphosphorin-4-yl)methyl)-phosphonic acid</t>
  </si>
  <si>
    <t>N,N-dimethyl-N-octyl-1-decanaminium chloride</t>
  </si>
  <si>
    <t>diethylene glycol phthalic anhydride polymer</t>
  </si>
  <si>
    <t>32472-85-8</t>
  </si>
  <si>
    <t>cupric nitrate</t>
  </si>
  <si>
    <t>dibromoacetonitrile</t>
  </si>
  <si>
    <t>3252-43-5</t>
  </si>
  <si>
    <t>1,1'-oxybisbenzene, pentabromo deriv</t>
  </si>
  <si>
    <t>32534-81-9</t>
  </si>
  <si>
    <t>ammonium lauryl ether sulfate</t>
  </si>
  <si>
    <t>32612-48-9 (PM)</t>
  </si>
  <si>
    <t>32612-48-9 (Vapor)</t>
  </si>
  <si>
    <t>methylmercaptopropionaldehyde</t>
  </si>
  <si>
    <t>3268-49-3</t>
  </si>
  <si>
    <t>dipropylene glycol monobenzoate</t>
  </si>
  <si>
    <t>32686-95-6</t>
  </si>
  <si>
    <t>tetrakisdimethylaminotitanium</t>
  </si>
  <si>
    <t>o-tert-amyl phenol</t>
  </si>
  <si>
    <t>3279-27-4</t>
  </si>
  <si>
    <t>pivaloyl chloride</t>
  </si>
  <si>
    <t>3282-30-2</t>
  </si>
  <si>
    <t>1,2-dichloro-4-trifluoromethylbenzene</t>
  </si>
  <si>
    <t>328-84-7</t>
  </si>
  <si>
    <t>trimethylolpropane trimethacrylate</t>
  </si>
  <si>
    <t>isononanoic acid</t>
  </si>
  <si>
    <t>3302-10-1</t>
  </si>
  <si>
    <t>Diuron</t>
  </si>
  <si>
    <t>Linuron</t>
  </si>
  <si>
    <t>1,2,3,4,5-pentamethylcyclopentane</t>
  </si>
  <si>
    <t>33067-32-2</t>
  </si>
  <si>
    <t>Amitraz</t>
  </si>
  <si>
    <t>neoheptanoic acid</t>
  </si>
  <si>
    <t>33113-10-9</t>
  </si>
  <si>
    <t>3-amino-1-cyclohexylaminopropane</t>
  </si>
  <si>
    <t>3312-60-5</t>
  </si>
  <si>
    <t>tri-2-ethylhexyl trimellitate</t>
  </si>
  <si>
    <t>3319-31-1 (PM)</t>
  </si>
  <si>
    <t>3319-31-1 (Vapor)</t>
  </si>
  <si>
    <t>2-hydroxymethyl benzeneethanol, alpha isomer</t>
  </si>
  <si>
    <t>33206-31-4</t>
  </si>
  <si>
    <t>3-chloro-2-hydroxypropyltrimethylammonium chloride</t>
  </si>
  <si>
    <t>3327-22-8</t>
  </si>
  <si>
    <t>myristamine oxide</t>
  </si>
  <si>
    <t>N,N-bis(3-(dimethylamino)propyl)-N',N'-dimethyl-1,3-propanediamine</t>
  </si>
  <si>
    <t>33329-35-0</t>
  </si>
  <si>
    <t>tetramethyl succinonitrile</t>
  </si>
  <si>
    <t>3333-52-6</t>
  </si>
  <si>
    <t>Diazinon</t>
  </si>
  <si>
    <t>1,4-cyclohexanedicarboxaldehyde</t>
  </si>
  <si>
    <t>33424-83-8</t>
  </si>
  <si>
    <t>decanoic acid</t>
  </si>
  <si>
    <t>334-48-5 (PM)</t>
  </si>
  <si>
    <t>334-48-5 (Vapor)</t>
  </si>
  <si>
    <t>diazomethane</t>
  </si>
  <si>
    <t>334-88-3</t>
  </si>
  <si>
    <t>perfluorooctanoic acid and its inorganic salts</t>
  </si>
  <si>
    <t>335-67-1</t>
  </si>
  <si>
    <t>diisononyl adipate</t>
  </si>
  <si>
    <t>33703-08-1</t>
  </si>
  <si>
    <t>3,5-dichloroanisole</t>
  </si>
  <si>
    <t>33719-74-3</t>
  </si>
  <si>
    <t>2-methyl-1-propene, homopolymer, hydroformylation products, reaction products with ammonia</t>
  </si>
  <si>
    <t>337367-30-3</t>
  </si>
  <si>
    <t>vinyl pivalate</t>
  </si>
  <si>
    <t>3377-92-2 (PM)</t>
  </si>
  <si>
    <t>3377-92-2 (Vapor)</t>
  </si>
  <si>
    <t>Temephos</t>
  </si>
  <si>
    <t>2,3-dichloro-1,1,1-trifluoropropane</t>
  </si>
  <si>
    <t>338-75-0</t>
  </si>
  <si>
    <t>[2-(3,4-epoxycyclohexyl)ethyl]trimethoxysilane</t>
  </si>
  <si>
    <t>beta-naphthylthiourea</t>
  </si>
  <si>
    <t>2,3-dihydroxy-N,N,N-trimethyl-1-propanaminium chloride</t>
  </si>
  <si>
    <t>34004-36-9</t>
  </si>
  <si>
    <t>N-(5-(1,1-dimethylethyl)-1,3,4-thiadiazol-2-yl)-N,N'-dimethylurea</t>
  </si>
  <si>
    <t>methyldibutylamine</t>
  </si>
  <si>
    <t>3405-45-6</t>
  </si>
  <si>
    <t>6-methyl-3a,4,5,7a-tetrahydro-2-benzofuran-1,3-dione</t>
  </si>
  <si>
    <t>34090-76-1</t>
  </si>
  <si>
    <t>ethyl borate</t>
  </si>
  <si>
    <t>2,4-dichlorodiphenyldichloroethylene</t>
  </si>
  <si>
    <t>tert-amyl hydroperoxide</t>
  </si>
  <si>
    <t>3425-61-4</t>
  </si>
  <si>
    <t>Acetochlor</t>
  </si>
  <si>
    <t>34256-82-1</t>
  </si>
  <si>
    <t>1-ethyl-3-methylimidazolium ethyl sulfate</t>
  </si>
  <si>
    <t>342573-75-5</t>
  </si>
  <si>
    <t>[nitrilotris (methylene)] tris-phosphonic acid, ammonium salt</t>
  </si>
  <si>
    <t>2-hydroxymethylamino ethanol</t>
  </si>
  <si>
    <t>34375-28-5</t>
  </si>
  <si>
    <t>isooctyltrimethoxysilane</t>
  </si>
  <si>
    <t>34396-03-7</t>
  </si>
  <si>
    <t>alpha-undecyl-omega-hydroxy-poly(oxy-1,2-ethanediyl)</t>
  </si>
  <si>
    <t>tert-butylperoxy-2-ethylhexyl-carbonate</t>
  </si>
  <si>
    <t>1-(2-hydroxyethyl)-2-pyrrolidinone</t>
  </si>
  <si>
    <t>3445-11-2</t>
  </si>
  <si>
    <t>lactic acid butyl ester</t>
  </si>
  <si>
    <t>34451-19-9</t>
  </si>
  <si>
    <t>isodecane</t>
  </si>
  <si>
    <t>34464-38-5</t>
  </si>
  <si>
    <t>phenol red, sodium salt</t>
  </si>
  <si>
    <t>N-methylmethanaminium N-[(hydroxyphosphinato)methyl]glycine</t>
  </si>
  <si>
    <t>1-eicosene</t>
  </si>
  <si>
    <t>3452-07-1 (PM)</t>
  </si>
  <si>
    <t>1-nonyne</t>
  </si>
  <si>
    <t>3452-09-3</t>
  </si>
  <si>
    <t>diethyl-1,2-dihydro-1-phenyl-2-propylpyridine</t>
  </si>
  <si>
    <t>34562-31-7</t>
  </si>
  <si>
    <t>mannose</t>
  </si>
  <si>
    <t>dipropylene glycol monomethyl ether</t>
  </si>
  <si>
    <t>34590-94-8</t>
  </si>
  <si>
    <t>1-imino-1H-isoindol-3-amine</t>
  </si>
  <si>
    <t>orange 5 pigment</t>
  </si>
  <si>
    <t>sodium cresylate</t>
  </si>
  <si>
    <t>34689-46-8</t>
  </si>
  <si>
    <t>[(phosphonomethyl)imino] bis[6,1-hexanediylnitrilobis(methylene)]tetrakis-phosphonic acid</t>
  </si>
  <si>
    <t>34690-00-1</t>
  </si>
  <si>
    <t>ethylene bisdithiocarbamate</t>
  </si>
  <si>
    <t>34731-32-3</t>
  </si>
  <si>
    <t>sodium naphthalenide</t>
  </si>
  <si>
    <t>3481-12-7</t>
  </si>
  <si>
    <t>zinc carbonate</t>
  </si>
  <si>
    <t>3486-35-9</t>
  </si>
  <si>
    <t>4-methyl-1-cyclohexanemethanol</t>
  </si>
  <si>
    <t>34885-03-5</t>
  </si>
  <si>
    <t>2,2,4-trimethylpent-3-en-1-yl 2-methylpropanoate</t>
  </si>
  <si>
    <t>3494-69-7 (PM)</t>
  </si>
  <si>
    <t>3494-69-7 (Vapor)</t>
  </si>
  <si>
    <t>1,1,3,3,4,4-hexachloro-1-butene</t>
  </si>
  <si>
    <t>34973-39-2</t>
  </si>
  <si>
    <t>carbinoxamine maleate salt</t>
  </si>
  <si>
    <t>3505-38-2</t>
  </si>
  <si>
    <t>Acid Red 52</t>
  </si>
  <si>
    <t>C.I. Pigment Orange 13</t>
  </si>
  <si>
    <t>2,2,5-trimethylhexane</t>
  </si>
  <si>
    <t>3522-94-9</t>
  </si>
  <si>
    <t>pentaerythritol triacrylate</t>
  </si>
  <si>
    <t>3524-68-3</t>
  </si>
  <si>
    <t>1-(2-aminoethyl)-2-(8-heptadecenyl)-2-imidazoline</t>
  </si>
  <si>
    <t>3528-63-0</t>
  </si>
  <si>
    <t>diethyl sulfide</t>
  </si>
  <si>
    <t>352-93-2</t>
  </si>
  <si>
    <t>fluoroethane</t>
  </si>
  <si>
    <t>353-36-6</t>
  </si>
  <si>
    <t>carbonyl fluoride</t>
  </si>
  <si>
    <t>carbonyl fluoride | For air permit reviews in agricultural areas with cattle</t>
  </si>
  <si>
    <t>carbonyl fluoride | For air permit reviews in agricultural areas</t>
  </si>
  <si>
    <t>C.I. Acid Blue 3</t>
  </si>
  <si>
    <t>Sulprofos</t>
  </si>
  <si>
    <t>35400-43-2</t>
  </si>
  <si>
    <t>1,2-dichloro-1,1,2-trifluoroethane</t>
  </si>
  <si>
    <t>354-23-4</t>
  </si>
  <si>
    <t>1,1,1,2,2-pentafluoroethane</t>
  </si>
  <si>
    <t>354-33-6</t>
  </si>
  <si>
    <t>1,1,1,2,2-pentachloro-2-fluoroethane</t>
  </si>
  <si>
    <t>354-56-3 (PM)</t>
  </si>
  <si>
    <t>1,1,1-trichloro-2,2,2-trifluoroethane</t>
  </si>
  <si>
    <t>354-58-5</t>
  </si>
  <si>
    <t>2-hydroxyethyl-n-octyl sulfide</t>
  </si>
  <si>
    <t>3547-33-9</t>
  </si>
  <si>
    <t>decafluorobutane</t>
  </si>
  <si>
    <t>355-25-9</t>
  </si>
  <si>
    <t>trideca-1,1,1,2,2,3,3,4,4,5,5,6,6-fluorohexane</t>
  </si>
  <si>
    <t>355-37-3</t>
  </si>
  <si>
    <t>1,4-cyclohexanediylbis(methylene) dibenzoate</t>
  </si>
  <si>
    <t>tetradecafluorohexane</t>
  </si>
  <si>
    <t>355-42-0</t>
  </si>
  <si>
    <t>1,1,1,5,5,5-hexamethyl-3,3-bis(trimethylsiloxy)-trisiloxane</t>
  </si>
  <si>
    <t>3555-47-3 (PM)</t>
  </si>
  <si>
    <t>3555-47-3 (Vapor)</t>
  </si>
  <si>
    <t>C.I. pigment yellow 175</t>
  </si>
  <si>
    <t>(1R,2R,5R)-2-(2-hydroxy-2-propanyl)-5-methylcyclohexanol</t>
  </si>
  <si>
    <t>3564-98-5</t>
  </si>
  <si>
    <t>bis(hexamethylene)triaminopenta(methylene-phosphonic acid)</t>
  </si>
  <si>
    <t>bis(heptafluoropropyl) ether</t>
  </si>
  <si>
    <t>356-62-7</t>
  </si>
  <si>
    <t>2-(phenylmethyl)isoquinolinium, chloride</t>
  </si>
  <si>
    <t>Acid Red 14</t>
  </si>
  <si>
    <t>1,2-dibromo-2,4-dicyanobutane</t>
  </si>
  <si>
    <t>35691-65-7</t>
  </si>
  <si>
    <t>2,2'-thiodiethanethiol</t>
  </si>
  <si>
    <t>3570-55-6</t>
  </si>
  <si>
    <t>Brucine</t>
  </si>
  <si>
    <t>3,5-dimethylpiperidine</t>
  </si>
  <si>
    <t>35794-11-7</t>
  </si>
  <si>
    <t>2-methylthiazole</t>
  </si>
  <si>
    <t>3581-87-1</t>
  </si>
  <si>
    <t>ethyl(triphenyl)phosphonium acetate</t>
  </si>
  <si>
    <t>(1,2-ethanediylbis(oxy))bismethanol</t>
  </si>
  <si>
    <t>Pentazocine</t>
  </si>
  <si>
    <t>1,1,4,4-tetrachlorobuta-1,3-diene</t>
  </si>
  <si>
    <t>36038-53-6</t>
  </si>
  <si>
    <t>dipotassium hydrogen citrate</t>
  </si>
  <si>
    <t>N-butyl-2,2,6,6-tetramethylpiperidin-4-amine</t>
  </si>
  <si>
    <t>36177-92-1</t>
  </si>
  <si>
    <t>N-butylbenzenesulfonamide</t>
  </si>
  <si>
    <t>3622-84-2</t>
  </si>
  <si>
    <t>hexahydro-4-methylazopin-2-one</t>
  </si>
  <si>
    <t>3623-05-0</t>
  </si>
  <si>
    <t>2-naphthalenesulfonic acid, polymer with formaldehyde, sodium salt</t>
  </si>
  <si>
    <t>ethyl 3-[4-hydroxy-3,5-bis(2-methyl-2-propanyl)phenyl]propanoate</t>
  </si>
  <si>
    <t>isohexadecanol</t>
  </si>
  <si>
    <t>36311-34-9</t>
  </si>
  <si>
    <t>2-amino-4,6-dimethoxypyrimidine</t>
  </si>
  <si>
    <t>36315-01-2</t>
  </si>
  <si>
    <t>alpha,alpha'-(((3-methylphenyl)imino)di-2,1-ethanediyl)bis(omega-hydroxy-poly(oxy-1,2-ethanediyl))</t>
  </si>
  <si>
    <t>36356-82-8</t>
  </si>
  <si>
    <t>alpha,alpha'-((phenylimino)di-2,1-ethanediyl)bis(omega-hydroxy-poly(oxy-1,2-ethanediyl))</t>
  </si>
  <si>
    <t>36356-83-9</t>
  </si>
  <si>
    <t>epichlorohydrin, bisphenol A, methacrylic acid polymer</t>
  </si>
  <si>
    <t>36425-15-7 (PM)</t>
  </si>
  <si>
    <t>36425-15-7 (Vapor)</t>
  </si>
  <si>
    <t>bis(tridecyl) hydrogen phosphite</t>
  </si>
  <si>
    <t>36432-46-9</t>
  </si>
  <si>
    <t>phthalic acid, diundecyl ester</t>
  </si>
  <si>
    <t>3648-20-2</t>
  </si>
  <si>
    <t>bis(2-ethylhexyl) phosphite</t>
  </si>
  <si>
    <t>3658-48-8</t>
  </si>
  <si>
    <t>2,2'-bipyridyl</t>
  </si>
  <si>
    <t>N-(4-butylphenyl)acetamide</t>
  </si>
  <si>
    <t>N-(4-butyl-2-nitrophenyl)acetamide</t>
  </si>
  <si>
    <t>4-butyl-2-nitroaniline</t>
  </si>
  <si>
    <t>3663-22-7</t>
  </si>
  <si>
    <t>4-butyl-1,2-benzenediamine</t>
  </si>
  <si>
    <t>1-hexadecanol</t>
  </si>
  <si>
    <t>36653-82-4 (PM)</t>
  </si>
  <si>
    <t>bis[2-[bis(2-hydroxyethyl)amino-kN]ethanolato-kO]bis(2-propanolato)-titanium</t>
  </si>
  <si>
    <t>2,4-difluoroaniline</t>
  </si>
  <si>
    <t>367-25-9</t>
  </si>
  <si>
    <t>isononanoyl chloride</t>
  </si>
  <si>
    <t>36727-29-4</t>
  </si>
  <si>
    <t>iprodione</t>
  </si>
  <si>
    <t>2,5-dimethyl-phenanthrene</t>
  </si>
  <si>
    <t>triacetone diamine</t>
  </si>
  <si>
    <t>36768-62-4</t>
  </si>
  <si>
    <t>7-(2-(2-hydroxymethylethoxy)methylethoxy)tetramethyl-3,6,8,11-tetraoxa-7-phosphatridecane-1,13-diol</t>
  </si>
  <si>
    <t>36788-39-3</t>
  </si>
  <si>
    <t>2,4,6-tris(2-pyridyl)-s-triazine</t>
  </si>
  <si>
    <t>2,2'-diisopropylbiphenyl</t>
  </si>
  <si>
    <t>36876-13-8</t>
  </si>
  <si>
    <t>Pigment Yellow 139</t>
  </si>
  <si>
    <t>Sulfotep</t>
  </si>
  <si>
    <t>3689-24-5</t>
  </si>
  <si>
    <t>isopropyl-1H-imidazole</t>
  </si>
  <si>
    <t>36947-68-9</t>
  </si>
  <si>
    <t>C.I. Pigment red 266</t>
  </si>
  <si>
    <t>dodecyl methyl sulfide</t>
  </si>
  <si>
    <t>3698-89-3</t>
  </si>
  <si>
    <t>ethyl n-octyl sulfide</t>
  </si>
  <si>
    <t>3698-94-0</t>
  </si>
  <si>
    <t>hydroxyethylethylene urea</t>
  </si>
  <si>
    <t>3699-54-5</t>
  </si>
  <si>
    <t>12,14-bis(methylene)-1,5,9-cyclohexadecatriene</t>
  </si>
  <si>
    <t>37013-22-2</t>
  </si>
  <si>
    <t>1,7-octadiene</t>
  </si>
  <si>
    <t>3710-30-3</t>
  </si>
  <si>
    <t>N,N'-diethylhydroxylamine</t>
  </si>
  <si>
    <t>3710-84-7</t>
  </si>
  <si>
    <t>3-((6-deoxy-alpha-L-mannopyranosyl)oxy)-decanoic acid, 1-(carboxymethyl)octyl ester</t>
  </si>
  <si>
    <t>37134-61-5 (PM)</t>
  </si>
  <si>
    <t>37134-61-5 (Vapor)</t>
  </si>
  <si>
    <t>methoxyisopropylamine</t>
  </si>
  <si>
    <t>37143-54-7</t>
  </si>
  <si>
    <t>1-adamantyldimethylamine</t>
  </si>
  <si>
    <t>3717-40-6</t>
  </si>
  <si>
    <t>acetylacetone peroxide</t>
  </si>
  <si>
    <t>37187-22-7</t>
  </si>
  <si>
    <t>n-propyl carbonate</t>
  </si>
  <si>
    <t>37226-36-1 (PM)</t>
  </si>
  <si>
    <t>37226-36-1 (Vapor)</t>
  </si>
  <si>
    <t>ethyl 3-amino-4,4,4-trifluorocrotonate</t>
  </si>
  <si>
    <t>372-29-2</t>
  </si>
  <si>
    <t>3,5-difluoroaniline</t>
  </si>
  <si>
    <t>372-39-4</t>
  </si>
  <si>
    <t>nepheline syenite</t>
  </si>
  <si>
    <t>methyl vinyl acetate</t>
  </si>
  <si>
    <t>3724-55-8</t>
  </si>
  <si>
    <t>3-methylacrylic acid</t>
  </si>
  <si>
    <t>3724-65-0</t>
  </si>
  <si>
    <t>methyloxirane, polymer with oxirane, monoalkyl ethers</t>
  </si>
  <si>
    <t>37251-67-5 (PM)</t>
  </si>
  <si>
    <t>37251-67-5 (Vapor)</t>
  </si>
  <si>
    <t>m-cresoxyethanol</t>
  </si>
  <si>
    <t>37281-57-5 (PM)</t>
  </si>
  <si>
    <t>37281-57-5 (Vapor)</t>
  </si>
  <si>
    <t>polypropylene glycol monomethyl ether</t>
  </si>
  <si>
    <t>1-naphthalenesulfonic acid, polymer with formaldehyde, calcium salt</t>
  </si>
  <si>
    <t>zinc chromates</t>
  </si>
  <si>
    <t>2-propenoic acid, 2-hydroxyethyl ester, polymer with 1,3-diisocyanatomethylbenzene and alpha-hydro-omega-hydroxypolyoxy(methyl-1,2-ethanediyl)</t>
  </si>
  <si>
    <t>aminocaproamide</t>
  </si>
  <si>
    <t>373-04-6</t>
  </si>
  <si>
    <t>alpha-(nonylphenyl)-omega-hydroxy-poly(oxy-1,2-ethanediyl), phosphate, sodium salt</t>
  </si>
  <si>
    <t>denatonium benzoate</t>
  </si>
  <si>
    <t>Acid Red 1</t>
  </si>
  <si>
    <t>1-chloro-1-hexene</t>
  </si>
  <si>
    <t>37368-20-0</t>
  </si>
  <si>
    <t>1,1-dichloro-1,2,2,2-tetrafluoroethane</t>
  </si>
  <si>
    <t>374-07-2</t>
  </si>
  <si>
    <t>isopropenyl acetone</t>
  </si>
  <si>
    <t>3744-02-3</t>
  </si>
  <si>
    <t>1,3-diisopropenylbenzene</t>
  </si>
  <si>
    <t>3748-13-8</t>
  </si>
  <si>
    <t>1,5-dimethyl-1,5-cyclooctadiene</t>
  </si>
  <si>
    <t>3760-14-3</t>
  </si>
  <si>
    <t>4-methyl-1-hexene</t>
  </si>
  <si>
    <t>3769-23-1</t>
  </si>
  <si>
    <t>N,N-diallyl-2,2-dichloroacetamide</t>
  </si>
  <si>
    <t>37764-25-3</t>
  </si>
  <si>
    <t>1,3,5-tris(6-isocyanatohexyl)-1,3,5-triazinane-2,4,6-trione</t>
  </si>
  <si>
    <t>1,2-bis(tribromophenoxy)-ethane</t>
  </si>
  <si>
    <t>37853-59-1</t>
  </si>
  <si>
    <t>2-mercapto-3-butanol-3-hydroxy-2-butanethiol</t>
  </si>
  <si>
    <t>37887-04-0</t>
  </si>
  <si>
    <t>2-phosphono-1,2,4-butanetricarboxylic acid</t>
  </si>
  <si>
    <t>disodium ethylenediamine diacetate</t>
  </si>
  <si>
    <t>2-(propylthio)-3-(trifluoromethyl)phenol</t>
  </si>
  <si>
    <t>380611-43-8</t>
  </si>
  <si>
    <t>distearyl pentaerythritol diphosphite</t>
  </si>
  <si>
    <t>sodium pyrithione</t>
  </si>
  <si>
    <t>1-propanesulfonic acid, 2-methyl-2-((1-oxo-2-propen-1-yl)amino)-, sodium salt (1:1), polymer with 2-propenamide</t>
  </si>
  <si>
    <t>hexafluoroisobutylene</t>
  </si>
  <si>
    <t>382-10-5</t>
  </si>
  <si>
    <t>perfluoroisobutylene</t>
  </si>
  <si>
    <t>382-21-8</t>
  </si>
  <si>
    <t>ammonium perfluorooctanoate</t>
  </si>
  <si>
    <t>epoxy hardener</t>
  </si>
  <si>
    <t>N-(N,N-dimethylaminoethyl)-aminoethanol</t>
  </si>
  <si>
    <t>38361-86-3</t>
  </si>
  <si>
    <t>Acid Blue 9</t>
  </si>
  <si>
    <t>methyl-3-methoxy proprionate</t>
  </si>
  <si>
    <t>3852-09-3</t>
  </si>
  <si>
    <t>2,6,10-trimethyl-2,6,10-triazaundecane</t>
  </si>
  <si>
    <t>3855-32-1</t>
  </si>
  <si>
    <t>diisopropylnaphthalene</t>
  </si>
  <si>
    <t>38640-62-9</t>
  </si>
  <si>
    <t>glyphosate, isopropylamine salt</t>
  </si>
  <si>
    <t>1,1-(p-tolylimino)dipropan-2-ol</t>
  </si>
  <si>
    <t>38668-48-3</t>
  </si>
  <si>
    <t>[1,6-hexanediylbis (nitrilotris methylene)] tetrakis-phosphonic acid, tetrasodium salt</t>
  </si>
  <si>
    <t>1,1-methylethylcyclopentane</t>
  </si>
  <si>
    <t>3875-51-2</t>
  </si>
  <si>
    <t>phosphonic acid [1,6-hexane diylbis (methylene)] tetrakis potassium salt</t>
  </si>
  <si>
    <t>5-methyl-4-hydroxy-2-hexanone</t>
  </si>
  <si>
    <t>38836-21-4</t>
  </si>
  <si>
    <t>isobutyl acetophenone</t>
  </si>
  <si>
    <t>38861-78-8</t>
  </si>
  <si>
    <t>2,6,10-trimethyldodecane</t>
  </si>
  <si>
    <t>3891-98-3</t>
  </si>
  <si>
    <t>Pigment Red 166</t>
  </si>
  <si>
    <t>butylamine sulfate</t>
  </si>
  <si>
    <t>39085-66-0</t>
  </si>
  <si>
    <t>1,1,3,trimethyl-3-phenyl indane</t>
  </si>
  <si>
    <t>3-amino-N,N,N-trimethyl-1-propanaminium, N-soya acyl. derivs., chlorides</t>
  </si>
  <si>
    <t>391232-99-8</t>
  </si>
  <si>
    <t>2-butyl-1-octanol</t>
  </si>
  <si>
    <t>3913-02-8</t>
  </si>
  <si>
    <t>Epal fungicide</t>
  </si>
  <si>
    <t>Thiofanox</t>
  </si>
  <si>
    <t>39196-18-4</t>
  </si>
  <si>
    <t>9-dodecenoic acid, methyl ester</t>
  </si>
  <si>
    <t>39202-17-0</t>
  </si>
  <si>
    <t>hexafluorobenzene</t>
  </si>
  <si>
    <t>392-56-3</t>
  </si>
  <si>
    <t>sodium chloroacetate</t>
  </si>
  <si>
    <t>1,2-benzenedicarboxylic acid, di-C6-12-branched and linear alkyl esters</t>
  </si>
  <si>
    <t>392662-40-7</t>
  </si>
  <si>
    <t>aluminum chloride hydroxide sulfate</t>
  </si>
  <si>
    <t>poly-(vinyl chloride-co-vinyl acetate-co-hydroxypropyl acrylate)</t>
  </si>
  <si>
    <t>dimethylbenzene sulfonic acid, sodium salt</t>
  </si>
  <si>
    <t>39340-93-7 (PM)</t>
  </si>
  <si>
    <t>39340-93-7 (Vapor)</t>
  </si>
  <si>
    <t>silicon difluoride</t>
  </si>
  <si>
    <t>silicon difluoride | For air permit reviews in agricultural areas</t>
  </si>
  <si>
    <t>silicon difluoride | For air permit reviews in agricultural areas with cattle</t>
  </si>
  <si>
    <t>1-methyl-2-(C12-14-alkyloxy)oxirane</t>
  </si>
  <si>
    <t>39390-62-0 (PM)</t>
  </si>
  <si>
    <t>39390-62-0 (Vapor)</t>
  </si>
  <si>
    <t>zinc beryllium silicate</t>
  </si>
  <si>
    <t>poly(propylene glycol) methacrylate</t>
  </si>
  <si>
    <t>39420-45-6 (PM)</t>
  </si>
  <si>
    <t>39420-45-6 (Vapor)</t>
  </si>
  <si>
    <t>toluene diphenylmethane diisocyanate prepolymer</t>
  </si>
  <si>
    <t>guaraprolose</t>
  </si>
  <si>
    <t>trimethylolpropane tris[poly(propylene glycol), amine terminated] ether</t>
  </si>
  <si>
    <t>39423-51-3</t>
  </si>
  <si>
    <t>polyethlene glycol phenyl ether phosphate</t>
  </si>
  <si>
    <t>39464-70-5 (PM)</t>
  </si>
  <si>
    <t>39464-70-5 (Vapor)</t>
  </si>
  <si>
    <t>Fenpropathrin</t>
  </si>
  <si>
    <t>3-phenoxybenzaldehyde</t>
  </si>
  <si>
    <t>39515-51-0</t>
  </si>
  <si>
    <t>2-methylbutylbenzene</t>
  </si>
  <si>
    <t>3968-85-2</t>
  </si>
  <si>
    <t>5,5-dimethyl-2-hexene</t>
  </si>
  <si>
    <t>39761-61-0</t>
  </si>
  <si>
    <t>1,1-dimethylethyl 2-propenylperoxide</t>
  </si>
  <si>
    <t>39972-78-6</t>
  </si>
  <si>
    <t>4-trifluoromethyl-2-nitroaniline</t>
  </si>
  <si>
    <t>400-98-6</t>
  </si>
  <si>
    <t>sulphurous acid, monosodium salt polymer with formaldehyde and acetone</t>
  </si>
  <si>
    <t>1-(4-isobutylphenyl)ethanol</t>
  </si>
  <si>
    <t>40150-92-3</t>
  </si>
  <si>
    <t>isopropyl glycidyl ether</t>
  </si>
  <si>
    <t>4016-14-2</t>
  </si>
  <si>
    <t>3-fluorobenzotrifluoride</t>
  </si>
  <si>
    <t>401-80-9</t>
  </si>
  <si>
    <t>neodecanoyl chloride</t>
  </si>
  <si>
    <t>40292-82-8</t>
  </si>
  <si>
    <t>3,3-dimethylheptane</t>
  </si>
  <si>
    <t>4032-86-4</t>
  </si>
  <si>
    <t>2,4,4-trimethylheptane</t>
  </si>
  <si>
    <t>4032-92-2</t>
  </si>
  <si>
    <t>2,3,6-trimethylheptane</t>
  </si>
  <si>
    <t>4032-93-3</t>
  </si>
  <si>
    <t>2,4-dimethyloctane</t>
  </si>
  <si>
    <t>4032-94-4</t>
  </si>
  <si>
    <t>hexamethylene diisocyanate biuret</t>
  </si>
  <si>
    <t>bis[3-(triethoxysilyl)propyl] tetrasulfide</t>
  </si>
  <si>
    <t>2,5-dimethylcyclopentanone</t>
  </si>
  <si>
    <t>4041-09-2</t>
  </si>
  <si>
    <t>trans-isosafrole</t>
  </si>
  <si>
    <t>4043-71-4</t>
  </si>
  <si>
    <t>2,5,5-trimethyl-2-hexene</t>
  </si>
  <si>
    <t>40467-04-7</t>
  </si>
  <si>
    <t>Pendimethalin</t>
  </si>
  <si>
    <t>trans-2-hexene</t>
  </si>
  <si>
    <t>4050-45-7</t>
  </si>
  <si>
    <t>Pigment Red 177</t>
  </si>
  <si>
    <t>[nitrilotris(methylene)]tris(phosphonic acid)</t>
  </si>
  <si>
    <t>N,N'-di-tert-butyl ethylenediamine</t>
  </si>
  <si>
    <t>4062-60-6</t>
  </si>
  <si>
    <t>1,1,1,3,3-pentafluorobutane</t>
  </si>
  <si>
    <t>406-58-6</t>
  </si>
  <si>
    <t>pentaethylenehexamine</t>
  </si>
  <si>
    <t>4067-16-7</t>
  </si>
  <si>
    <t>fluroxene</t>
  </si>
  <si>
    <t>406-90-6</t>
  </si>
  <si>
    <t>calcium propionate</t>
  </si>
  <si>
    <t>1-(3-chloroallyl)-3,5,7-aza-1-azoniad adamantane chloride</t>
  </si>
  <si>
    <t>p-toluenesulfonyl isocyanate</t>
  </si>
  <si>
    <t>4083-64-1</t>
  </si>
  <si>
    <t>2-methylhept-2-en-6-one</t>
  </si>
  <si>
    <t>409-02-9</t>
  </si>
  <si>
    <t>silicon carbide</t>
  </si>
  <si>
    <t>tris(aminoethyl) amine</t>
  </si>
  <si>
    <t>4097-89-6</t>
  </si>
  <si>
    <t>isophorone diisocyanate</t>
  </si>
  <si>
    <t>2-methyl-1,5-heptadiene</t>
  </si>
  <si>
    <t>41044-63-7</t>
  </si>
  <si>
    <t>dichlorosilane</t>
  </si>
  <si>
    <t>4109-96-0</t>
  </si>
  <si>
    <t>3,3-dimethyloctane</t>
  </si>
  <si>
    <t>4110-44-5</t>
  </si>
  <si>
    <t>Acid Violet 17</t>
  </si>
  <si>
    <t>fluorinated alkyl sulfonamide (C8) (4-10%)</t>
  </si>
  <si>
    <t>bis(1,2,2,6,6-pentamethyl-4-piperidinyl) sebacate</t>
  </si>
  <si>
    <t>41556-26-7</t>
  </si>
  <si>
    <t>dipropylene glycol diglycidyl ether</t>
  </si>
  <si>
    <t>41638-13-5 (PM)</t>
  </si>
  <si>
    <t>41638-13-5 (Vapor)</t>
  </si>
  <si>
    <t>4-nitro-N-methylphthalimide</t>
  </si>
  <si>
    <t>propylene glycol phenyl ether</t>
  </si>
  <si>
    <t>4169-04-4</t>
  </si>
  <si>
    <t>crotonaldehyde</t>
  </si>
  <si>
    <t>4170-30-3</t>
  </si>
  <si>
    <t>1,3-dimethylindane</t>
  </si>
  <si>
    <t>4175-53-5</t>
  </si>
  <si>
    <t>cyanamide</t>
  </si>
  <si>
    <t>ethylene sulfide</t>
  </si>
  <si>
    <t>420-12-2</t>
  </si>
  <si>
    <t>1,1,1-trifluoroethane</t>
  </si>
  <si>
    <t>420-46-2</t>
  </si>
  <si>
    <t>3-chloro-3,3-difluoroprop-1-ene</t>
  </si>
  <si>
    <t>421-03-4</t>
  </si>
  <si>
    <t>2-bromo-1,1,1-trifluoroethane</t>
  </si>
  <si>
    <t>421-06-7</t>
  </si>
  <si>
    <t>1,1,1,2-tetrafluoropropane</t>
  </si>
  <si>
    <t>421-48-7</t>
  </si>
  <si>
    <t>2-chloro-1,1,1,2-tetrafluoropropane</t>
  </si>
  <si>
    <t>421-73-8</t>
  </si>
  <si>
    <t>cis-3-hexenoic acid</t>
  </si>
  <si>
    <t>4219-24-3</t>
  </si>
  <si>
    <t>(1-hydroxyethylidene) bis-phosphonic acid, compound with 2-aminoethanol</t>
  </si>
  <si>
    <t>ethylene glycol butyl vinyl ether</t>
  </si>
  <si>
    <t>4223-11-4</t>
  </si>
  <si>
    <t>3,3-dichloro-1,1,1,2,2-pentafluoropropane</t>
  </si>
  <si>
    <t>422-56-0</t>
  </si>
  <si>
    <t>diethylene glycol bis(3-aminopropyl) ether</t>
  </si>
  <si>
    <t>4246-51-9</t>
  </si>
  <si>
    <t>potassium hydrogen diacetate</t>
  </si>
  <si>
    <t>diphenylpropylphosphine oxide</t>
  </si>
  <si>
    <t>methyltriacetoxysilane</t>
  </si>
  <si>
    <t>diisopropyl disulfide</t>
  </si>
  <si>
    <t>4253-89-9</t>
  </si>
  <si>
    <t>Bifenox</t>
  </si>
  <si>
    <t>1,1,2-trimethylcyclopentane</t>
  </si>
  <si>
    <t>4259-00-1</t>
  </si>
  <si>
    <t>zinc bis[O,O-bis(2-ethylhexyl) dithiophosphate]</t>
  </si>
  <si>
    <t>4259-15-8 (PM)</t>
  </si>
  <si>
    <t>4259-15-8 (Vapor)</t>
  </si>
  <si>
    <t>linear alkyl benzenesulphonate</t>
  </si>
  <si>
    <t>42615-29-2 (PM)</t>
  </si>
  <si>
    <t>42615-29-2 (Vapor)</t>
  </si>
  <si>
    <t>heptane, branched, cyclic and linear</t>
  </si>
  <si>
    <t>426260-76-6</t>
  </si>
  <si>
    <t>1-methylethylidine-bis-1,1-dimethylethyl) peroxide</t>
  </si>
  <si>
    <t>4262-61-7</t>
  </si>
  <si>
    <t>2-methylbenzofuran</t>
  </si>
  <si>
    <t>4265-25-2</t>
  </si>
  <si>
    <t>poly(dimethylamine-co-epichlorohydrin-co-ethylenediamine)</t>
  </si>
  <si>
    <t>3-[(4-methylphenyl)amino]propane-1,2-diol</t>
  </si>
  <si>
    <t>42902-53-4</t>
  </si>
  <si>
    <t>1-methyl-2-propylcyclohexane</t>
  </si>
  <si>
    <t>4291-79-6</t>
  </si>
  <si>
    <t>hexylcyclohexane</t>
  </si>
  <si>
    <t>4292-75-5</t>
  </si>
  <si>
    <t>1,3,5,7-tetrakis(3,3,3-trifluoroprop-1-yl)-1,3,5,7-tetramethylcyclotetrasiloxane</t>
  </si>
  <si>
    <t>tripropylene glycol diacrylate</t>
  </si>
  <si>
    <t>42978-66-5</t>
  </si>
  <si>
    <t>2,6-di-tert-butyl-4-nonylphenol</t>
  </si>
  <si>
    <t>4306-88-1</t>
  </si>
  <si>
    <t>Triadimefon</t>
  </si>
  <si>
    <t>(1E)-1,2-dichloro-3,3,3-trifluoro-1-propene</t>
  </si>
  <si>
    <t>431-27-6</t>
  </si>
  <si>
    <t>2,3,3-trichloro-1,1,1-trifluoropropane</t>
  </si>
  <si>
    <t>431-51-6</t>
  </si>
  <si>
    <t>5,6-dihydro-6-methyl-2H-pyran-3(4H)-one</t>
  </si>
  <si>
    <t>43152-89-2</t>
  </si>
  <si>
    <t>1,1,1,2,3,3,3-heptafluoropropane</t>
  </si>
  <si>
    <t>431-89-0</t>
  </si>
  <si>
    <t>3-((6-deoxy-2-O-(6-deoxy-alpha-L-mannopyranosyl)-alpha-L-mannopyranosyl)oxy)-decanoic acid, 1-(carboxymethyl)octyl ester</t>
  </si>
  <si>
    <t>4348-76-9 (PM)</t>
  </si>
  <si>
    <t>4348-76-9 (Vapor)</t>
  </si>
  <si>
    <t>cyclohexyl formate</t>
  </si>
  <si>
    <t>4351-54-6</t>
  </si>
  <si>
    <t>dioxazine carbozole pigment</t>
  </si>
  <si>
    <t>dithiocarbamate</t>
  </si>
  <si>
    <t>4384-82-1</t>
  </si>
  <si>
    <t>n-formyl morpholine</t>
  </si>
  <si>
    <t>4394-85-8</t>
  </si>
  <si>
    <t>2-methyl-2-butenenitrile</t>
  </si>
  <si>
    <t>4403-61-6</t>
  </si>
  <si>
    <t>2,2'-((9,10-dihydro-9,10-dioxo-1,4-anthracenediyl)diimino)bis(5-methyl-benzenesulfonic acid, disodium salt</t>
  </si>
  <si>
    <t>ethylene glycol butyl ethyl ether</t>
  </si>
  <si>
    <t>4413-13-2</t>
  </si>
  <si>
    <t>gamma-(mercaptopropyl, 3-) trimethoxysilane</t>
  </si>
  <si>
    <t>C.I. Pigment Orange 43</t>
  </si>
  <si>
    <t>vinyl ethylene carbonate</t>
  </si>
  <si>
    <t>4427-96-7 (PM)</t>
  </si>
  <si>
    <t>4427-96-7 (Vapor)</t>
  </si>
  <si>
    <t>2,5,7,10-tetraoxaundecane</t>
  </si>
  <si>
    <t>4431-83-8</t>
  </si>
  <si>
    <t>3-methoxybutyl acetate</t>
  </si>
  <si>
    <t>4435-53-4</t>
  </si>
  <si>
    <t>ethylene glycol monoisobutyl ether</t>
  </si>
  <si>
    <t>4439-24-1</t>
  </si>
  <si>
    <t>4-(3-hydroxypropyl)morpholine</t>
  </si>
  <si>
    <t>4441-30-9</t>
  </si>
  <si>
    <t>bis(acetylactonate) ethoxide isopropoxide titanium</t>
  </si>
  <si>
    <t>2-methoxy-3,4-dihydro-2H-pyran</t>
  </si>
  <si>
    <t>4454-05-1</t>
  </si>
  <si>
    <t>3-methyl-1,5-pentanediol</t>
  </si>
  <si>
    <t>4457-71-0</t>
  </si>
  <si>
    <t>4-methyl-2-pentene</t>
  </si>
  <si>
    <t>4461-48-7</t>
  </si>
  <si>
    <t>1,2-dihydronaphthalene</t>
  </si>
  <si>
    <t>447-53-0</t>
  </si>
  <si>
    <t>Solvent Red 26</t>
  </si>
  <si>
    <t>5,6-dihydrodicyclopentadiene</t>
  </si>
  <si>
    <t>4488-57-7</t>
  </si>
  <si>
    <t>cyclohexyldiethanolamine</t>
  </si>
  <si>
    <t>4500-29-2</t>
  </si>
  <si>
    <t>tert-amyl peroxybenzoate</t>
  </si>
  <si>
    <t>4511-39-1</t>
  </si>
  <si>
    <t>(1r,2s)-1,2,4-trimethylcyclopentane</t>
  </si>
  <si>
    <t>4516-67-0</t>
  </si>
  <si>
    <t>1,1,3-trimethylcyclopentane</t>
  </si>
  <si>
    <t>4516-69-2</t>
  </si>
  <si>
    <t>Pigment Yellow 17</t>
  </si>
  <si>
    <t>N-isopropylimidazole</t>
  </si>
  <si>
    <t>4532-96-1</t>
  </si>
  <si>
    <t>2-methylhexanoic acid</t>
  </si>
  <si>
    <t>4536-23-6</t>
  </si>
  <si>
    <t>(2-dodecyloxy)ethanol</t>
  </si>
  <si>
    <t>4536-30-5</t>
  </si>
  <si>
    <t>2,2-dimethylcyclopentanone</t>
  </si>
  <si>
    <t>4541-32-6</t>
  </si>
  <si>
    <t>3-(4-morpholinyl)propanenitrile</t>
  </si>
  <si>
    <t>4542-47-6</t>
  </si>
  <si>
    <t>nitrosomethylvinylamine</t>
  </si>
  <si>
    <t>4549-40-0</t>
  </si>
  <si>
    <t>methyl glutaronitrile</t>
  </si>
  <si>
    <t>4553-62-2</t>
  </si>
  <si>
    <t>1,1,3,3-tetrabutylurea</t>
  </si>
  <si>
    <t>4559-86-8</t>
  </si>
  <si>
    <t>4-bromofluorobenzene</t>
  </si>
  <si>
    <t>460-00-4</t>
  </si>
  <si>
    <t>cyanogen</t>
  </si>
  <si>
    <t>460-19-5</t>
  </si>
  <si>
    <t>3-chloro-1,1,1-trifluoropropane</t>
  </si>
  <si>
    <t>460-35-5</t>
  </si>
  <si>
    <t>1,1,1,3-tetrafluoropropane</t>
  </si>
  <si>
    <t>460-36-6</t>
  </si>
  <si>
    <t>1,1,1,3,3-pentafluoropropane</t>
  </si>
  <si>
    <t>460-73-1</t>
  </si>
  <si>
    <t>cyanoguanidine</t>
  </si>
  <si>
    <t>fluorobenzene</t>
  </si>
  <si>
    <t>462-06-6</t>
  </si>
  <si>
    <t>2-[(1,1-dimethylethyl)amino]-ethanol</t>
  </si>
  <si>
    <t>3-aminopyridine</t>
  </si>
  <si>
    <t>462-08-8</t>
  </si>
  <si>
    <t>pentamethylene diamine</t>
  </si>
  <si>
    <t>462-94-2</t>
  </si>
  <si>
    <t>diethoxymethane</t>
  </si>
  <si>
    <t>462-95-3</t>
  </si>
  <si>
    <t>1,2-propadiene</t>
  </si>
  <si>
    <t>463-49-0</t>
  </si>
  <si>
    <t>ketene</t>
  </si>
  <si>
    <t>463-51-4</t>
  </si>
  <si>
    <t>carbonyl sulfide</t>
  </si>
  <si>
    <t>463-58-1</t>
  </si>
  <si>
    <t>3-pentenenitrile</t>
  </si>
  <si>
    <t>4635-87-4</t>
  </si>
  <si>
    <t>thiophosgene</t>
  </si>
  <si>
    <t>463-71-8</t>
  </si>
  <si>
    <t>neopentane</t>
  </si>
  <si>
    <t>463-82-1</t>
  </si>
  <si>
    <t>2,2,3-trimethylbutane</t>
  </si>
  <si>
    <t>464-06-2</t>
  </si>
  <si>
    <t>phenyl butyl phosphoric acid</t>
  </si>
  <si>
    <t>46438-39-5</t>
  </si>
  <si>
    <t>1,1'-oxybiscyclohexane</t>
  </si>
  <si>
    <t>4645-15-2</t>
  </si>
  <si>
    <t>isopropyl methacrylate</t>
  </si>
  <si>
    <t>4655-34-9</t>
  </si>
  <si>
    <t>Isodrin</t>
  </si>
  <si>
    <t>465-73-6</t>
  </si>
  <si>
    <t>Paraquat</t>
  </si>
  <si>
    <t>4685-14-7</t>
  </si>
  <si>
    <t>1,4-(1-methyl-4-(1-methylethyl)-7-oxabicyclo[2.2.1]heptane)cineole</t>
  </si>
  <si>
    <t>eucalyptol</t>
  </si>
  <si>
    <t>470-82-6</t>
  </si>
  <si>
    <t>carbonic acid, calcium salt</t>
  </si>
  <si>
    <t>S-triazine-1,3,5(2H, 4H, 6H)-triethanol</t>
  </si>
  <si>
    <t>4719-04-4</t>
  </si>
  <si>
    <t>propionaldehyde dipropyl acetal</t>
  </si>
  <si>
    <t>Longifolene</t>
  </si>
  <si>
    <t>1-piperazineethanamine and tall-oil fatty acid amides</t>
  </si>
  <si>
    <t>475285-70-2</t>
  </si>
  <si>
    <t>dimethylolpropionic acid</t>
  </si>
  <si>
    <t>4767-03-7</t>
  </si>
  <si>
    <t>pentaethylene glycol</t>
  </si>
  <si>
    <t>4792-15-8 (PM)</t>
  </si>
  <si>
    <t>4792-15-8 (Vapor)</t>
  </si>
  <si>
    <t>N-methyl-N,2,4,6-tetranitroaniline</t>
  </si>
  <si>
    <t>479-45-8</t>
  </si>
  <si>
    <t>2-methyl-5-(1-methyl-2-sulfanylethyl)cyclohexanethiol</t>
  </si>
  <si>
    <t>4802-20-4</t>
  </si>
  <si>
    <t>2-phenoxyethyl acrylate</t>
  </si>
  <si>
    <t>48145-04-6</t>
  </si>
  <si>
    <t>dipropylbenzene</t>
  </si>
  <si>
    <t>4815-57-0</t>
  </si>
  <si>
    <t>cis,cis,trans-1,2,4-trimethyl cyclopentane</t>
  </si>
  <si>
    <t>4850-28-6</t>
  </si>
  <si>
    <t>2,2',2''-nitrilotrisacetamide</t>
  </si>
  <si>
    <t>4862-18-4</t>
  </si>
  <si>
    <t>1,2,3,4-tetramethylbenzene</t>
  </si>
  <si>
    <t>488-23-3</t>
  </si>
  <si>
    <t>(1Z,5E,9E)-1,5,9-cyclododecatriene</t>
  </si>
  <si>
    <t>4904-61-4</t>
  </si>
  <si>
    <t>4-methylquinoline</t>
  </si>
  <si>
    <t>491-35-0</t>
  </si>
  <si>
    <t>(2E)-3,4-dimethyl-2-pentene</t>
  </si>
  <si>
    <t>4914-92-5</t>
  </si>
  <si>
    <t>bis(2-chloroethyl)-2-naphthylamine</t>
  </si>
  <si>
    <t>494-03-1</t>
  </si>
  <si>
    <t>cis-2-pinanol</t>
  </si>
  <si>
    <t>4948-28-1 (PM)</t>
  </si>
  <si>
    <t>trans-2-pinanol</t>
  </si>
  <si>
    <t>4948-29-2</t>
  </si>
  <si>
    <t>indane</t>
  </si>
  <si>
    <t>496-11-7</t>
  </si>
  <si>
    <t>3,4-diaminotoluene</t>
  </si>
  <si>
    <t>496-72-0</t>
  </si>
  <si>
    <t>carbohydrazide</t>
  </si>
  <si>
    <t>497-18-7</t>
  </si>
  <si>
    <t>sodium carbonate</t>
  </si>
  <si>
    <t>2(5H)-furanone</t>
  </si>
  <si>
    <t>497-23-4</t>
  </si>
  <si>
    <t>1,4-bis(methylene)-cyclohexane</t>
  </si>
  <si>
    <t>4982-20-1</t>
  </si>
  <si>
    <t>citraconic acid</t>
  </si>
  <si>
    <t>498-23-7</t>
  </si>
  <si>
    <t>aminopropyldiethanolamine</t>
  </si>
  <si>
    <t>4985-85-7</t>
  </si>
  <si>
    <t>pentaerythritol tetraacrylate</t>
  </si>
  <si>
    <t>4986-89-4</t>
  </si>
  <si>
    <t>4-phenylcyclohexene</t>
  </si>
  <si>
    <t>4994-16-5</t>
  </si>
  <si>
    <t>3-amino-N-(2-carboxyethyl)-N,N-dimethyl-1-propanaminium,N-coco acyl derivs., inner salts</t>
  </si>
  <si>
    <t>499781-63-4</t>
  </si>
  <si>
    <t>formaldehyde</t>
  </si>
  <si>
    <t>50-00-0</t>
  </si>
  <si>
    <t>4-methyl-1-isopropylcyclohexene</t>
  </si>
  <si>
    <t>500-00-5</t>
  </si>
  <si>
    <t>4-hydroxyphenethyl alcohol</t>
  </si>
  <si>
    <t>501-94-0</t>
  </si>
  <si>
    <t>lactic acid</t>
  </si>
  <si>
    <t>caprolactone</t>
  </si>
  <si>
    <t>502-44-3</t>
  </si>
  <si>
    <t>5-nonanone</t>
  </si>
  <si>
    <t>502-56-7</t>
  </si>
  <si>
    <t>(E,E)-alpha-farnesene</t>
  </si>
  <si>
    <t>502-61-4</t>
  </si>
  <si>
    <t>tomato lycopene</t>
  </si>
  <si>
    <t>502-65-8</t>
  </si>
  <si>
    <t>n,n-diglycidyl-4-glycidyloxyaniline</t>
  </si>
  <si>
    <t>5026-74-4</t>
  </si>
  <si>
    <t>4,4-dichlorodiphenyltrichloroethane</t>
  </si>
  <si>
    <t>2-butyne</t>
  </si>
  <si>
    <t>503-17-3</t>
  </si>
  <si>
    <t>benzo[a]pyrene</t>
  </si>
  <si>
    <t>azomethane</t>
  </si>
  <si>
    <t>503-28-6</t>
  </si>
  <si>
    <t>hydroxypropionic acid</t>
  </si>
  <si>
    <t>503-66-2</t>
  </si>
  <si>
    <t>isovaleric acid</t>
  </si>
  <si>
    <t>503-74-2</t>
  </si>
  <si>
    <t>1,3-cyclohexanediol</t>
  </si>
  <si>
    <t>504-01-8</t>
  </si>
  <si>
    <t>1,3-cyclohexanedione</t>
  </si>
  <si>
    <t>4-aminopyridine</t>
  </si>
  <si>
    <t>504-24-5</t>
  </si>
  <si>
    <t>2-aminopyridine</t>
  </si>
  <si>
    <t>2-ethylhexyl-3-mercaptopropionate</t>
  </si>
  <si>
    <t>50448-95-8</t>
  </si>
  <si>
    <t>1,3-pentadiene</t>
  </si>
  <si>
    <t>504-60-9</t>
  </si>
  <si>
    <t>1,3-pentanediol</t>
  </si>
  <si>
    <t>504-63-2</t>
  </si>
  <si>
    <t>Vinclozolin</t>
  </si>
  <si>
    <t>3-methylmercapto-1-propanol</t>
  </si>
  <si>
    <t>505-10-2</t>
  </si>
  <si>
    <t>3,4,5-trimethoxybenzoyl methyl reserpate</t>
  </si>
  <si>
    <t>50-55-5</t>
  </si>
  <si>
    <t>1,3-dioxepane</t>
  </si>
  <si>
    <t>trimethylolpropane (15) ethoxylate</t>
  </si>
  <si>
    <t>50586-59-9</t>
  </si>
  <si>
    <t>3-methyl-1,5-heptadiene</t>
  </si>
  <si>
    <t>50592-72-8</t>
  </si>
  <si>
    <t>Acifluorfen</t>
  </si>
  <si>
    <t>12-hydroxydodecanoic acid</t>
  </si>
  <si>
    <t>505-95-3</t>
  </si>
  <si>
    <t>N,N-bis(carboxymethyl)-glycine, trisodium salt</t>
  </si>
  <si>
    <t>5064-31-3 (PM)</t>
  </si>
  <si>
    <t>5064-31-3 (Vapor)</t>
  </si>
  <si>
    <t>1-tetracosanol</t>
  </si>
  <si>
    <t>1-hexacosanol</t>
  </si>
  <si>
    <t>506-52-5 (PM)</t>
  </si>
  <si>
    <t>silver cyanide</t>
  </si>
  <si>
    <t>cyanogen bromide</t>
  </si>
  <si>
    <t>506-68-3</t>
  </si>
  <si>
    <t>cyanogen chloride</t>
  </si>
  <si>
    <t>506-77-4</t>
  </si>
  <si>
    <t>D-sorbitol</t>
  </si>
  <si>
    <t>tert-butyl chloride</t>
  </si>
  <si>
    <t>507-20-0</t>
  </si>
  <si>
    <t>1,3-dichloro-1,1,2,2,3-pentafluoropropane</t>
  </si>
  <si>
    <t>507-55-1</t>
  </si>
  <si>
    <t>1-hydroxy-2-butanone</t>
  </si>
  <si>
    <t>5077-67-8</t>
  </si>
  <si>
    <t>acetylsalicylic acid</t>
  </si>
  <si>
    <t>50-78-2</t>
  </si>
  <si>
    <t>N-isopropylhydroxylamine</t>
  </si>
  <si>
    <t>5080-22-8 (PM)</t>
  </si>
  <si>
    <t>5080-22-8 (Vapor)</t>
  </si>
  <si>
    <t>sodium borosilicate</t>
  </si>
  <si>
    <t>L-ascorbic acid</t>
  </si>
  <si>
    <t>3-chloropropyltriethoxysilane</t>
  </si>
  <si>
    <t>tetranitromethane</t>
  </si>
  <si>
    <t>509-14-8</t>
  </si>
  <si>
    <t>chromium zinc oxide</t>
  </si>
  <si>
    <t>monoacryloyloxyethyl succinate</t>
  </si>
  <si>
    <t>2-propyl-1H-imidazole</t>
  </si>
  <si>
    <t>50995-95-4</t>
  </si>
  <si>
    <t>neodecanoic acid, ethenyl ester</t>
  </si>
  <si>
    <t>51000-52-3</t>
  </si>
  <si>
    <t>chlorobenzilate</t>
  </si>
  <si>
    <t>azo permanent yellow</t>
  </si>
  <si>
    <t>piperonyl butoxide</t>
  </si>
  <si>
    <t>51-03-6</t>
  </si>
  <si>
    <t>2-isopropyl-N,2,3-trimethylbutyramide</t>
  </si>
  <si>
    <t>51115-67-4</t>
  </si>
  <si>
    <t>1-ethoxy-2-heptanone</t>
  </si>
  <si>
    <t>51149-70-3</t>
  </si>
  <si>
    <t>phosphorochloridothioic acid, O-ethyl O-(1-methylethyl) ester</t>
  </si>
  <si>
    <t>51162-51-7</t>
  </si>
  <si>
    <t>methyl 4-methylcyclohexanecarboxylate</t>
  </si>
  <si>
    <t>51181-40-9</t>
  </si>
  <si>
    <t>4,4-dimethyloxazolidine</t>
  </si>
  <si>
    <t>51200-87-4</t>
  </si>
  <si>
    <t>Metolachlor</t>
  </si>
  <si>
    <t>cis-1-(3-chloroallyl)-3,5,7-triaza-1-azoniaadamantane chloride</t>
  </si>
  <si>
    <t>hexazinone</t>
  </si>
  <si>
    <t>methylene bis(4-cyclohexylisocyanate)</t>
  </si>
  <si>
    <t>trimethyl phosphate</t>
  </si>
  <si>
    <t>512-56-1</t>
  </si>
  <si>
    <t>iron(III) oxide pigment yellow</t>
  </si>
  <si>
    <t>2-propanol-1-butoxy</t>
  </si>
  <si>
    <t>5131-66-8</t>
  </si>
  <si>
    <t>2-methyl-2-butene</t>
  </si>
  <si>
    <t>513-35-9</t>
  </si>
  <si>
    <t>1-chloro-2-methyl-propane</t>
  </si>
  <si>
    <t>513-36-0</t>
  </si>
  <si>
    <t>dimethylvinyl chloride</t>
  </si>
  <si>
    <t>513-37-1</t>
  </si>
  <si>
    <t>2-methyl-2-propen-1-ol</t>
  </si>
  <si>
    <t>513-42-8</t>
  </si>
  <si>
    <t>2-methyl-1-propanethiol</t>
  </si>
  <si>
    <t>513-44-0</t>
  </si>
  <si>
    <t>sec-butyl mercaptan</t>
  </si>
  <si>
    <t>513-53-1</t>
  </si>
  <si>
    <t>diisodecyl phenyl phosphate</t>
  </si>
  <si>
    <t>51363-64-5 (PM)</t>
  </si>
  <si>
    <t>barium carbonate</t>
  </si>
  <si>
    <t>cadmium carbonate</t>
  </si>
  <si>
    <t>cobalt(II) carbonate</t>
  </si>
  <si>
    <t>2,3-butylene glycol</t>
  </si>
  <si>
    <t>513-85-9</t>
  </si>
  <si>
    <t>3-hydroxy-2-butanone</t>
  </si>
  <si>
    <t>513-86-0</t>
  </si>
  <si>
    <t>abietic acid</t>
  </si>
  <si>
    <t>514-10-3 (PM)</t>
  </si>
  <si>
    <t>514-10-3 (Vapor)</t>
  </si>
  <si>
    <t>epinephrine</t>
  </si>
  <si>
    <t>51-43-4</t>
  </si>
  <si>
    <t>dihydro-3,5-dimethyl-2(3H)-furanone</t>
  </si>
  <si>
    <t>5145-01-7</t>
  </si>
  <si>
    <t>3,7-dimethyl-6-octenenitrile</t>
  </si>
  <si>
    <t>51566-62-2</t>
  </si>
  <si>
    <t>sodium sulfanilate</t>
  </si>
  <si>
    <t>dichloroisocyanuric acid sodium salt dihydrate</t>
  </si>
  <si>
    <t>ethyl trichloroacetate</t>
  </si>
  <si>
    <t>515-84-4</t>
  </si>
  <si>
    <t>Pigment Red 53:1</t>
  </si>
  <si>
    <t>alpha-(4-nonylphenyl)-omega-hydroxy-poly(oxy-1,2-ethanediyl) phosphate</t>
  </si>
  <si>
    <t>51609-41-7 (PM)</t>
  </si>
  <si>
    <t>51609-41-7 (Vapor)</t>
  </si>
  <si>
    <t>tungsten trifluoride</t>
  </si>
  <si>
    <t>Fenvalerate</t>
  </si>
  <si>
    <t>51630-58-1</t>
  </si>
  <si>
    <t>2-acrylamido-2-methy-1-propane sulfonic acid sodium salt</t>
  </si>
  <si>
    <t>5-methyl-3-hexen-2-one</t>
  </si>
  <si>
    <t>5166-53-0</t>
  </si>
  <si>
    <t>3,3,4,4-tetramethylhexane</t>
  </si>
  <si>
    <t>5171-84-6</t>
  </si>
  <si>
    <t>2-acetylbutyrolactone</t>
  </si>
  <si>
    <t>517-23-7</t>
  </si>
  <si>
    <t>iron oxide (yellow)</t>
  </si>
  <si>
    <t>dipropylene glycol phenyl ether</t>
  </si>
  <si>
    <t>51730-94-0</t>
  </si>
  <si>
    <t>2,2,4,4-tetramethylhexane</t>
  </si>
  <si>
    <t>51750-65-3</t>
  </si>
  <si>
    <t>isoheptanol</t>
  </si>
  <si>
    <t>51774-11-9</t>
  </si>
  <si>
    <t>urethane</t>
  </si>
  <si>
    <t>2-(2-nonylphenoxy)ethanol phosphoric acid</t>
  </si>
  <si>
    <t>51811-79-1</t>
  </si>
  <si>
    <t>1,1'-sulfonylbis(2,4-dimethylbenzene)</t>
  </si>
  <si>
    <t>5184-75-8</t>
  </si>
  <si>
    <t>Fluorescein sodium</t>
  </si>
  <si>
    <t>sodium methyl mercaptide</t>
  </si>
  <si>
    <t>5188-07-8</t>
  </si>
  <si>
    <t>Pigment Red 185</t>
  </si>
  <si>
    <t>azo nickel complex</t>
  </si>
  <si>
    <t>4,4-dimethyl-1-phenyl-3-pentanone</t>
  </si>
  <si>
    <t>5195-24-4</t>
  </si>
  <si>
    <t>decyl alcohol ethoxylated, phosphate</t>
  </si>
  <si>
    <t>N-[3-(dimethylamino)propyl]-2-methylacrylamide</t>
  </si>
  <si>
    <t>5205-93-6</t>
  </si>
  <si>
    <t>1-ethoxy propanol</t>
  </si>
  <si>
    <t>52125-53-8</t>
  </si>
  <si>
    <t>cannabinol</t>
  </si>
  <si>
    <t>9,12-octadecadienoicacid (9Z,12Z)-, 2-mercaptoethyl ester</t>
  </si>
  <si>
    <t>Red 52:1 Pigment</t>
  </si>
  <si>
    <t>tris(1-aziridinyl) phosphine sulfide</t>
  </si>
  <si>
    <t>52-24-4</t>
  </si>
  <si>
    <t>C.I. pigment yellow 75</t>
  </si>
  <si>
    <t>methyl mercaptopropianamide</t>
  </si>
  <si>
    <t>52334-99-3</t>
  </si>
  <si>
    <t>1-allyl-2,5-dimethoxy-3,4-(methylenedioxy)-benzene</t>
  </si>
  <si>
    <t>523-80-8</t>
  </si>
  <si>
    <t>glycerol propoxylate (1PO/OH) triacrylate</t>
  </si>
  <si>
    <t>52408-84-1</t>
  </si>
  <si>
    <t>2,5-furandione, polymer with alpha,alpha',alpha''-1,2,3-propanetriyltris[omega-hydroxypoly[oxy(methyl-1,2-ethanediyl)]]</t>
  </si>
  <si>
    <t>anionic surfactant (nonylphenol ethoxylated and phosphated, potassium salt)</t>
  </si>
  <si>
    <t>52503-15-8 (PM)</t>
  </si>
  <si>
    <t>52503-15-8 (Vapor)</t>
  </si>
  <si>
    <t>N,N-dimethyl-N-propyl-1-propanaminium bromide</t>
  </si>
  <si>
    <t>52509-52-1</t>
  </si>
  <si>
    <t>2-bromo-2-nitro-1,3-propanediol</t>
  </si>
  <si>
    <t>52-51-7</t>
  </si>
  <si>
    <t>(Z)-alpha-9-octadecenyl-omega-hydroxy-poly[oxy(methyl-1,2-ethanediyl)]</t>
  </si>
  <si>
    <t>52581-71-2 (PM)</t>
  </si>
  <si>
    <t>52581-71-2 (Vapor)</t>
  </si>
  <si>
    <t>methyloxirane, polymer with oxirane ether with 2-ethyl-2-(hydroxymethyl)-1,3-propanediol</t>
  </si>
  <si>
    <t>52624-57-4 (PM)</t>
  </si>
  <si>
    <t>52624-57-4 (Vapor)</t>
  </si>
  <si>
    <t>alpha-hydro-omega-hydroxy-poly[oxy(methyl-1,2-ethanediyl)], ether with D-glucitol (6:1)</t>
  </si>
  <si>
    <t>phosphoric acid 2-hydroxyethyl methacrylate ester</t>
  </si>
  <si>
    <t>2-Propenoic acid, polymer with 2-ethylhexyl 2-propenoate, ethyl 2-propenoate, N-(hydroxymethyl)-2-propenamide and 2-propenenitrile</t>
  </si>
  <si>
    <t>Permethrin</t>
  </si>
  <si>
    <t>1,2,3-trimethylbenzene</t>
  </si>
  <si>
    <t>526-73-8</t>
  </si>
  <si>
    <t>2,3-xylenol</t>
  </si>
  <si>
    <t>526-75-0</t>
  </si>
  <si>
    <t>metrifonate</t>
  </si>
  <si>
    <t>52-68-6</t>
  </si>
  <si>
    <t>1,2,3,5-tetramethylbenzene</t>
  </si>
  <si>
    <t>527-53-7</t>
  </si>
  <si>
    <t>2,4,6-trimethylphenol</t>
  </si>
  <si>
    <t>527-60-6 (PM)</t>
  </si>
  <si>
    <t>527-60-6 (Vapor)</t>
  </si>
  <si>
    <t>ortho-cymene</t>
  </si>
  <si>
    <t>527-84-4</t>
  </si>
  <si>
    <t>C.I. pigment red 48:4</t>
  </si>
  <si>
    <t>C.I. pigment red 57</t>
  </si>
  <si>
    <t>1,2-dinitrobenzene</t>
  </si>
  <si>
    <t>528-29-0</t>
  </si>
  <si>
    <t>bis(2,2,6,6-tetramethyl-4-piperidinyl) sebacate</t>
  </si>
  <si>
    <t>52829-07-9</t>
  </si>
  <si>
    <t>2-propenoic acid, polymer with ethenylbenzene and (1-methylethenyl)benzene</t>
  </si>
  <si>
    <t>N-(2,3-dihydro-2-oxo-1H-benzimidazol-5-yl)-2-[(4-nitrophenyl)azo]-3-oxobutyramide</t>
  </si>
  <si>
    <t>2,6-bis[(4-azidophenyl)methylene]-4-methylcyclohexanone</t>
  </si>
  <si>
    <t>Famphur</t>
  </si>
  <si>
    <t>4-isopropylheptane</t>
  </si>
  <si>
    <t>52896-87-4</t>
  </si>
  <si>
    <t>4-ethyl-2-methylheptane</t>
  </si>
  <si>
    <t>52896-88-5</t>
  </si>
  <si>
    <t>4-ethyl-3-methylheptane</t>
  </si>
  <si>
    <t>52896-89-6</t>
  </si>
  <si>
    <t>3-ethyl-5-methylheptane</t>
  </si>
  <si>
    <t>52896-90-9</t>
  </si>
  <si>
    <t>3-ethyl-4-methylheptane</t>
  </si>
  <si>
    <t>52896-91-0</t>
  </si>
  <si>
    <t>2,2,3-trimethylheptane</t>
  </si>
  <si>
    <t>52896-92-1</t>
  </si>
  <si>
    <t>2,3,3-trimethylheptane</t>
  </si>
  <si>
    <t>52896-93-2</t>
  </si>
  <si>
    <t>2,3,4-trimethylheptane</t>
  </si>
  <si>
    <t>52896-95-4</t>
  </si>
  <si>
    <t>4-ethyl-2,2-dimethylhexane</t>
  </si>
  <si>
    <t>52896-99-8</t>
  </si>
  <si>
    <t>3-ethyl-2,3-dimethylhexane</t>
  </si>
  <si>
    <t>52897-00-4</t>
  </si>
  <si>
    <t>4-ethyl-2,3-dimethylhexane</t>
  </si>
  <si>
    <t>52897-01-5</t>
  </si>
  <si>
    <t>4-ethyl-2,4-dimethylhexane</t>
  </si>
  <si>
    <t>52897-03-7</t>
  </si>
  <si>
    <t>3-ethyl-2,5-dimethylhexane</t>
  </si>
  <si>
    <t>52897-04-8</t>
  </si>
  <si>
    <t>4-ethyl-3,3-dimethylhexane</t>
  </si>
  <si>
    <t>52897-05-9</t>
  </si>
  <si>
    <t>3-ethyl-3,4-dimethylhexane</t>
  </si>
  <si>
    <t>52897-06-0</t>
  </si>
  <si>
    <t>2,2,3,4-tetramethylhexane</t>
  </si>
  <si>
    <t>52897-08-2</t>
  </si>
  <si>
    <t>2,2,3,5-tetramethylhexane</t>
  </si>
  <si>
    <t>52897-09-3</t>
  </si>
  <si>
    <t>2,3,3,4-tetramethylhexane</t>
  </si>
  <si>
    <t>52897-10-6</t>
  </si>
  <si>
    <t>2,3,3,5-tetramethylhexane</t>
  </si>
  <si>
    <t>52897-11-7</t>
  </si>
  <si>
    <t>3,3-diethyl-2-methylpentane</t>
  </si>
  <si>
    <t>52897-16-2</t>
  </si>
  <si>
    <t>3-ethyl-2,2,3-trimethylpentane</t>
  </si>
  <si>
    <t>52897-17-3</t>
  </si>
  <si>
    <t>3-ethyl-2,2,4-trimethylpentane</t>
  </si>
  <si>
    <t>52897-18-4</t>
  </si>
  <si>
    <t>3-ethyl-2,3,4-trimethylpentane</t>
  </si>
  <si>
    <t>52897-19-5</t>
  </si>
  <si>
    <t>Deltamethrin</t>
  </si>
  <si>
    <t>o-tolunitrile</t>
  </si>
  <si>
    <t>529-19-1</t>
  </si>
  <si>
    <t>o-tolualdehyde</t>
  </si>
  <si>
    <t>529-20-4</t>
  </si>
  <si>
    <t>2,4-dichlorodiphenyldichloroethane</t>
  </si>
  <si>
    <t>53-19-0</t>
  </si>
  <si>
    <t>sodium 2-naphthalenesulfonate</t>
  </si>
  <si>
    <t>2-chloroacetophenone</t>
  </si>
  <si>
    <t>532-27-4</t>
  </si>
  <si>
    <t>sodium benzoate</t>
  </si>
  <si>
    <t>sulfamic acid</t>
  </si>
  <si>
    <t>benzyl cabazate</t>
  </si>
  <si>
    <t>2-ethyl-2-(hydroxymethyl)-1,3-propanediol, polymer with 1,3-diisocyanatomethylbenzene and 2,2'-oxybis(ethanol)</t>
  </si>
  <si>
    <t>sodium lithium magnesium silicate</t>
  </si>
  <si>
    <t>1-pentyl-2,5-pyrrolidinedione</t>
  </si>
  <si>
    <t>5332-35-4</t>
  </si>
  <si>
    <t>1-undecanethiol</t>
  </si>
  <si>
    <t>5332-52-5</t>
  </si>
  <si>
    <t>3-methoxypropylamine</t>
  </si>
  <si>
    <t>5332-73-0</t>
  </si>
  <si>
    <t>2-octyl-1-dodecanol</t>
  </si>
  <si>
    <t>5333-42-6</t>
  </si>
  <si>
    <t>tetrahydro-3,5-dimethyl-2H-1,3,5-thiadiazine-2-thione</t>
  </si>
  <si>
    <t>533-74-4</t>
  </si>
  <si>
    <t>sodium sesquicarbonate</t>
  </si>
  <si>
    <t>methylacetaldehyde</t>
  </si>
  <si>
    <t>534-15-6</t>
  </si>
  <si>
    <t>hydrazine dihydrochloride</t>
  </si>
  <si>
    <t>5341-61-7</t>
  </si>
  <si>
    <t>2-methylfuran</t>
  </si>
  <si>
    <t>534-22-5</t>
  </si>
  <si>
    <t>4,6-dinitro-o-cresol</t>
  </si>
  <si>
    <t>534-52-1</t>
  </si>
  <si>
    <t>chlorodiphenyl, 42% chlorine</t>
  </si>
  <si>
    <t>53469-21-9</t>
  </si>
  <si>
    <t>dichloroacetic acid, ethyl ester</t>
  </si>
  <si>
    <t>535-15-9</t>
  </si>
  <si>
    <t>Aminolignin</t>
  </si>
  <si>
    <t>meta-cymene</t>
  </si>
  <si>
    <t>535-77-3</t>
  </si>
  <si>
    <t>butyl 3-hydroxybutyrate</t>
  </si>
  <si>
    <t>53605-94-0</t>
  </si>
  <si>
    <t>bis[1-(chloromethyl) propyl] ether</t>
  </si>
  <si>
    <t>53622-12-1</t>
  </si>
  <si>
    <t>ethylene glycol bis(propylene glycol-b-ethylene glycol) ether</t>
  </si>
  <si>
    <t>4-isopropylbenzyl alcohol</t>
  </si>
  <si>
    <t>536-60-7</t>
  </si>
  <si>
    <t>alpha-hydro-omega-hydroxy-poly(oxy-1,2-ethanediyl), ether with d-glucitol (6:1)</t>
  </si>
  <si>
    <t>53694-15-8 (PM)</t>
  </si>
  <si>
    <t>53694-15-8 (Vapor)</t>
  </si>
  <si>
    <t>dibenz[a,h]anthracene</t>
  </si>
  <si>
    <t>1-methoxy-2-butanol</t>
  </si>
  <si>
    <t>53778-73-7</t>
  </si>
  <si>
    <t>pentyl benzene</t>
  </si>
  <si>
    <t>538-68-1</t>
  </si>
  <si>
    <t>benzyl sulfide</t>
  </si>
  <si>
    <t>538-74-9</t>
  </si>
  <si>
    <t>5-isocyanato-1-(isocyanatomethyl)-1,3,3-trimethylcyclohexane, homopolymer</t>
  </si>
  <si>
    <t>isobutyl benzene</t>
  </si>
  <si>
    <t>538-93-2</t>
  </si>
  <si>
    <t>isophorone diisocyanate trimer</t>
  </si>
  <si>
    <t>3,7-dimethyl-2,6-octadienal</t>
  </si>
  <si>
    <t>5392-40-5</t>
  </si>
  <si>
    <t>benzyl ethyl ether</t>
  </si>
  <si>
    <t>539-30-0</t>
  </si>
  <si>
    <t>2-acetylaminofluorene</t>
  </si>
  <si>
    <t>ethoxylated di-sec-butylphenol</t>
  </si>
  <si>
    <t>53964-94-6</t>
  </si>
  <si>
    <t>4-methyl-3-thiadecane</t>
  </si>
  <si>
    <t>53970-40-4</t>
  </si>
  <si>
    <t>5 (or 6) -carboxy-4-hexyl, 2-cyclohexene-1-octanoic acid</t>
  </si>
  <si>
    <t>53980-88-4</t>
  </si>
  <si>
    <t>isobutyl butyrate</t>
  </si>
  <si>
    <t>539-90-2</t>
  </si>
  <si>
    <t>isobutyl carbonate</t>
  </si>
  <si>
    <t>539-92-4 (PM)</t>
  </si>
  <si>
    <t>539-92-4 (Vapor)</t>
  </si>
  <si>
    <t>3-heptanyl formate</t>
  </si>
  <si>
    <t>54009-71-1</t>
  </si>
  <si>
    <t>isobutyl propionate</t>
  </si>
  <si>
    <t>540-42-1</t>
  </si>
  <si>
    <t>n-propyl chloride</t>
  </si>
  <si>
    <t>540-54-5</t>
  </si>
  <si>
    <t>1,2-dichloroethylene</t>
  </si>
  <si>
    <t>540-59-0</t>
  </si>
  <si>
    <t>1,2-ethanedithiol</t>
  </si>
  <si>
    <t>540-63-6</t>
  </si>
  <si>
    <t>ammonium formate</t>
  </si>
  <si>
    <t>N,N,N-trimethyl-2-((1-oxo-2-propenyl)oxy)-ethanaminium chloride, homopolymer</t>
  </si>
  <si>
    <t>2,2,4-trimethylpentane</t>
  </si>
  <si>
    <t>540-84-1</t>
  </si>
  <si>
    <t>tert-butyl acetate</t>
  </si>
  <si>
    <t>540-88-5</t>
  </si>
  <si>
    <t>dodecamethylcyclohexasiloxane</t>
  </si>
  <si>
    <t>decamethylcyclopentasiloxane</t>
  </si>
  <si>
    <t>hexamethylcyclotrisiloxane</t>
  </si>
  <si>
    <t>541-05-9 (PM)</t>
  </si>
  <si>
    <t>541-05-9 (Vapor)</t>
  </si>
  <si>
    <t>nicotine</t>
  </si>
  <si>
    <t>54-11-5</t>
  </si>
  <si>
    <t>ethyl chloroformate</t>
  </si>
  <si>
    <t>541-41-3</t>
  </si>
  <si>
    <t>1,3-dichlorobenzene</t>
  </si>
  <si>
    <t>5-methyl-3-heptanone</t>
  </si>
  <si>
    <t>541-85-5</t>
  </si>
  <si>
    <t>ethylidene diacetate</t>
  </si>
  <si>
    <t>542-10-9</t>
  </si>
  <si>
    <t>chlorocyclohexane</t>
  </si>
  <si>
    <t>542-18-7</t>
  </si>
  <si>
    <t>tannic acid, beta</t>
  </si>
  <si>
    <t>2,4-bis[(dimethylamino)methyl]phenol</t>
  </si>
  <si>
    <t>5424-54-4</t>
  </si>
  <si>
    <t>isobutyl formate</t>
  </si>
  <si>
    <t>542-55-2</t>
  </si>
  <si>
    <t>isobutyl nitrite</t>
  </si>
  <si>
    <t>542-56-3</t>
  </si>
  <si>
    <t>ethylene glycol monoacetate</t>
  </si>
  <si>
    <t>542-59-6</t>
  </si>
  <si>
    <t>1,3-dichloropropene</t>
  </si>
  <si>
    <t>542-75-6</t>
  </si>
  <si>
    <t>3-chloropropionitrile</t>
  </si>
  <si>
    <t>542-76-7</t>
  </si>
  <si>
    <t>ethyl isocyanate</t>
  </si>
  <si>
    <t>542-85-8</t>
  </si>
  <si>
    <t>bis(chloromethyl)ether</t>
  </si>
  <si>
    <t>542-88-1</t>
  </si>
  <si>
    <t>cyclopentadiene</t>
  </si>
  <si>
    <t>542-92-7</t>
  </si>
  <si>
    <t>1,2-dimethylcyclooctene</t>
  </si>
  <si>
    <t>54299-96-6</t>
  </si>
  <si>
    <t>2-aminoethanol acetate salt</t>
  </si>
  <si>
    <t>54300-24-2</t>
  </si>
  <si>
    <t>isobutyl chloroformate</t>
  </si>
  <si>
    <t>543-27-1</t>
  </si>
  <si>
    <t>1-chloropentane</t>
  </si>
  <si>
    <t>543-59-9</t>
  </si>
  <si>
    <t>2,3-dihydro-1,4-dioxine</t>
  </si>
  <si>
    <t>543-75-9</t>
  </si>
  <si>
    <t>sorbitan isostearate</t>
  </si>
  <si>
    <t>54392-26-6</t>
  </si>
  <si>
    <t>isoamyl ether</t>
  </si>
  <si>
    <t>544-01-4</t>
  </si>
  <si>
    <t>5-ethyl-2-nonanone</t>
  </si>
  <si>
    <t>5440-89-1</t>
  </si>
  <si>
    <t>pentanedinitrile</t>
  </si>
  <si>
    <t>544-13-8</t>
  </si>
  <si>
    <t>calcium formate</t>
  </si>
  <si>
    <t>N-(2-hydroxyethyl)-hexadecanamide</t>
  </si>
  <si>
    <t>dibutyl sulfide</t>
  </si>
  <si>
    <t>544-40-1</t>
  </si>
  <si>
    <t>1-(2,3,8,8-tetramethyl-1,2,3,4,5,6,7,8-octahydro-2-naphthalenyl)ethanone</t>
  </si>
  <si>
    <t>54464-57-2</t>
  </si>
  <si>
    <t>cis-9-tetradecenoic acid</t>
  </si>
  <si>
    <t>544-64-9</t>
  </si>
  <si>
    <t>hexadecane</t>
  </si>
  <si>
    <t>544-76-3</t>
  </si>
  <si>
    <t>dotriacontane</t>
  </si>
  <si>
    <t>dimethyl zinc</t>
  </si>
  <si>
    <t>544-97-8</t>
  </si>
  <si>
    <t>2-butoxyethyl benzoate</t>
  </si>
  <si>
    <t>5451-76-3</t>
  </si>
  <si>
    <t>1,2,4,5-benzenetetracarboxylic acid, compd. with 4,5-dihydro-2-phenyl-1H-imidazole (1:1)</t>
  </si>
  <si>
    <t>54553-90-1</t>
  </si>
  <si>
    <t>2,2,5,5-tetramethyldihydrofuran-3(2H)-one</t>
  </si>
  <si>
    <t>5455-94-7</t>
  </si>
  <si>
    <t>3,5-dimethylfuran-2,4(3H,5H)-dione</t>
  </si>
  <si>
    <t>5460-81-1 (PM)</t>
  </si>
  <si>
    <t>3,6-diphenyl-2,5-dihydropyrrolo(3,4-c)pyrrole-1,4-dione</t>
  </si>
  <si>
    <t>tetraisopropyltitanate</t>
  </si>
  <si>
    <t>yellow pigment 14</t>
  </si>
  <si>
    <t>magnesite</t>
  </si>
  <si>
    <t>methyl orange</t>
  </si>
  <si>
    <t>547-58-0</t>
  </si>
  <si>
    <t>methyl isobutyrate</t>
  </si>
  <si>
    <t>547-63-7</t>
  </si>
  <si>
    <t>6-acetoxydicyclopentadiene</t>
  </si>
  <si>
    <t>54830-99-8</t>
  </si>
  <si>
    <t>2-ethoxy-2-propylacetate</t>
  </si>
  <si>
    <t>54839-24-6</t>
  </si>
  <si>
    <t>rosin amine D acetate</t>
  </si>
  <si>
    <t>2-methyl-N-({1,3,3-trimethyl-5-[(2-methylpropylidene)amino]cyclohexyl}methyl)-1-propanimine</t>
  </si>
  <si>
    <t>54914-37-3</t>
  </si>
  <si>
    <t>1,5-pentamethylene-1h-tetrazol</t>
  </si>
  <si>
    <t>54-95-5</t>
  </si>
  <si>
    <t>2-isopropyl-9H-thioxanthen-9-one</t>
  </si>
  <si>
    <t>4-hydroxybutyl butyrate</t>
  </si>
  <si>
    <t>55011-60-4</t>
  </si>
  <si>
    <t>2,6-difluoroaniline</t>
  </si>
  <si>
    <t>5509-65-9</t>
  </si>
  <si>
    <t>n-nitrosodiethylamine</t>
  </si>
  <si>
    <t>55-18-5</t>
  </si>
  <si>
    <t>benzamide</t>
  </si>
  <si>
    <t>Perrindo Maroon 179</t>
  </si>
  <si>
    <t>triadimenol</t>
  </si>
  <si>
    <t>1-nitropyrene</t>
  </si>
  <si>
    <t>5522-43-0</t>
  </si>
  <si>
    <t>Carbosulfan</t>
  </si>
  <si>
    <t>55285-14-8</t>
  </si>
  <si>
    <t>1,3-cyclohexane dicarboxaldehyde</t>
  </si>
  <si>
    <t>55309-54-1</t>
  </si>
  <si>
    <t>triclopyr</t>
  </si>
  <si>
    <t>N,N'-[phenylenebis(methylene)] bis[12-hydroxy-octadecanamide</t>
  </si>
  <si>
    <t>55348-62-4</t>
  </si>
  <si>
    <t>N,N'-1,6-hexanediylbis(12-hydroxyoctadecanamide)</t>
  </si>
  <si>
    <t>55349-01-4 (PM)</t>
  </si>
  <si>
    <t>55349-01-4 (Vapor)</t>
  </si>
  <si>
    <t>Fenthion</t>
  </si>
  <si>
    <t>55-38-9</t>
  </si>
  <si>
    <t>dioctyldimethylammonium chloride</t>
  </si>
  <si>
    <t>5538-94-3</t>
  </si>
  <si>
    <t>3-iodo-2-propynyl butylcarbamate</t>
  </si>
  <si>
    <t>55406-53-6</t>
  </si>
  <si>
    <t>methyl propionate</t>
  </si>
  <si>
    <t>554-12-1</t>
  </si>
  <si>
    <t>lithium carbonate</t>
  </si>
  <si>
    <t>2-methylthiophene</t>
  </si>
  <si>
    <t>554-14-3</t>
  </si>
  <si>
    <t>m-nitrophenol</t>
  </si>
  <si>
    <t>554-84-7</t>
  </si>
  <si>
    <t>(3E)-2,2-dimethyl-3-decene</t>
  </si>
  <si>
    <t>55499-02-0</t>
  </si>
  <si>
    <t>beta-phellandrene</t>
  </si>
  <si>
    <t>555-10-2</t>
  </si>
  <si>
    <t>1,2,3-propanetriyl trioctadecanoate</t>
  </si>
  <si>
    <t>3-hydroxythiophene-2,5-dicarboxylic acid dimethyl ester</t>
  </si>
  <si>
    <t>5556-24-1 (PM)</t>
  </si>
  <si>
    <t>5556-24-1 (Vapor)</t>
  </si>
  <si>
    <t>tetrakis(hyroxymethyl)phosphonium sulfate</t>
  </si>
  <si>
    <t>methyl isovalerate</t>
  </si>
  <si>
    <t>556-24-1</t>
  </si>
  <si>
    <t>nitroglycerin</t>
  </si>
  <si>
    <t>55-63-0</t>
  </si>
  <si>
    <t>1,4-cyclohexanediol</t>
  </si>
  <si>
    <t>556-48-9</t>
  </si>
  <si>
    <t>glycidol</t>
  </si>
  <si>
    <t>556-52-5</t>
  </si>
  <si>
    <t>methyl isothiocyanate</t>
  </si>
  <si>
    <t>556-61-6</t>
  </si>
  <si>
    <t>octamethylcyclotetrasiloxane</t>
  </si>
  <si>
    <t>C.I. pigment yellow 83</t>
  </si>
  <si>
    <t>magnesium stearate</t>
  </si>
  <si>
    <t>zinc stearate</t>
  </si>
  <si>
    <t>zinc octoate</t>
  </si>
  <si>
    <t>557-09-5</t>
  </si>
  <si>
    <t>methyl propyl ether</t>
  </si>
  <si>
    <t>557-17-5</t>
  </si>
  <si>
    <t>diethylzinc</t>
  </si>
  <si>
    <t>557-20-0</t>
  </si>
  <si>
    <t>3-ethoxy-1-propene</t>
  </si>
  <si>
    <t>557-31-3</t>
  </si>
  <si>
    <t>zinc acetate</t>
  </si>
  <si>
    <t>557-34-6</t>
  </si>
  <si>
    <t>allyl ether</t>
  </si>
  <si>
    <t>557-40-4</t>
  </si>
  <si>
    <t>3,3-bis((1,1-dimethylethyl)dioxy)butanoic acid, ethyl ester</t>
  </si>
  <si>
    <t>55794-20-2</t>
  </si>
  <si>
    <t>2-chloropropene</t>
  </si>
  <si>
    <t>557-98-2</t>
  </si>
  <si>
    <t>acetyl fluoride</t>
  </si>
  <si>
    <t>acetyl fluoride | For air permit reviews in agricultural areas</t>
  </si>
  <si>
    <t>acetyl fluoride | For air permit reviews in agricultural areas with cattle</t>
  </si>
  <si>
    <t>carbon tetrabromide</t>
  </si>
  <si>
    <t>558-13-4</t>
  </si>
  <si>
    <t>isobutylene oxide</t>
  </si>
  <si>
    <t>558-30-5</t>
  </si>
  <si>
    <t>columbianetin glucopyranoside</t>
  </si>
  <si>
    <t>55836-35-6 (PM)</t>
  </si>
  <si>
    <t>55836-35-6 (Vapor)</t>
  </si>
  <si>
    <t>3,3-dimethyl-1-butene</t>
  </si>
  <si>
    <t>558-37-2</t>
  </si>
  <si>
    <t>columbianetin-beta-D-glucopyranoside</t>
  </si>
  <si>
    <t>55838-67-0 (PM)</t>
  </si>
  <si>
    <t>55838-67-0 (Vapor)</t>
  </si>
  <si>
    <t>3,7-dimethyl-2,6-octadienenitrile</t>
  </si>
  <si>
    <t>5585-39-7</t>
  </si>
  <si>
    <t>2-isopropyl-2,3-dimethylbutyronitrile</t>
  </si>
  <si>
    <t>55897-64-8</t>
  </si>
  <si>
    <t>Pigment Yellow 110</t>
  </si>
  <si>
    <t>tripropylene glycol n-butyl ether</t>
  </si>
  <si>
    <t>55934-93-5</t>
  </si>
  <si>
    <t>tetrabutyl orthotitanate</t>
  </si>
  <si>
    <t>1,2,3,3,4,4,5,5-octafluorocyclopentene</t>
  </si>
  <si>
    <t>559-40-0</t>
  </si>
  <si>
    <t>5-chloro-2-methyl-2H-isothiazol-3-one and 2-methyl-2H-isothiazol-3-one</t>
  </si>
  <si>
    <t>55965-84-9</t>
  </si>
  <si>
    <t>N,N,N,N',N',N'-hexamethyl-1,6-hexanediaminium dibromide</t>
  </si>
  <si>
    <t>2,3,3-trimethylpentane</t>
  </si>
  <si>
    <t>560-21-4</t>
  </si>
  <si>
    <t>4-hydroxy-2-hexanone</t>
  </si>
  <si>
    <t>56072-26-5</t>
  </si>
  <si>
    <t>C.I. Acid Black 52</t>
  </si>
  <si>
    <t>diazonaphthoquinone sulfonic acid esters</t>
  </si>
  <si>
    <t>3,3-diaminodipropylamine</t>
  </si>
  <si>
    <t>56-18-8</t>
  </si>
  <si>
    <t>carbon tetrachloride</t>
  </si>
  <si>
    <t>56-23-5</t>
  </si>
  <si>
    <t>3,3-dimethylpentane</t>
  </si>
  <si>
    <t>562-49-2</t>
  </si>
  <si>
    <t>4,4-methylenedimorpholine dimorpholine</t>
  </si>
  <si>
    <t>5625-90-1</t>
  </si>
  <si>
    <t>adipic acid, polymer with hexane-1,6-diol and propylidynetrimethanol</t>
  </si>
  <si>
    <t>56266-32-1</t>
  </si>
  <si>
    <t>trimetacresyl phosphate</t>
  </si>
  <si>
    <t>563-04-2</t>
  </si>
  <si>
    <t>Ethion</t>
  </si>
  <si>
    <t>563-12-2</t>
  </si>
  <si>
    <t>3,3-dimethylhexane</t>
  </si>
  <si>
    <t>563-16-6</t>
  </si>
  <si>
    <t>hydrazine carboxamide hydrochloride</t>
  </si>
  <si>
    <t>563-41-7</t>
  </si>
  <si>
    <t>ethyl aluminum dichloride</t>
  </si>
  <si>
    <t>3-methyl-1-butene</t>
  </si>
  <si>
    <t>563-45-1</t>
  </si>
  <si>
    <t>2-methyl-1-butene</t>
  </si>
  <si>
    <t>563-46-2</t>
  </si>
  <si>
    <t>3,3-dichloropropene</t>
  </si>
  <si>
    <t>563-57-5</t>
  </si>
  <si>
    <t>1,1-dichloropropene</t>
  </si>
  <si>
    <t>563-58-6</t>
  </si>
  <si>
    <t>tributyltin oxide</t>
  </si>
  <si>
    <t>tributylmethylammonium chloride</t>
  </si>
  <si>
    <t>2,3-dimethyl-1-butene</t>
  </si>
  <si>
    <t>563-78-0</t>
  </si>
  <si>
    <t>2,3-dimethyl-2-butene</t>
  </si>
  <si>
    <t>563-79-1</t>
  </si>
  <si>
    <t>methyl isopropyl ketone</t>
  </si>
  <si>
    <t>563-80-4</t>
  </si>
  <si>
    <t>Parathion</t>
  </si>
  <si>
    <t>56-38-2</t>
  </si>
  <si>
    <t>metoprolol tartrate</t>
  </si>
  <si>
    <t>(2Z)-2-nonen-4-yne</t>
  </si>
  <si>
    <t>56392-46-2</t>
  </si>
  <si>
    <t>2,2,3-trimethylpentane</t>
  </si>
  <si>
    <t>564-02-3</t>
  </si>
  <si>
    <t>glycine</t>
  </si>
  <si>
    <t>56-40-6 (PM)</t>
  </si>
  <si>
    <t>56-40-6 (Vapor)</t>
  </si>
  <si>
    <t>sorbitol propoxylated ethoxylated polymer</t>
  </si>
  <si>
    <t>56449-05-9 (PM)</t>
  </si>
  <si>
    <t>56449-05-9 (Vapor)</t>
  </si>
  <si>
    <t>3-methylcholanthrene</t>
  </si>
  <si>
    <t>56-49-5</t>
  </si>
  <si>
    <t>(2S)-2-chloro-1-butanol</t>
  </si>
  <si>
    <t>56536-49-3</t>
  </si>
  <si>
    <t>3-methoxy-3-methyl-1-butanol</t>
  </si>
  <si>
    <t>56539-66-3</t>
  </si>
  <si>
    <t>benzo[a]anthracene</t>
  </si>
  <si>
    <t>2,3-dimethylpentane</t>
  </si>
  <si>
    <t>565-59-3</t>
  </si>
  <si>
    <t>methyl sec-butyl ketone</t>
  </si>
  <si>
    <t>565-61-7</t>
  </si>
  <si>
    <t>(3E)-3-methyl-3-penten-2-one</t>
  </si>
  <si>
    <t>565-62-8</t>
  </si>
  <si>
    <t>ethyl isopropyl ketone</t>
  </si>
  <si>
    <t>565-69-5</t>
  </si>
  <si>
    <t>phosphoric acid, isodecyl ester</t>
  </si>
  <si>
    <t>4-nitroquinoline-1-oxide</t>
  </si>
  <si>
    <t>56-57-5</t>
  </si>
  <si>
    <t>2,3,4-trimethylpentane</t>
  </si>
  <si>
    <t>565-75-3</t>
  </si>
  <si>
    <t>diisopropyl ketone</t>
  </si>
  <si>
    <t>565-80-0</t>
  </si>
  <si>
    <t>1,1,2,3,3,4-hexachloro-1-butene</t>
  </si>
  <si>
    <t>56631-01-7</t>
  </si>
  <si>
    <t>2-aminoethanol sulfate</t>
  </si>
  <si>
    <t>56633-27-3</t>
  </si>
  <si>
    <t>1,2-propadienyl cyclohexane</t>
  </si>
  <si>
    <t>5664-17-5</t>
  </si>
  <si>
    <t>(11Z)-11-hexadecen-1-ol</t>
  </si>
  <si>
    <t>56683-54-6</t>
  </si>
  <si>
    <t>polymethoxy bicyclic oxazolidine</t>
  </si>
  <si>
    <t>56709-13-8</t>
  </si>
  <si>
    <t>coumaphos</t>
  </si>
  <si>
    <t>56-72-4</t>
  </si>
  <si>
    <t>chloroamphenicol</t>
  </si>
  <si>
    <t>56-75-7</t>
  </si>
  <si>
    <t>phosphoric acid, trisodium salt (chlorinated)</t>
  </si>
  <si>
    <t>tert-butylphenyl diphenyl phosphate</t>
  </si>
  <si>
    <t>glycerin</t>
  </si>
  <si>
    <t>56-81-5 (PM)</t>
  </si>
  <si>
    <t>56-81-5 (Vapor)</t>
  </si>
  <si>
    <t>Acid Orange 154</t>
  </si>
  <si>
    <t>5-methyl-2-undecene</t>
  </si>
  <si>
    <t>56851-34-4</t>
  </si>
  <si>
    <t>10-methylnonadecane</t>
  </si>
  <si>
    <t>l-lysine</t>
  </si>
  <si>
    <t>2-methyl-2-undecene</t>
  </si>
  <si>
    <t>56888-88-1</t>
  </si>
  <si>
    <t>benzyltrimethyl ammonium chloride</t>
  </si>
  <si>
    <t>1,8-dimethylnaphthalene</t>
  </si>
  <si>
    <t>569-41-5</t>
  </si>
  <si>
    <t>malachite green</t>
  </si>
  <si>
    <t>[1,2-ethanediylbis[nitrilobis(methylene)]]tetrakis-phosphonic acid, ammonium salt</t>
  </si>
  <si>
    <t>propylene glycol mono-t-butyl ether</t>
  </si>
  <si>
    <t>57018-52-7</t>
  </si>
  <si>
    <t>polymethylenepolyphenylisocyanate, propoxylated glycerin polymer</t>
  </si>
  <si>
    <t>2-{[2-(acryloyloxy)ethoxy]carbonyl}cyclohexanecarboxylic acid</t>
  </si>
  <si>
    <t>57043-35-3 (PM)</t>
  </si>
  <si>
    <t>57043-35-3 (Vapor)</t>
  </si>
  <si>
    <t>allyl isothiocyanate</t>
  </si>
  <si>
    <t>57-06-7</t>
  </si>
  <si>
    <t>cetyltrimethylammonium bromide</t>
  </si>
  <si>
    <t>57-09-0</t>
  </si>
  <si>
    <t>palmitic acid</t>
  </si>
  <si>
    <t>stearic acid</t>
  </si>
  <si>
    <t>57-11-4 (PM)</t>
  </si>
  <si>
    <t>57-11-4 (Vapor)</t>
  </si>
  <si>
    <t>cyanide</t>
  </si>
  <si>
    <t>urea</t>
  </si>
  <si>
    <t>sulfur pentafluoride</t>
  </si>
  <si>
    <t>sulfur pentafluoride | For air permit reviews in agricultural areas</t>
  </si>
  <si>
    <t>sulfur pentafluoride | For air permit reviews in agricultural areas with cattle</t>
  </si>
  <si>
    <t>1,1-dimethyl hydrazine</t>
  </si>
  <si>
    <t>57-14-7</t>
  </si>
  <si>
    <t>1,1,1-trichloro-2-methyl-2-propanol</t>
  </si>
  <si>
    <t>57-15-8</t>
  </si>
  <si>
    <t>1,4-dimethylnaphthalene</t>
  </si>
  <si>
    <t>571-58-4</t>
  </si>
  <si>
    <t>1,5-dimethylnaphthalene</t>
  </si>
  <si>
    <t>571-61-9</t>
  </si>
  <si>
    <t>C.I. Solvent Black 29, 6% Cr III</t>
  </si>
  <si>
    <t>triclopyr triethylamine salt</t>
  </si>
  <si>
    <t>57213-69-1</t>
  </si>
  <si>
    <t>strychnine</t>
  </si>
  <si>
    <t>57-24-9</t>
  </si>
  <si>
    <t>(2Z)-2-heptenal</t>
  </si>
  <si>
    <t>57266-86-1</t>
  </si>
  <si>
    <t>2,6-dinitrophenol</t>
  </si>
  <si>
    <t>573-56-8</t>
  </si>
  <si>
    <t>1-(2,6,6-trimethyl-3-cyclohexen-1-yl)-2-buten-1-one</t>
  </si>
  <si>
    <t>57378-68-4</t>
  </si>
  <si>
    <t>1,2-dimethylnaphthalene</t>
  </si>
  <si>
    <t>573-98-8</t>
  </si>
  <si>
    <t>Pigment Blue 29</t>
  </si>
  <si>
    <t>1,7-dimethylnaphthalene</t>
  </si>
  <si>
    <t>575-37-1</t>
  </si>
  <si>
    <t>1,3-dimethylnaphthalene</t>
  </si>
  <si>
    <t>575-41-7</t>
  </si>
  <si>
    <t>1,6-dimethylnaphthalene</t>
  </si>
  <si>
    <t>575-43-9</t>
  </si>
  <si>
    <t>propylene glycol</t>
  </si>
  <si>
    <t>57-55-6</t>
  </si>
  <si>
    <t>hydrazinecarboxamide</t>
  </si>
  <si>
    <t>57-56-7</t>
  </si>
  <si>
    <t>beta-propiolactone</t>
  </si>
  <si>
    <t>57-57-8</t>
  </si>
  <si>
    <t>methyltin tris(isooctyl thioglycollate)</t>
  </si>
  <si>
    <t>dimethyltin bis(2-ethylhexylmercaptoacetate)</t>
  </si>
  <si>
    <t>2-oxopropanoate</t>
  </si>
  <si>
    <t>2,6-xylenol</t>
  </si>
  <si>
    <t>576-26-1</t>
  </si>
  <si>
    <t>(ethylenedinitrilo)tetraacetonitrile</t>
  </si>
  <si>
    <t>dioctyl sodium sulfosuccinate</t>
  </si>
  <si>
    <t>chlordane</t>
  </si>
  <si>
    <t>57-74-9</t>
  </si>
  <si>
    <t>1,2-diisopropylbenzene</t>
  </si>
  <si>
    <t>577-55-9</t>
  </si>
  <si>
    <t>2,5-dimethylbenzaldehyde</t>
  </si>
  <si>
    <t>5779-94-2</t>
  </si>
  <si>
    <t>3-ethyl-2,2-dimethyl-1,3-oxazolidine</t>
  </si>
  <si>
    <t>57817-78-4</t>
  </si>
  <si>
    <t>Metalaxyl</t>
  </si>
  <si>
    <t>calcium dinonyl naphthalene sulfonate</t>
  </si>
  <si>
    <t>bromoanisole</t>
  </si>
  <si>
    <t>578-57-4</t>
  </si>
  <si>
    <t>styrene-acrylonitrile polymer</t>
  </si>
  <si>
    <t>2,6-diethylaniline</t>
  </si>
  <si>
    <t>579-66-8</t>
  </si>
  <si>
    <t>Cymoxanil</t>
  </si>
  <si>
    <t>7,12-dimethylbenz[a]anthracene</t>
  </si>
  <si>
    <t>2-propenenitrile, polymer with ethenylbenzene, methyloxirane and oxirane</t>
  </si>
  <si>
    <t>58050-75-2 (PM)</t>
  </si>
  <si>
    <t>58050-75-2 (Vapor)</t>
  </si>
  <si>
    <t>C.I. Pigment Red 200, calcium salt</t>
  </si>
  <si>
    <t>1,1,3,3-tetramethylbutyl hydroperoxide</t>
  </si>
  <si>
    <t>5809-08-5</t>
  </si>
  <si>
    <t>2,3-dimethylnaphthalene</t>
  </si>
  <si>
    <t>581-40-8</t>
  </si>
  <si>
    <t>2-nitronaphthalene</t>
  </si>
  <si>
    <t>alpha,alpha'-((9-octadecen-1-ylimino)di-2,1-ethanediyl)bis(omega-hydroxy)poly(oxy-1,2-ethanediyl)</t>
  </si>
  <si>
    <t>58253-49-9</t>
  </si>
  <si>
    <t>2-benzimidazolethiol</t>
  </si>
  <si>
    <t>3,4-dimethylhexane</t>
  </si>
  <si>
    <t>583-48-2</t>
  </si>
  <si>
    <t>1,2-dimethylcyclohexane, mixture of cis and trans</t>
  </si>
  <si>
    <t>583-57-3</t>
  </si>
  <si>
    <t>2-methylcyclohexanol, mixed isomers</t>
  </si>
  <si>
    <t>583-59-5</t>
  </si>
  <si>
    <t>o-methyl cyclohexanone</t>
  </si>
  <si>
    <t>583-60-8</t>
  </si>
  <si>
    <t>10,10'-oxydi-phenoxarsine</t>
  </si>
  <si>
    <t>58-36-6</t>
  </si>
  <si>
    <t>2-hydroxy-4-methylthio-butanoic acid</t>
  </si>
  <si>
    <t>1,2-butylene glycol</t>
  </si>
  <si>
    <t>584-03-2</t>
  </si>
  <si>
    <t>potassium carbonate</t>
  </si>
  <si>
    <t>3,5,5-trimethylhexyl acetate</t>
  </si>
  <si>
    <t>58430-94-7</t>
  </si>
  <si>
    <t>Allethrins</t>
  </si>
  <si>
    <t>toluene-2,4-diisocyanate</t>
  </si>
  <si>
    <t>584-84-9</t>
  </si>
  <si>
    <t>2,3-dimethylhexane</t>
  </si>
  <si>
    <t>584-94-1</t>
  </si>
  <si>
    <t>4-propyl-1,2,4-triazol-3-amine</t>
  </si>
  <si>
    <t>terpinolene</t>
  </si>
  <si>
    <t>586-62-9</t>
  </si>
  <si>
    <t>isocyanate terminated polyester prepolymer</t>
  </si>
  <si>
    <t>2,5-di-tert-butylphenol</t>
  </si>
  <si>
    <t>5875-45-6</t>
  </si>
  <si>
    <t>4-ethyl-1-octyn-3-ol</t>
  </si>
  <si>
    <t>5877-42-9</t>
  </si>
  <si>
    <t>1-methoxy-2-propanone</t>
  </si>
  <si>
    <t>5878-19-3</t>
  </si>
  <si>
    <t>Metanil Yellow</t>
  </si>
  <si>
    <t>3-ethyloctane</t>
  </si>
  <si>
    <t>5881-17-4</t>
  </si>
  <si>
    <t>stilbene</t>
  </si>
  <si>
    <t>588-59-0</t>
  </si>
  <si>
    <t>xylose</t>
  </si>
  <si>
    <t>58-86-6</t>
  </si>
  <si>
    <t>isobornyl ester acrylic acid</t>
  </si>
  <si>
    <t>5888-33-5</t>
  </si>
  <si>
    <t>lindane</t>
  </si>
  <si>
    <t>58-89-9</t>
  </si>
  <si>
    <t>2,3,4,6-tetrachlorophenol</t>
  </si>
  <si>
    <t>bromochlorotoluene</t>
  </si>
  <si>
    <t>p-methylbenzyl alcohol</t>
  </si>
  <si>
    <t>589-18-4</t>
  </si>
  <si>
    <t>3-methylhexane</t>
  </si>
  <si>
    <t>589-34-4</t>
  </si>
  <si>
    <t>3-hexanone</t>
  </si>
  <si>
    <t>589-38-8</t>
  </si>
  <si>
    <t>2,4-dimethylhexane</t>
  </si>
  <si>
    <t>589-43-5</t>
  </si>
  <si>
    <t>4-methylheptane</t>
  </si>
  <si>
    <t>589-53-7</t>
  </si>
  <si>
    <t>4-heptanol</t>
  </si>
  <si>
    <t>589-55-9</t>
  </si>
  <si>
    <t>isobutyl isovalerate</t>
  </si>
  <si>
    <t>589-59-3</t>
  </si>
  <si>
    <t>3-methylheptane</t>
  </si>
  <si>
    <t>589-81-1</t>
  </si>
  <si>
    <t>3-heptanol</t>
  </si>
  <si>
    <t>589-82-2</t>
  </si>
  <si>
    <t>3-octyl alcohol</t>
  </si>
  <si>
    <t>589-98-0</t>
  </si>
  <si>
    <t>n-butyl propionate</t>
  </si>
  <si>
    <t>590-01-2</t>
  </si>
  <si>
    <t>cis-2-butene</t>
  </si>
  <si>
    <t>590-18-1</t>
  </si>
  <si>
    <t>1,2-butadiene</t>
  </si>
  <si>
    <t>590-19-2</t>
  </si>
  <si>
    <t>1-chloropropene</t>
  </si>
  <si>
    <t>590-21-6</t>
  </si>
  <si>
    <t>Terbacil</t>
  </si>
  <si>
    <t>potassium formate</t>
  </si>
  <si>
    <t>2,2-dimethylpentane</t>
  </si>
  <si>
    <t>590-35-2</t>
  </si>
  <si>
    <t>2-methyl-2-pentanol</t>
  </si>
  <si>
    <t>590-36-3</t>
  </si>
  <si>
    <t>1,1-dimethylcyclohexane</t>
  </si>
  <si>
    <t>590-66-9</t>
  </si>
  <si>
    <t>2,2-dimehtylhexane</t>
  </si>
  <si>
    <t>590-73-8</t>
  </si>
  <si>
    <t>isovaleraldehyde</t>
  </si>
  <si>
    <t>590-86-3</t>
  </si>
  <si>
    <t>4-hydroxy-2-butanone</t>
  </si>
  <si>
    <t>590-90-9</t>
  </si>
  <si>
    <t>ethyl thioacetate</t>
  </si>
  <si>
    <t>59094-77-8</t>
  </si>
  <si>
    <t>3-methylnonane</t>
  </si>
  <si>
    <t>5911-04-6</t>
  </si>
  <si>
    <t>2-mercaptoethyl oleate</t>
  </si>
  <si>
    <t>1,3-dimethylcyclohexane, mixture of cis and trans</t>
  </si>
  <si>
    <t>591-21-9</t>
  </si>
  <si>
    <t>nonylphenol, ethoxylated, phosphated, ethanolamine salt</t>
  </si>
  <si>
    <t>59139-23-0 (PM)</t>
  </si>
  <si>
    <t>3-methyl-1-cyclohexene</t>
  </si>
  <si>
    <t>591-48-0</t>
  </si>
  <si>
    <t>iodobenzene</t>
  </si>
  <si>
    <t>591-50-4</t>
  </si>
  <si>
    <t>terbuthylazine</t>
  </si>
  <si>
    <t>sucrose polyether, toluene diisocyanate polymer</t>
  </si>
  <si>
    <t>2-methylhexane</t>
  </si>
  <si>
    <t>591-76-4</t>
  </si>
  <si>
    <t>methyl butyl ketone</t>
  </si>
  <si>
    <t>591-78-6</t>
  </si>
  <si>
    <t>gamma-hydroxybutyric acid</t>
  </si>
  <si>
    <t>591-81-1</t>
  </si>
  <si>
    <t>3-acetoxypropene</t>
  </si>
  <si>
    <t>591-87-7</t>
  </si>
  <si>
    <t>1,4-pentadiene</t>
  </si>
  <si>
    <t>591-93-5</t>
  </si>
  <si>
    <t>neopentyl glycol monoisobutyrate</t>
  </si>
  <si>
    <t>5919-84-6</t>
  </si>
  <si>
    <t>calcium cyanide</t>
  </si>
  <si>
    <t>2,5-dimethylhexane</t>
  </si>
  <si>
    <t>592-13-2</t>
  </si>
  <si>
    <t>butyraldehyde dibutyl acetal</t>
  </si>
  <si>
    <t>5921-80-2</t>
  </si>
  <si>
    <t>2-methylheptane</t>
  </si>
  <si>
    <t>592-27-8</t>
  </si>
  <si>
    <t>n-butyl chloroformate</t>
  </si>
  <si>
    <t>592-34-7</t>
  </si>
  <si>
    <t>1-hexene</t>
  </si>
  <si>
    <t>592-41-6</t>
  </si>
  <si>
    <t>1,5-hexadiene</t>
  </si>
  <si>
    <t>592-42-7</t>
  </si>
  <si>
    <t>2-hexene</t>
  </si>
  <si>
    <t>592-43-8</t>
  </si>
  <si>
    <t>1,4-hexadiene</t>
  </si>
  <si>
    <t>592-45-0</t>
  </si>
  <si>
    <t>4-pentenenitrile</t>
  </si>
  <si>
    <t>592-51-8</t>
  </si>
  <si>
    <t>1-heptene</t>
  </si>
  <si>
    <t>592-76-7</t>
  </si>
  <si>
    <t>butyl formate</t>
  </si>
  <si>
    <t>592-84-7</t>
  </si>
  <si>
    <t>diallyl sulfide</t>
  </si>
  <si>
    <t>592-88-1</t>
  </si>
  <si>
    <t>oxacycloheptane</t>
  </si>
  <si>
    <t>592-90-5</t>
  </si>
  <si>
    <t>octadecane</t>
  </si>
  <si>
    <t>593-45-3</t>
  </si>
  <si>
    <t>fluoromethane</t>
  </si>
  <si>
    <t>593-53-3</t>
  </si>
  <si>
    <t>methyl acetylene-propadiene mixture</t>
  </si>
  <si>
    <t>59355-75-8</t>
  </si>
  <si>
    <t>vinyl bromide</t>
  </si>
  <si>
    <t>593-60-2</t>
  </si>
  <si>
    <t>chloroacetylene</t>
  </si>
  <si>
    <t>593-63-5</t>
  </si>
  <si>
    <t>ethylene amine</t>
  </si>
  <si>
    <t>593-67-9</t>
  </si>
  <si>
    <t>chlorofluoromethane</t>
  </si>
  <si>
    <t>593-70-4</t>
  </si>
  <si>
    <t>trimethylammonium chloride</t>
  </si>
  <si>
    <t>trimethylanitmony</t>
  </si>
  <si>
    <t>methylcyclopropane</t>
  </si>
  <si>
    <t>594-11-6</t>
  </si>
  <si>
    <t>2,2-dichloropropane</t>
  </si>
  <si>
    <t>594-20-7</t>
  </si>
  <si>
    <t>di-s-butyl disulfide</t>
  </si>
  <si>
    <t>5943-30-6</t>
  </si>
  <si>
    <t>1,2-dichloro-2-methylpropane</t>
  </si>
  <si>
    <t>594-37-6</t>
  </si>
  <si>
    <t>perchloromethyl mercaptan</t>
  </si>
  <si>
    <t>594-42-3</t>
  </si>
  <si>
    <t>1,1-dichloro-1-nitroethane</t>
  </si>
  <si>
    <t>594-72-9</t>
  </si>
  <si>
    <t>2,2,3,3-tetramethylbutane</t>
  </si>
  <si>
    <t>594-82-1</t>
  </si>
  <si>
    <t>4-chloro-3-methylphenol</t>
  </si>
  <si>
    <t>59-50-7 (PM)</t>
  </si>
  <si>
    <t>1,3,6,8-pyrenetetrasulfonic acid tetrasodium salt hydrate</t>
  </si>
  <si>
    <t>delta-8-tetrahydrocannabinol</t>
  </si>
  <si>
    <t>5957-75-5</t>
  </si>
  <si>
    <t>ethylenediaminetetraacetic acid tetrapotassium salt</t>
  </si>
  <si>
    <t>3,5-dimethyl-3-heptene</t>
  </si>
  <si>
    <t>59643-68-4</t>
  </si>
  <si>
    <t>thiodicarb carbamate insecticide</t>
  </si>
  <si>
    <t>urethane bisoxazolidine</t>
  </si>
  <si>
    <t>hydroxypivaldehyde</t>
  </si>
  <si>
    <t>597-31-9</t>
  </si>
  <si>
    <t>2-chloro-2-propen-1-ol</t>
  </si>
  <si>
    <t>potassium titanate</t>
  </si>
  <si>
    <t>C.I. pigment 16</t>
  </si>
  <si>
    <t>5-butyl-5-nonanol</t>
  </si>
  <si>
    <t>597-93-3</t>
  </si>
  <si>
    <t>calcium borosilicate</t>
  </si>
  <si>
    <t>3-methyl-1,2-butadiene</t>
  </si>
  <si>
    <t>598-25-4</t>
  </si>
  <si>
    <t>methyl isopropyl ether</t>
  </si>
  <si>
    <t>598-53-8</t>
  </si>
  <si>
    <t>methyl carbamate</t>
  </si>
  <si>
    <t>598-55-0</t>
  </si>
  <si>
    <t>N,N-dimethyl ethyl amine</t>
  </si>
  <si>
    <t>598-56-1</t>
  </si>
  <si>
    <t>manganese(II) carbonate</t>
  </si>
  <si>
    <t>dimethylisopropylamine</t>
  </si>
  <si>
    <t>598-74-3</t>
  </si>
  <si>
    <t>2-chloropropionic acid</t>
  </si>
  <si>
    <t>598-78-7</t>
  </si>
  <si>
    <t>N-nitrosomorpholine</t>
  </si>
  <si>
    <t>59-89-2</t>
  </si>
  <si>
    <t>d-limonene</t>
  </si>
  <si>
    <t>5989-27-5</t>
  </si>
  <si>
    <t>methyl trimethylacetate</t>
  </si>
  <si>
    <t>598-98-1 (PM)</t>
  </si>
  <si>
    <t>598-98-1 (Vapor)</t>
  </si>
  <si>
    <t>n-phosphomethyliminodiacetic acid</t>
  </si>
  <si>
    <t>[[(2-hydroxyethyl)imino]bis(methylene)]bisphosphonic acid</t>
  </si>
  <si>
    <t>5995-42-6</t>
  </si>
  <si>
    <t>4-cumylphenol</t>
  </si>
  <si>
    <t>ethylenediaminetetraacetic acid</t>
  </si>
  <si>
    <t>chloronitropropane</t>
  </si>
  <si>
    <t>600-25-9</t>
  </si>
  <si>
    <t>2,6-di-tert-butyl phenol</t>
  </si>
  <si>
    <t>60083-44-5</t>
  </si>
  <si>
    <t>4-dimethylaminoazobenzene</t>
  </si>
  <si>
    <t>60-11-7</t>
  </si>
  <si>
    <t>phenylethyl alcohol</t>
  </si>
  <si>
    <t>60-12-8</t>
  </si>
  <si>
    <t>propiconazole</t>
  </si>
  <si>
    <t>60207-90-1</t>
  </si>
  <si>
    <t>2-mercaptoethanol</t>
  </si>
  <si>
    <t>60-24-2</t>
  </si>
  <si>
    <t>hexamethonium chloride</t>
  </si>
  <si>
    <t>diethyl ether</t>
  </si>
  <si>
    <t>60-29-7</t>
  </si>
  <si>
    <t>sec-pentanol</t>
  </si>
  <si>
    <t>6032-29-7</t>
  </si>
  <si>
    <t>linoleic acid</t>
  </si>
  <si>
    <t>60-33-3 (PM)</t>
  </si>
  <si>
    <t>60-33-3 (Vapor)</t>
  </si>
  <si>
    <t>triphenylamine</t>
  </si>
  <si>
    <t>triphenyl phosphine</t>
  </si>
  <si>
    <t>triphenyl stibine</t>
  </si>
  <si>
    <t>methyl hydrazine</t>
  </si>
  <si>
    <t>60-34-4</t>
  </si>
  <si>
    <t>acetamide</t>
  </si>
  <si>
    <t>60-35-5</t>
  </si>
  <si>
    <t>dibenzofluoranthene</t>
  </si>
  <si>
    <t>C.I. Pigment Red 20</t>
  </si>
  <si>
    <t>1,2,3,4-tetrahydro-5(1-phenyl)naphthalene</t>
  </si>
  <si>
    <t>60466-61-7</t>
  </si>
  <si>
    <t>pentaethyl benzene</t>
  </si>
  <si>
    <t>605-01-6</t>
  </si>
  <si>
    <t>1-phenylnaphthalene</t>
  </si>
  <si>
    <t>605-02-7</t>
  </si>
  <si>
    <t>dipentaerythritol pentaacrylate</t>
  </si>
  <si>
    <t>60506-81-2</t>
  </si>
  <si>
    <t>lupinine acrylate</t>
  </si>
  <si>
    <t>60537-74-8</t>
  </si>
  <si>
    <t>Dieldrin</t>
  </si>
  <si>
    <t>60-57-1</t>
  </si>
  <si>
    <t>(5S)-5-(2-hydroxypropan-2-yl)-2-methylcyclohex-2-en-1-one</t>
  </si>
  <si>
    <t>60593-11-5</t>
  </si>
  <si>
    <t>silica, amorphous (fused)</t>
  </si>
  <si>
    <t>1,5-di(2-furyl)pentan-3-one</t>
  </si>
  <si>
    <t>6075-11-2</t>
  </si>
  <si>
    <t>(S)-3-chloro-1,2-propanediol</t>
  </si>
  <si>
    <t>60827-45-4</t>
  </si>
  <si>
    <t>2,3-dichloroaniline</t>
  </si>
  <si>
    <t>608-27-5</t>
  </si>
  <si>
    <t>alpha-(3,5-dimethyl-1-(2-methylpropyl)hexyl)-omega-hydroxy-poly(oxy-1,2-ethanediyl)</t>
  </si>
  <si>
    <t>60828-78-6 (PM)</t>
  </si>
  <si>
    <t>60828-78-6 (Vapor)</t>
  </si>
  <si>
    <t>2-propanamine sulfate</t>
  </si>
  <si>
    <t>60828-92-4</t>
  </si>
  <si>
    <t>2,6-dibromophenol</t>
  </si>
  <si>
    <t>608-33-3</t>
  </si>
  <si>
    <t>meso-2,3-dimethylsuccinic acid</t>
  </si>
  <si>
    <t>pentachlorobenzene</t>
  </si>
  <si>
    <t>608-93-5</t>
  </si>
  <si>
    <t>3-ethyl-2-methylpentane</t>
  </si>
  <si>
    <t>609-26-7</t>
  </si>
  <si>
    <t>calcium solution</t>
  </si>
  <si>
    <t>2-propionylphenol</t>
  </si>
  <si>
    <t>610-99-1</t>
  </si>
  <si>
    <t>o-ethyltoluene</t>
  </si>
  <si>
    <t>611-14-3</t>
  </si>
  <si>
    <t>o-methylstyrene</t>
  </si>
  <si>
    <t>611-15-4</t>
  </si>
  <si>
    <t>2-chlorobenzyl chloride</t>
  </si>
  <si>
    <t>611-19-8</t>
  </si>
  <si>
    <t>8-methylquinoline</t>
  </si>
  <si>
    <t>611-32-5</t>
  </si>
  <si>
    <t>1,2-ethanediamine polymer with (chloromethyl)oxirane and N-methylmethanamine</t>
  </si>
  <si>
    <t>phenylglyoxylic acid</t>
  </si>
  <si>
    <t>611-73-4 (PM)</t>
  </si>
  <si>
    <t>611-73-4 (Vapor)</t>
  </si>
  <si>
    <t>alpha-hydro-omega-hydroxy-poly[oxy(methyl-1,2-ethanediyl)], ether with [[(2-hydroxymethylethyl)imino]bis(2,1-ethanediylnitrilo)]tetrakis[propanol] (5:1)</t>
  </si>
  <si>
    <t>61252-98-0 (PM)</t>
  </si>
  <si>
    <t>61252-98-0 (Vapor)</t>
  </si>
  <si>
    <t>3-methylquinoline</t>
  </si>
  <si>
    <t>612-58-8</t>
  </si>
  <si>
    <t>7-methylquinoline</t>
  </si>
  <si>
    <t>612-60-2</t>
  </si>
  <si>
    <t>N,N'-bis(2,2,6,6-tetramethyl-4-piperidinyl)-1,6-hexanediamine</t>
  </si>
  <si>
    <t>61260-55-7</t>
  </si>
  <si>
    <t>2-methylanthracene</t>
  </si>
  <si>
    <t>sodium citrate dihydrate</t>
  </si>
  <si>
    <t>n,n-dialkyl toluidine</t>
  </si>
  <si>
    <t>613-48-9</t>
  </si>
  <si>
    <t>cyclic hexanediol</t>
  </si>
  <si>
    <t>61412-63-3</t>
  </si>
  <si>
    <t>tert-butyl peroxybenzoate</t>
  </si>
  <si>
    <t>614-45-9</t>
  </si>
  <si>
    <t>o-coumaric acid</t>
  </si>
  <si>
    <t>cobalt(II) acetate tetrahydrate</t>
  </si>
  <si>
    <t>sodium diphenylamine-4-sulfonate</t>
  </si>
  <si>
    <t>3-hydroxy-2-methyl-pentanal</t>
  </si>
  <si>
    <t>615-30-5</t>
  </si>
  <si>
    <t>oxalic acid, dihydrate</t>
  </si>
  <si>
    <t>6153-56-6</t>
  </si>
  <si>
    <t>2,4-dibromophenol</t>
  </si>
  <si>
    <t>615-58-7</t>
  </si>
  <si>
    <t>molybdenum zinc oxide</t>
  </si>
  <si>
    <t>61583-60-6</t>
  </si>
  <si>
    <t>citraconic anhydride</t>
  </si>
  <si>
    <t>616-02-4</t>
  </si>
  <si>
    <t>lactic acid propyl ester</t>
  </si>
  <si>
    <t>616-09-1</t>
  </si>
  <si>
    <t>1,2-dichlorobutane</t>
  </si>
  <si>
    <t>616-21-7</t>
  </si>
  <si>
    <t>2,3-dichloro-2-propanol</t>
  </si>
  <si>
    <t>616-23-9</t>
  </si>
  <si>
    <t>dimethyl carbonate</t>
  </si>
  <si>
    <t>methyldiethylamine</t>
  </si>
  <si>
    <t>616-39-7</t>
  </si>
  <si>
    <t>3-methylthiophene</t>
  </si>
  <si>
    <t>616-44-4</t>
  </si>
  <si>
    <t>2-pyrrolidinone</t>
  </si>
  <si>
    <t>616-45-5</t>
  </si>
  <si>
    <t>1-methylimidazole</t>
  </si>
  <si>
    <t>616-47-7</t>
  </si>
  <si>
    <t>alpha-(dimethylphenyl)-omega-hydroxy-poly(oxy-1,2-ethanediyl)</t>
  </si>
  <si>
    <t>61723-82-8 (PM)</t>
  </si>
  <si>
    <t>61723-82-8 (Vapor)</t>
  </si>
  <si>
    <t>isopropyl isobutyrate</t>
  </si>
  <si>
    <t>617-50-5</t>
  </si>
  <si>
    <t>2-dodecanone</t>
  </si>
  <si>
    <t>6175-49-1</t>
  </si>
  <si>
    <t>3-ethylpentane</t>
  </si>
  <si>
    <t>617-78-7</t>
  </si>
  <si>
    <t>hydrogenated terphenyls</t>
  </si>
  <si>
    <t>61788-32-7</t>
  </si>
  <si>
    <t>styrenated phenol</t>
  </si>
  <si>
    <t>61788-44-1</t>
  </si>
  <si>
    <t>amines, hydrogenated tallow alkyl</t>
  </si>
  <si>
    <t>61788-45-2</t>
  </si>
  <si>
    <t>coco alkyl amine</t>
  </si>
  <si>
    <t>61788-46-3</t>
  </si>
  <si>
    <t>manganese naphthenate</t>
  </si>
  <si>
    <t>coconut fatty acid methyl ester</t>
  </si>
  <si>
    <t>tallow, methyl esters</t>
  </si>
  <si>
    <t>61788-61-2 (PM)</t>
  </si>
  <si>
    <t>61788-61-2 (Vapor)</t>
  </si>
  <si>
    <t>dicoco alkylmethyl amine</t>
  </si>
  <si>
    <t>61788-62-3</t>
  </si>
  <si>
    <t>bis(hydrogenated tallow alkyl)methyl amines</t>
  </si>
  <si>
    <t>61788-63-4</t>
  </si>
  <si>
    <t>tall oil fatty acids, iron salt</t>
  </si>
  <si>
    <t>fatty acids, C18-unsatd, dimers</t>
  </si>
  <si>
    <t>61788-89-4 (PM)</t>
  </si>
  <si>
    <t>61788-89-4 (Vapor)</t>
  </si>
  <si>
    <t>alkyl dimethyl amine oxides</t>
  </si>
  <si>
    <t>61788-90-7</t>
  </si>
  <si>
    <t>dimethylsoya alkyl amine</t>
  </si>
  <si>
    <t>61788-91-8</t>
  </si>
  <si>
    <t>coco alkyldimethyl amine</t>
  </si>
  <si>
    <t>61788-93-0</t>
  </si>
  <si>
    <t>epoxy copolymer</t>
  </si>
  <si>
    <t>fatty acids, tall-oil, epoxidized, 2-ethylhexyl esters</t>
  </si>
  <si>
    <t>coco trimethyl ammonium chloride</t>
  </si>
  <si>
    <t>fatty acids, coconut oil, sodium salts</t>
  </si>
  <si>
    <t>sodium cocoyl isethionate</t>
  </si>
  <si>
    <t>61789-32-0 (PM)</t>
  </si>
  <si>
    <t>61789-32-0 (Vapor)</t>
  </si>
  <si>
    <t>calcium naphthenate</t>
  </si>
  <si>
    <t>lauroamide propyl betaine</t>
  </si>
  <si>
    <t>61789-40-0 (PM)</t>
  </si>
  <si>
    <t>61789-40-0 (Vapor)</t>
  </si>
  <si>
    <t>castor oil fatty acids</t>
  </si>
  <si>
    <t>61789-44-4 (PM)</t>
  </si>
  <si>
    <t>61789-44-4 (Vapor)</t>
  </si>
  <si>
    <t>cobalt naphthenate</t>
  </si>
  <si>
    <t>fatty acids, tall-oil, cobalt salts</t>
  </si>
  <si>
    <t>coco nitriles</t>
  </si>
  <si>
    <t>61789-53-5</t>
  </si>
  <si>
    <t>quaternary ammonium compounds, benzylcoco alkylbis(hydroxyethyl), chlorides</t>
  </si>
  <si>
    <t>61789-68-2 (PM)</t>
  </si>
  <si>
    <t>61789-68-2 (Vapor)</t>
  </si>
  <si>
    <t>quaternary ammonium compds, benzylcoco alkyldimethyl, chlorides</t>
  </si>
  <si>
    <t>quaternary ammonium compounds, benzyl(hydrogenated tallow alkyl)dimethyl, chlorides</t>
  </si>
  <si>
    <t>dicoco alkyl amine</t>
  </si>
  <si>
    <t>61789-76-2</t>
  </si>
  <si>
    <t>quaternary ammonium compounds, dicoco alkyldimethyl, chlorides</t>
  </si>
  <si>
    <t>isodecyloxypropylamine</t>
  </si>
  <si>
    <t>quaternary ammonium compounds, bis(hydrogenated tallow alkyl)dimethyl, chlorides</t>
  </si>
  <si>
    <t>sulfonic acids, petroleum, calcium salts</t>
  </si>
  <si>
    <t>magnesium petroleum sulfonate</t>
  </si>
  <si>
    <t>fatty acid, tall-oil</t>
  </si>
  <si>
    <t>61790-12-3 (PM)</t>
  </si>
  <si>
    <t>61790-12-3 (Vapor)</t>
  </si>
  <si>
    <t>soya alkyl amines</t>
  </si>
  <si>
    <t>61790-18-9</t>
  </si>
  <si>
    <t>tallow nitriles</t>
  </si>
  <si>
    <t>61790-28-1</t>
  </si>
  <si>
    <t>tallow alkyl amines</t>
  </si>
  <si>
    <t>61790-33-8</t>
  </si>
  <si>
    <t>tallow fatty acids</t>
  </si>
  <si>
    <t>61790-37-2 (PM)</t>
  </si>
  <si>
    <t>61790-37-2 (Vapor)</t>
  </si>
  <si>
    <t>quaternary ammonium compds, trimethylsoya alkyl, chlorides</t>
  </si>
  <si>
    <t>fatty acids, tall-oil, potassium salts</t>
  </si>
  <si>
    <t>61790-44-1 (PM)</t>
  </si>
  <si>
    <t>61790-44-1 (Vapor)</t>
  </si>
  <si>
    <t>silica, amorphous (uncalcined diatomaceous earth)</t>
  </si>
  <si>
    <t>amines, cocoalkyl, acetates</t>
  </si>
  <si>
    <t>61790-57-6</t>
  </si>
  <si>
    <t>fatty acids, tall-oil, compds with diethanolamine</t>
  </si>
  <si>
    <t>61790-66-7 (PM)</t>
  </si>
  <si>
    <t>61790-66-7 (Vapor)</t>
  </si>
  <si>
    <t>fatty acids, tall-oil, reaction products with diethylenetriamine</t>
  </si>
  <si>
    <t>61790-69-0 (PM)</t>
  </si>
  <si>
    <t>61790-69-0 (Vapor)</t>
  </si>
  <si>
    <t>N-tallow alkyltrimethylenediamines, ethoxylated</t>
  </si>
  <si>
    <t>61790-85-0</t>
  </si>
  <si>
    <t>fatty acids, tall-oil, monoesters with sorbitan, ethoxylated</t>
  </si>
  <si>
    <t>61790-86-1 (PM)</t>
  </si>
  <si>
    <t>61790-86-1 (Vapor)</t>
  </si>
  <si>
    <t>fatty acids, tall-oil, hexaesters with sorbitol, ethoxylated</t>
  </si>
  <si>
    <t>61790-90-7 (PM)</t>
  </si>
  <si>
    <t>61790-90-7 (Vapor)</t>
  </si>
  <si>
    <t>fatty acids, tall-oil, ethoxylated</t>
  </si>
  <si>
    <t>61791-00-2 (PM)</t>
  </si>
  <si>
    <t>61791-00-2 (Vapor)</t>
  </si>
  <si>
    <t>PEG-12 ditallate</t>
  </si>
  <si>
    <t>castor oil, ethoxylated</t>
  </si>
  <si>
    <t>coco alkyl amine, ethoxylated</t>
  </si>
  <si>
    <t>61791-14-8</t>
  </si>
  <si>
    <t>coco alkyl amine acetates, ethoxylated (salts)</t>
  </si>
  <si>
    <t>61791-15-9</t>
  </si>
  <si>
    <t>fatty acids, tall-oil, reaction products with ethanolamine, ethoxylated</t>
  </si>
  <si>
    <t>61791-19-3 (PM)</t>
  </si>
  <si>
    <t>61791-19-3 (Vapor)</t>
  </si>
  <si>
    <t>soya alkyl amine ethoxylated</t>
  </si>
  <si>
    <t>61791-24-0</t>
  </si>
  <si>
    <t>alkyl tallow amine ethoxylated</t>
  </si>
  <si>
    <t>61791-26-2</t>
  </si>
  <si>
    <t>ethoxylated tallow alcohols</t>
  </si>
  <si>
    <t>61791-28-4</t>
  </si>
  <si>
    <t>1-hydroxyethyl-2-cocoimidazoline</t>
  </si>
  <si>
    <t>61791-38-6</t>
  </si>
  <si>
    <t>1-(2-hydroxyethyl)-2-(tall oil-alkyl)-2-imidazoline</t>
  </si>
  <si>
    <t>61791-39-7</t>
  </si>
  <si>
    <t>2,2'-iminobisethanol, N-tallow alkyl derivs.</t>
  </si>
  <si>
    <t>61791-44-4</t>
  </si>
  <si>
    <t>2,2'-iminobisethanol, N-coco alkyl derivs., N-oxides</t>
  </si>
  <si>
    <t>61791-47-7</t>
  </si>
  <si>
    <t>sorbitan monotallate</t>
  </si>
  <si>
    <t>61791-48-8</t>
  </si>
  <si>
    <t>N-tallow alkyltrimethylenediamines oleates</t>
  </si>
  <si>
    <t>61791-53-5</t>
  </si>
  <si>
    <t>N-tallow alkyltrimethylenediamines</t>
  </si>
  <si>
    <t>61791-55-7</t>
  </si>
  <si>
    <t>N-tallow alkyldipropylenetriamines</t>
  </si>
  <si>
    <t>61791-57-9</t>
  </si>
  <si>
    <t>sodium cocoyl sarcosinate</t>
  </si>
  <si>
    <t>N-coco alkyltrimethylenediamines</t>
  </si>
  <si>
    <t>61791-63-7</t>
  </si>
  <si>
    <t>N-coco alkyltrimethylenediamines, acetates</t>
  </si>
  <si>
    <t>61791-64-8</t>
  </si>
  <si>
    <t>lemonile</t>
  </si>
  <si>
    <t>61792-11-8</t>
  </si>
  <si>
    <t>2-phenyl-2-propanol</t>
  </si>
  <si>
    <t>617-94-7</t>
  </si>
  <si>
    <t>3-amino-1,2,4-triazole</t>
  </si>
  <si>
    <t>2-[(8-methylnonyl)oxy]ethanol</t>
  </si>
  <si>
    <t>61827-42-7 (PM)</t>
  </si>
  <si>
    <t>61827-42-7 (Vapor)</t>
  </si>
  <si>
    <t>2,2'-iminobisethanol, compd. with alpha-(nonylphenyl)-omega-hydroxypoly(oxy-1,2-ethanediyl) phosphate</t>
  </si>
  <si>
    <t>61837-81-8 (PM)</t>
  </si>
  <si>
    <t>Pigment Red 188</t>
  </si>
  <si>
    <t>2-ethyl-4-methyl-1-pentane</t>
  </si>
  <si>
    <t>61847-80-1</t>
  </si>
  <si>
    <t>2,2-dimethoxy-1-aza-2-silacyclopentane-1-ethanamine</t>
  </si>
  <si>
    <t>618914-51-5</t>
  </si>
  <si>
    <t>p-toluenesulfonic acid monohydrate</t>
  </si>
  <si>
    <t>6192-52-5</t>
  </si>
  <si>
    <t>2-methyl-1-hexanol</t>
  </si>
  <si>
    <t>61949-26-6</t>
  </si>
  <si>
    <t>1-chloro-1-methylcyclopentane</t>
  </si>
  <si>
    <t>6196-85-6</t>
  </si>
  <si>
    <t>phenyl xylyl ethane</t>
  </si>
  <si>
    <t>6196-95-8</t>
  </si>
  <si>
    <t>1,2,3,4-tetrahydro-6(1-phenyl)naphthalene</t>
  </si>
  <si>
    <t>6196-98-1</t>
  </si>
  <si>
    <t>2-ethylhexyl-2-cyano-3,3-diphenylacrylate</t>
  </si>
  <si>
    <t>3-ethylhexane</t>
  </si>
  <si>
    <t>619-99-8</t>
  </si>
  <si>
    <t>m-ethyltoluene</t>
  </si>
  <si>
    <t>620-14-4</t>
  </si>
  <si>
    <t>3-isopropyl-2-methylhexane</t>
  </si>
  <si>
    <t>62016-13-1</t>
  </si>
  <si>
    <t>2,3,7-trimethyloctane</t>
  </si>
  <si>
    <t>62016-34-6</t>
  </si>
  <si>
    <t>m-ethylphenol</t>
  </si>
  <si>
    <t>620-17-7</t>
  </si>
  <si>
    <t>m-tolunitrile</t>
  </si>
  <si>
    <t>620-22-4</t>
  </si>
  <si>
    <t>m-tolualdehyde</t>
  </si>
  <si>
    <t>620-23-5</t>
  </si>
  <si>
    <t>tri-p-tolyl phosphite</t>
  </si>
  <si>
    <t>620-42-8</t>
  </si>
  <si>
    <t>1-benzyl-3-methylbenzene</t>
  </si>
  <si>
    <t>620-47-3 (PM)</t>
  </si>
  <si>
    <t>620-47-3 (Vapor)</t>
  </si>
  <si>
    <t>disodium [{2-[bis(carboxylatomethyl)amino]ethyl}(2-hydroxyethyl)amino]acetate</t>
  </si>
  <si>
    <t>62099-15-4 (PM)</t>
  </si>
  <si>
    <t>62099-15-4 (Vapor)</t>
  </si>
  <si>
    <t>3-diethylamino-1,2-propanediol</t>
  </si>
  <si>
    <t>621-56-7</t>
  </si>
  <si>
    <t>N-nitrosodi-n-propylamine</t>
  </si>
  <si>
    <t>621-64-7</t>
  </si>
  <si>
    <t>cinnamic acid</t>
  </si>
  <si>
    <t>n-butyl ethyl magnesium</t>
  </si>
  <si>
    <t>2-benzyloxyethanol</t>
  </si>
  <si>
    <t>622-08-2</t>
  </si>
  <si>
    <t>1-tetradecanol-1-propanoate</t>
  </si>
  <si>
    <t>6221-95-0</t>
  </si>
  <si>
    <t>hexylene glycol diacetate</t>
  </si>
  <si>
    <t>6222-17-9</t>
  </si>
  <si>
    <t>4-morpholinoethanol</t>
  </si>
  <si>
    <t>622-40-2</t>
  </si>
  <si>
    <t>cyclohexyl acetate</t>
  </si>
  <si>
    <t>622-45-7</t>
  </si>
  <si>
    <t>2-ethylhexyl 7-oxabicyclo[4.1.0]heptane-3-carboxylate</t>
  </si>
  <si>
    <t>62256-00-2</t>
  </si>
  <si>
    <t>p-ethyltoluene</t>
  </si>
  <si>
    <t>622-96-8</t>
  </si>
  <si>
    <t>p-methylstyrene</t>
  </si>
  <si>
    <t>622-97-9</t>
  </si>
  <si>
    <t>4-(2-furyl)-3-buten-2-one</t>
  </si>
  <si>
    <t>623-15-4</t>
  </si>
  <si>
    <t>2-methyl-2-pentenal</t>
  </si>
  <si>
    <t>623-36-9</t>
  </si>
  <si>
    <t>3-hexanol</t>
  </si>
  <si>
    <t>623-37-0</t>
  </si>
  <si>
    <t>methyl butyrate</t>
  </si>
  <si>
    <t>623-42-7</t>
  </si>
  <si>
    <t>ethyl (2E)-2-butenoate</t>
  </si>
  <si>
    <t>623-70-1</t>
  </si>
  <si>
    <t>diethyl fumarate</t>
  </si>
  <si>
    <t>623-91-6</t>
  </si>
  <si>
    <t>2,3-dihydro-1,1-dimethyl-3-phenyl-1H-indene</t>
  </si>
  <si>
    <t>6240-49-9</t>
  </si>
  <si>
    <t>cis-1,4-dimethylcyclohexane</t>
  </si>
  <si>
    <t>624-29-3</t>
  </si>
  <si>
    <t>cyclohexyl hexanoate</t>
  </si>
  <si>
    <t>6243-10-3</t>
  </si>
  <si>
    <t>2-methyl butyl acetate</t>
  </si>
  <si>
    <t>624-41-9</t>
  </si>
  <si>
    <t>phenacetin</t>
  </si>
  <si>
    <t>n-amyl propionate</t>
  </si>
  <si>
    <t>624-54-4</t>
  </si>
  <si>
    <t>trans-2-butene</t>
  </si>
  <si>
    <t>624-64-6</t>
  </si>
  <si>
    <t>Acifluorfen Sodium herbicide</t>
  </si>
  <si>
    <t>methyl isocyanate</t>
  </si>
  <si>
    <t>624-83-9</t>
  </si>
  <si>
    <t>2-thiabutane</t>
  </si>
  <si>
    <t>624-89-5</t>
  </si>
  <si>
    <t>dimethyl disulfide</t>
  </si>
  <si>
    <t>624-92-0</t>
  </si>
  <si>
    <t>ethyl methanesulfonate</t>
  </si>
  <si>
    <t>62-50-0</t>
  </si>
  <si>
    <t>2-chloropentane</t>
  </si>
  <si>
    <t>625-29-6</t>
  </si>
  <si>
    <t>aniline</t>
  </si>
  <si>
    <t>62-53-3</t>
  </si>
  <si>
    <t>methoxyacetic acid</t>
  </si>
  <si>
    <t>625-45-6</t>
  </si>
  <si>
    <t>nitroethanol</t>
  </si>
  <si>
    <t>625-48-9</t>
  </si>
  <si>
    <t>ethyl isopropyl ether</t>
  </si>
  <si>
    <t>625-54-7</t>
  </si>
  <si>
    <t>isopropyl formate</t>
  </si>
  <si>
    <t>625-55-8</t>
  </si>
  <si>
    <t>thiourea</t>
  </si>
  <si>
    <t>2,4-pentanediol</t>
  </si>
  <si>
    <t>625-69-4</t>
  </si>
  <si>
    <t>isopropyl sulfide</t>
  </si>
  <si>
    <t>625-80-9</t>
  </si>
  <si>
    <t>m-phthalodinitrile</t>
  </si>
  <si>
    <t>626-17-5</t>
  </si>
  <si>
    <t>sec-amyl acetate</t>
  </si>
  <si>
    <t>626-38-0</t>
  </si>
  <si>
    <t>3-methylpiperidine</t>
  </si>
  <si>
    <t>626-56-2</t>
  </si>
  <si>
    <t>3-chloropyridine</t>
  </si>
  <si>
    <t>626-60-8</t>
  </si>
  <si>
    <t>2-hexanol</t>
  </si>
  <si>
    <t>626-93-7</t>
  </si>
  <si>
    <t>N-(oxiranylmethyl)-morpholine</t>
  </si>
  <si>
    <t>6270-19-5</t>
  </si>
  <si>
    <t>propyl nitrate</t>
  </si>
  <si>
    <t>627-13-4</t>
  </si>
  <si>
    <t>1-pentyne</t>
  </si>
  <si>
    <t>627-19-0</t>
  </si>
  <si>
    <t>cis-2-pentene</t>
  </si>
  <si>
    <t>627-20-3</t>
  </si>
  <si>
    <t>Dichlorvos</t>
  </si>
  <si>
    <t>62-73-7</t>
  </si>
  <si>
    <t>3-methoxy-1-propene</t>
  </si>
  <si>
    <t>627-40-7</t>
  </si>
  <si>
    <t>sodium fluoroacetate</t>
  </si>
  <si>
    <t>62-74-8</t>
  </si>
  <si>
    <t>2,5-dimethyl-1,5-hexadiene</t>
  </si>
  <si>
    <t>627-58-7</t>
  </si>
  <si>
    <t>n-nitrosodimethylamine</t>
  </si>
  <si>
    <t>62-75-9</t>
  </si>
  <si>
    <t>sodium oxalate</t>
  </si>
  <si>
    <t>62-76-0</t>
  </si>
  <si>
    <t>2-methylquinolinium chloride</t>
  </si>
  <si>
    <t>methyl ethyl succinate</t>
  </si>
  <si>
    <t>627-73-6</t>
  </si>
  <si>
    <t>dimethyl adipate</t>
  </si>
  <si>
    <t>627-93-0 (PM)</t>
  </si>
  <si>
    <t>2-methyl-2-heptene</t>
  </si>
  <si>
    <t>627-97-4</t>
  </si>
  <si>
    <t>chromous acetate</t>
  </si>
  <si>
    <t>isobutyl ether</t>
  </si>
  <si>
    <t>628-55-7</t>
  </si>
  <si>
    <t>n-amyl acetate</t>
  </si>
  <si>
    <t>628-63-7</t>
  </si>
  <si>
    <t>3,4-dichlorobenzaldehyde</t>
  </si>
  <si>
    <t>6287-38-3</t>
  </si>
  <si>
    <t>capronitrile</t>
  </si>
  <si>
    <t>628-73-9</t>
  </si>
  <si>
    <t>1-methoxypentane</t>
  </si>
  <si>
    <t>628-80-8</t>
  </si>
  <si>
    <t>ethyl-n-butyl ether</t>
  </si>
  <si>
    <t>628-81-9</t>
  </si>
  <si>
    <t>iminodiacetonitrile</t>
  </si>
  <si>
    <t>ethylene glycol dinitrate</t>
  </si>
  <si>
    <t>628-96-6</t>
  </si>
  <si>
    <t>1,6-dibromohexane</t>
  </si>
  <si>
    <t>629-03-8</t>
  </si>
  <si>
    <t>bromoheptane</t>
  </si>
  <si>
    <t>629-04-9</t>
  </si>
  <si>
    <t>methyl methoxyacetate</t>
  </si>
  <si>
    <t>6290-49-9</t>
  </si>
  <si>
    <t>1-chloroheptane</t>
  </si>
  <si>
    <t>629-06-1</t>
  </si>
  <si>
    <t>hexamethylene glycol</t>
  </si>
  <si>
    <t>629-11-8</t>
  </si>
  <si>
    <t>ethylene glycol diethyl ether</t>
  </si>
  <si>
    <t>629-14-1</t>
  </si>
  <si>
    <t>dipropyl disulfide</t>
  </si>
  <si>
    <t>629-19-6</t>
  </si>
  <si>
    <t>cyclooctatetraene</t>
  </si>
  <si>
    <t>629-20-9</t>
  </si>
  <si>
    <t>isobenzofurandione polymer with aminophenyl indene amine</t>
  </si>
  <si>
    <t>hexyl formate</t>
  </si>
  <si>
    <t>629-33-4</t>
  </si>
  <si>
    <t>hexyl sulfide</t>
  </si>
  <si>
    <t>6294-31-1</t>
  </si>
  <si>
    <t>tridecane</t>
  </si>
  <si>
    <t>629-50-5</t>
  </si>
  <si>
    <t>tetradecane</t>
  </si>
  <si>
    <t>629-59-4</t>
  </si>
  <si>
    <t>1-hexadecene</t>
  </si>
  <si>
    <t>629-73-2</t>
  </si>
  <si>
    <t>1-pentadecanol</t>
  </si>
  <si>
    <t>629-76-5 (PM)</t>
  </si>
  <si>
    <t>heptadecane</t>
  </si>
  <si>
    <t>629-78-7</t>
  </si>
  <si>
    <t>nonadecane</t>
  </si>
  <si>
    <t>heneicosane</t>
  </si>
  <si>
    <t>1-eicosanol</t>
  </si>
  <si>
    <t>docosane</t>
  </si>
  <si>
    <t>hexacosane</t>
  </si>
  <si>
    <t>octacosane</t>
  </si>
  <si>
    <t>nonacosane</t>
  </si>
  <si>
    <t>carbon monoxide</t>
  </si>
  <si>
    <t>630-08-0</t>
  </si>
  <si>
    <t>1,1,1,2-tetrachloroethane</t>
  </si>
  <si>
    <t>630-20-6</t>
  </si>
  <si>
    <t>C.I. pigment violet 1</t>
  </si>
  <si>
    <t>hypophosphorous acid</t>
  </si>
  <si>
    <t>6303-21-5</t>
  </si>
  <si>
    <t>1-(1-chlorocyclopropyl) ethanone</t>
  </si>
  <si>
    <t>63141-09-3</t>
  </si>
  <si>
    <t>polymethylphenyl siloxanes</t>
  </si>
  <si>
    <t>63148-52-7 (PM)</t>
  </si>
  <si>
    <t>63148-52-7 (Vapor)</t>
  </si>
  <si>
    <t>poly(methylhydrosiloxane)</t>
  </si>
  <si>
    <t>poly(methylphenylsiloxane)</t>
  </si>
  <si>
    <t>silicone oil</t>
  </si>
  <si>
    <t>63148-62-9 (PM)</t>
  </si>
  <si>
    <t>63148-62-9 (Vapor)</t>
  </si>
  <si>
    <t>ammonium acetate</t>
  </si>
  <si>
    <t>631-61-8</t>
  </si>
  <si>
    <t>methylene bis(thiocyanate)</t>
  </si>
  <si>
    <t>6317-18-6</t>
  </si>
  <si>
    <t>Solvesso 100</t>
  </si>
  <si>
    <t>63231-51-6</t>
  </si>
  <si>
    <t>microcrystalline wax</t>
  </si>
  <si>
    <t>silica gel</t>
  </si>
  <si>
    <t>Carbaryl (insecticide)</t>
  </si>
  <si>
    <t>(E)-1-chlorohex-3-ene</t>
  </si>
  <si>
    <t>63281-97-0</t>
  </si>
  <si>
    <t>2,2-dichloroisopropyl ether</t>
  </si>
  <si>
    <t>63283-80-7</t>
  </si>
  <si>
    <t>1,1'-oxybis(4-chlorobutane)</t>
  </si>
  <si>
    <t>6334-96-9</t>
  </si>
  <si>
    <t>triethylene glycol monoamine</t>
  </si>
  <si>
    <t>6338-55-2</t>
  </si>
  <si>
    <t>alcohols, C12-15</t>
  </si>
  <si>
    <t>63393-82-8</t>
  </si>
  <si>
    <t>quaternary ammonium compounds, tri-C(sub 8-10)-alkylmethyl-, chlorides (Aliquat 336)</t>
  </si>
  <si>
    <t>Orange II sodium salt</t>
  </si>
  <si>
    <t>lactose, anhydrous</t>
  </si>
  <si>
    <t>63-42-3 (PM)</t>
  </si>
  <si>
    <t>63-42-3 (Vapor)</t>
  </si>
  <si>
    <t>4-isobutylstyrene</t>
  </si>
  <si>
    <t>63444-56-4</t>
  </si>
  <si>
    <t>chlorinated paraffin waxes and hydrocarbon waxes</t>
  </si>
  <si>
    <t>1,2,3,4-tetrachlorobenzene</t>
  </si>
  <si>
    <t>634-66-2 (PM)</t>
  </si>
  <si>
    <t>634-66-2 (Vapor)</t>
  </si>
  <si>
    <t>ethylhexylmethyl terephthalate</t>
  </si>
  <si>
    <t>63468-13-3</t>
  </si>
  <si>
    <t>2-[2-(2-hydroxyethoxy)ethyl]2-ethylhexanoate</t>
  </si>
  <si>
    <t>63468-14-4</t>
  </si>
  <si>
    <t>N-(3-dimethylaminopropyl)-N,N-diisopropanolamine</t>
  </si>
  <si>
    <t>63469-23-8</t>
  </si>
  <si>
    <t>1,2,3,5-tetrachlorobenzene</t>
  </si>
  <si>
    <t>634-90-2 (PM)</t>
  </si>
  <si>
    <t>634-90-2 (Vapor)</t>
  </si>
  <si>
    <t>phthalate ester 37</t>
  </si>
  <si>
    <t>63515-48-0</t>
  </si>
  <si>
    <t>1,2,3,4-tetrahydroquinoline</t>
  </si>
  <si>
    <t>635-46-1</t>
  </si>
  <si>
    <t>1,2,4,5-tetraethylbenzene</t>
  </si>
  <si>
    <t>635-81-4</t>
  </si>
  <si>
    <t>pigment violet 23</t>
  </si>
  <si>
    <t>pigment yellow</t>
  </si>
  <si>
    <t>C.I. pigment yellow 12</t>
  </si>
  <si>
    <t>Acid Yellow 5GL</t>
  </si>
  <si>
    <t>alpha-methylstyrene dimer</t>
  </si>
  <si>
    <t>6362-80-7</t>
  </si>
  <si>
    <t>1,2,3,4-tetrahydro(1-phenylethyl)naphthalene</t>
  </si>
  <si>
    <t>63674-30-6</t>
  </si>
  <si>
    <t>isopropyl(S)-(-)-lactate</t>
  </si>
  <si>
    <t>63697-00-7</t>
  </si>
  <si>
    <t>aluminum stearate</t>
  </si>
  <si>
    <t>2,2',2''-nitrilotriethanol, hydrochloride</t>
  </si>
  <si>
    <t>isopropyl propionate</t>
  </si>
  <si>
    <t>637-78-5</t>
  </si>
  <si>
    <t>1,4-cyclohexanedione</t>
  </si>
  <si>
    <t>637-88-7 (PM)</t>
  </si>
  <si>
    <t>ethyl tert-butyl ether</t>
  </si>
  <si>
    <t>637-92-3</t>
  </si>
  <si>
    <t>Sepiolite</t>
  </si>
  <si>
    <t>2,5-dimethyl thiophene</t>
  </si>
  <si>
    <t>638-02-8</t>
  </si>
  <si>
    <t>cis-1,3-dimethylcyclohexane</t>
  </si>
  <si>
    <t>638-04-0</t>
  </si>
  <si>
    <t>n-dodecyl-3-mercaptopropionate</t>
  </si>
  <si>
    <t>6380-71-8</t>
  </si>
  <si>
    <t>isopropyl butyrate</t>
  </si>
  <si>
    <t>638-11-9</t>
  </si>
  <si>
    <t>sodium erythorbate</t>
  </si>
  <si>
    <t>phenylphosphine</t>
  </si>
  <si>
    <t>638-21-1</t>
  </si>
  <si>
    <t>2,3,6,7-tetramethyl-4-octene</t>
  </si>
  <si>
    <t>63830-66-0</t>
  </si>
  <si>
    <t>manganese(II) acetate</t>
  </si>
  <si>
    <t>pentyl formate</t>
  </si>
  <si>
    <t>638-49-3</t>
  </si>
  <si>
    <t>diquat dibromide monohydrate</t>
  </si>
  <si>
    <t>6385-62-2</t>
  </si>
  <si>
    <t>methyl 3,5-di-tert-butyl-4-hydroxyhydrocinnamate</t>
  </si>
  <si>
    <t>tricosane</t>
  </si>
  <si>
    <t>triacontane</t>
  </si>
  <si>
    <t>tri(isobutenyl)succinic anhydride</t>
  </si>
  <si>
    <t>63979-83-9</t>
  </si>
  <si>
    <t>ethylenediaminetetraacetic acid tetrasodium salt</t>
  </si>
  <si>
    <t>64-02-8 (PM)</t>
  </si>
  <si>
    <t>64-02-8 (Vapor)</t>
  </si>
  <si>
    <t>Acid Blue 25</t>
  </si>
  <si>
    <t>pigment red 12 (lead free)</t>
  </si>
  <si>
    <t>2,2',2"-nitrotrisethanol, homopolymer</t>
  </si>
  <si>
    <t>castor oil dehydrated</t>
  </si>
  <si>
    <t>64147-40-6 (PM)</t>
  </si>
  <si>
    <t>64147-40-6 (Vapor)</t>
  </si>
  <si>
    <t>titanium IV tetrakis(bis 2-propenolato methyl)-1-butanolato adduct 2 moles (di-tridecyl)hydrogen phosphate</t>
  </si>
  <si>
    <t>ethanol</t>
  </si>
  <si>
    <t>64-17-5</t>
  </si>
  <si>
    <t>C.I. Pigment Red 63, calcium salt (1:1)</t>
  </si>
  <si>
    <t>formic acid</t>
  </si>
  <si>
    <t>64-18-6</t>
  </si>
  <si>
    <t>[nitrilotris (methylene)] tri-phosphonic acid</t>
  </si>
  <si>
    <t>acetic acid</t>
  </si>
  <si>
    <t>64-19-7</t>
  </si>
  <si>
    <t>N,N,N-trimethylmethanaminium bromide</t>
  </si>
  <si>
    <t>64-20-0</t>
  </si>
  <si>
    <t>dioctyl terephthalate</t>
  </si>
  <si>
    <t>6422-86-2</t>
  </si>
  <si>
    <t>propylene glycol dinitrate</t>
  </si>
  <si>
    <t>6423-43-4</t>
  </si>
  <si>
    <t>Acid Blue 40</t>
  </si>
  <si>
    <t>3-morpholino-1,2-propanediol</t>
  </si>
  <si>
    <t>6425-32-7</t>
  </si>
  <si>
    <t>4,4'-oxydi-2,1-ethanediyl bismorpholine</t>
  </si>
  <si>
    <t>6425-39-4</t>
  </si>
  <si>
    <t>hydroisomerized middle distillates (Fischer-Tropsch), C10-13-branched alkane fraction</t>
  </si>
  <si>
    <t>642928-30-1</t>
  </si>
  <si>
    <t>hexanedioic acid, polymer with 1,2-ethanediol and 1,3-isobenzofurandione, benzoate</t>
  </si>
  <si>
    <t>2-ethyl-2-hexenal</t>
  </si>
  <si>
    <t>64344-45-2</t>
  </si>
  <si>
    <t>2-methyl biphenyl</t>
  </si>
  <si>
    <t>643-58-3</t>
  </si>
  <si>
    <t>4,5-dichloro-2-n-octyl-3(2H)-isothiazolone</t>
  </si>
  <si>
    <t>64359-81-5</t>
  </si>
  <si>
    <t>polysiloxanes, di-Me, hydroxy-terminated, ethoxylated propoxylated</t>
  </si>
  <si>
    <t>64365-23-7 (PM)</t>
  </si>
  <si>
    <t>64365-23-7 (Vapor)</t>
  </si>
  <si>
    <t>N,N,N'-tris(1-methylpropyl)-1,4-benzenediamine</t>
  </si>
  <si>
    <t>3-methyl biphenyl</t>
  </si>
  <si>
    <t>643-93-6</t>
  </si>
  <si>
    <t>1,3-bis(hydroxymethyl)-5,5-dimethyl-2,4-imidazolidinedione</t>
  </si>
  <si>
    <t>6440-58-0</t>
  </si>
  <si>
    <t>4-methyl biphenyl</t>
  </si>
  <si>
    <t>644-08-6</t>
  </si>
  <si>
    <t>mineral spirits</t>
  </si>
  <si>
    <t>64475-85-0</t>
  </si>
  <si>
    <t>C.I. Pigment Red 22</t>
  </si>
  <si>
    <t>2-isopropyl pyridine</t>
  </si>
  <si>
    <t>644-98-4</t>
  </si>
  <si>
    <t>4-isopropylacetophenone</t>
  </si>
  <si>
    <t>645-13-6</t>
  </si>
  <si>
    <t>zinc hydroxyphosphate</t>
  </si>
  <si>
    <t>64539-51-1</t>
  </si>
  <si>
    <t>645-62-5</t>
  </si>
  <si>
    <t>trans-2-pentene</t>
  </si>
  <si>
    <t>646-04-8</t>
  </si>
  <si>
    <t>1,3-dioxolane</t>
  </si>
  <si>
    <t>646-06-0</t>
  </si>
  <si>
    <t>1,10-decanediamine</t>
  </si>
  <si>
    <t>tetracosane</t>
  </si>
  <si>
    <t>delta-9-tetrahydrocannabinol</t>
  </si>
  <si>
    <t>sodium tolyltriazole (NALCO 2826)</t>
  </si>
  <si>
    <t>diethyl sulfate</t>
  </si>
  <si>
    <t>64-67-5</t>
  </si>
  <si>
    <t>aliphatic petroleum distillates (mineral spirits)</t>
  </si>
  <si>
    <t>64741-41-9</t>
  </si>
  <si>
    <t>naphtha (petroleum), full-range straight-run</t>
  </si>
  <si>
    <t>straight-run gas oils (petroleum)</t>
  </si>
  <si>
    <t>64741-43-1</t>
  </si>
  <si>
    <t>distillates (petroleum), straight-run middle</t>
  </si>
  <si>
    <t>residues (petroleum), atm. tower</t>
  </si>
  <si>
    <t>64741-45-3</t>
  </si>
  <si>
    <t>natural gas condensates, petroleum</t>
  </si>
  <si>
    <t>64741-47-5</t>
  </si>
  <si>
    <t>vacuum distillate, heavy naphthenic</t>
  </si>
  <si>
    <t>64741-53-3</t>
  </si>
  <si>
    <t>light cat cracked gasoline</t>
  </si>
  <si>
    <t>residues (petroleum) vaccum</t>
  </si>
  <si>
    <t>heavy vacuum gas oils (petroleum)</t>
  </si>
  <si>
    <t>64741-57-7</t>
  </si>
  <si>
    <t>light vacuum gas oils (petroleum)</t>
  </si>
  <si>
    <t>64741-58-8</t>
  </si>
  <si>
    <t>distillates (petroleum), light catalytic cracked</t>
  </si>
  <si>
    <t>64741-59-9</t>
  </si>
  <si>
    <t>petroleum distillates, intermediate catalytic cracked</t>
  </si>
  <si>
    <t>64741-60-2</t>
  </si>
  <si>
    <t>slurry oil, clarified</t>
  </si>
  <si>
    <t>naphtha, petroleum, light catalytic reformed</t>
  </si>
  <si>
    <t>64741-63-5</t>
  </si>
  <si>
    <t>alkylate, full range alkylation naphtha</t>
  </si>
  <si>
    <t>64741-64-6</t>
  </si>
  <si>
    <t>naphtha, petroleum, heavy alkylate</t>
  </si>
  <si>
    <t>64741-65-7</t>
  </si>
  <si>
    <t>naphtha, petroleum, light alkylate</t>
  </si>
  <si>
    <t>64741-66-8</t>
  </si>
  <si>
    <t>residues (petroleum), catalytic reformer fractionator</t>
  </si>
  <si>
    <t>naphtha petroleum heavy catalytic reformed</t>
  </si>
  <si>
    <t>64741-68-0</t>
  </si>
  <si>
    <t>petroleum coke, unclacined</t>
  </si>
  <si>
    <t>heavy coker gas oil</t>
  </si>
  <si>
    <t>64741-81-7</t>
  </si>
  <si>
    <t>naphtha (petroleum), solvent-refined light</t>
  </si>
  <si>
    <t>64741-84-0</t>
  </si>
  <si>
    <t>raffinates (petroleum), sorption process</t>
  </si>
  <si>
    <t>64741-85-1</t>
  </si>
  <si>
    <t>distillate, middle, sweetened</t>
  </si>
  <si>
    <t>64741-86-2</t>
  </si>
  <si>
    <t>distillates (petroleum) solvent-refined heavy paraffinic</t>
  </si>
  <si>
    <t>paraffinic distillate</t>
  </si>
  <si>
    <t>petroleum distillates, solvent-refined middle</t>
  </si>
  <si>
    <t>64741-91-9</t>
  </si>
  <si>
    <t>residual oils (petroleum), solvent deasphalted</t>
  </si>
  <si>
    <t>64741-95-3</t>
  </si>
  <si>
    <t>severely solvent refined heavy naphthenic distillate</t>
  </si>
  <si>
    <t>64741-96-4</t>
  </si>
  <si>
    <t>ROL Feedstock</t>
  </si>
  <si>
    <t>64741-97-5</t>
  </si>
  <si>
    <t>extracts, petroleum, heavy naphtha solvent</t>
  </si>
  <si>
    <t>64741-98-6</t>
  </si>
  <si>
    <t>solvent refined residuum</t>
  </si>
  <si>
    <t>64742-01-4</t>
  </si>
  <si>
    <t>naphthenic mineral oil</t>
  </si>
  <si>
    <t>64742-03-6</t>
  </si>
  <si>
    <t>heavy paraffinic distillate solvent extract</t>
  </si>
  <si>
    <t>64742-04-7</t>
  </si>
  <si>
    <t>petroleum extracts, light paraffinic distillate solvent</t>
  </si>
  <si>
    <t>naphtholite</t>
  </si>
  <si>
    <t>64742-06-9</t>
  </si>
  <si>
    <t>naphthenic distillate, heavy, solvent extract</t>
  </si>
  <si>
    <t>64742-11-6</t>
  </si>
  <si>
    <t>acid-treated middle petroleum distillates</t>
  </si>
  <si>
    <t>64742-13-8</t>
  </si>
  <si>
    <t>distillates (petroleum), acid treated, light</t>
  </si>
  <si>
    <t>gas oils acid treated</t>
  </si>
  <si>
    <t>aliphatic petroleum naphtha</t>
  </si>
  <si>
    <t>64742-30-9</t>
  </si>
  <si>
    <t>distillates, petroleum, clay treated middle</t>
  </si>
  <si>
    <t>64742-38-7</t>
  </si>
  <si>
    <t>residual oils (petroleum), clay-treated</t>
  </si>
  <si>
    <t>64742-41-2</t>
  </si>
  <si>
    <t>paraffin wax, petroleum, clay treated</t>
  </si>
  <si>
    <t>64742-43-4 (PM)</t>
  </si>
  <si>
    <t>64742-43-4 (Vapor)</t>
  </si>
  <si>
    <t>hydrotreated middle distillate (petroleum)</t>
  </si>
  <si>
    <t>64742-46-7</t>
  </si>
  <si>
    <t>distillates (petroleum), hydrotreated light</t>
  </si>
  <si>
    <t>64742-47-8</t>
  </si>
  <si>
    <t>naphtha, petroleum, hydrotreated, heavy</t>
  </si>
  <si>
    <t>64742-48-9</t>
  </si>
  <si>
    <t>naphtha [petroleum], hydrotreated light</t>
  </si>
  <si>
    <t>64742-49-0</t>
  </si>
  <si>
    <t>hydrotreated (severe) heavy naphthenic distillates (petroleum)</t>
  </si>
  <si>
    <t>64742-52-5</t>
  </si>
  <si>
    <t>hydrotreated light naphthenic petroleum distillates</t>
  </si>
  <si>
    <t>heavy paraffinic hydrotreated distillate</t>
  </si>
  <si>
    <t>64742-54-7</t>
  </si>
  <si>
    <t>hydrotreated light paraffinic distillate</t>
  </si>
  <si>
    <t>64742-55-8</t>
  </si>
  <si>
    <t>solvent-dewaxed light paraffinic distillates (petroleum)</t>
  </si>
  <si>
    <t>hydrotreated residual oil</t>
  </si>
  <si>
    <t>64742-57-0</t>
  </si>
  <si>
    <t>lubricating oils, petroleum, hydrotreated, spent</t>
  </si>
  <si>
    <t>64742-58-1</t>
  </si>
  <si>
    <t>paraffinic mineral oil</t>
  </si>
  <si>
    <t>oil distillate</t>
  </si>
  <si>
    <t>64742-63-8</t>
  </si>
  <si>
    <t>distillates (petroleum), solvent-dewaxed light naphthenic</t>
  </si>
  <si>
    <t>64742-64-9</t>
  </si>
  <si>
    <t>distillates (petroleum) solvent-dewaxed heavy paraffinic</t>
  </si>
  <si>
    <t>catalytic dewaxed light paraffin oils (petroleum)</t>
  </si>
  <si>
    <t>hydrodesulfurized middle distillate (petroleum)</t>
  </si>
  <si>
    <t>64742-80-9</t>
  </si>
  <si>
    <t>hydrodesulfurized kerosene (petroleum)</t>
  </si>
  <si>
    <t>64742-81-0</t>
  </si>
  <si>
    <t>naphtha (petroleum), hydrosulfurized heavy</t>
  </si>
  <si>
    <t>64742-82-1</t>
  </si>
  <si>
    <t>medium aliphatic solvent naphtha (petroleum)</t>
  </si>
  <si>
    <t>64742-88-7</t>
  </si>
  <si>
    <t>light aliphatic solvent naphtha</t>
  </si>
  <si>
    <t>64742-89-8</t>
  </si>
  <si>
    <t>carbon black oil</t>
  </si>
  <si>
    <t>64742-90-1</t>
  </si>
  <si>
    <t>aromatic solvent naphtha, heavy</t>
  </si>
  <si>
    <t>64742-94-5</t>
  </si>
  <si>
    <t>solvent naphtha (petroleum), light aromatic</t>
  </si>
  <si>
    <t>64742-95-6</t>
  </si>
  <si>
    <t>heavy aliphatic solvent naphtha</t>
  </si>
  <si>
    <t>64742-96-7</t>
  </si>
  <si>
    <t>distillates, petroleum, oxidized light</t>
  </si>
  <si>
    <t>64742-98-9</t>
  </si>
  <si>
    <t>alkenes, C&gt;10 alpha</t>
  </si>
  <si>
    <t>64743-02-8</t>
  </si>
  <si>
    <t>petroleum coke, calcined</t>
  </si>
  <si>
    <t>fatty acids, tall-oil, reaction products with polyethylenepolyamines, acetates</t>
  </si>
  <si>
    <t>64754-93-4 (PM)</t>
  </si>
  <si>
    <t>64754-93-4 (Vapor)</t>
  </si>
  <si>
    <t>fatty acids, tall-oil, compds with polyethylenepolyamine-tall-oil fatty acid reaction products</t>
  </si>
  <si>
    <t>64754-94-5 (PM)</t>
  </si>
  <si>
    <t>64754-94-5 (Vapor)</t>
  </si>
  <si>
    <t>fatty acids, coco, reaction products with polyethylene polyamines</t>
  </si>
  <si>
    <t>64754-98-9 (PM)</t>
  </si>
  <si>
    <t>64754-98-9 (Vapor)</t>
  </si>
  <si>
    <t>fatty acids, C18-unsatd, dimers, compds with polyethylenepolyamines-tall-oil fatty acid reaction products</t>
  </si>
  <si>
    <t>64754-99-0 (PM)</t>
  </si>
  <si>
    <t>64754-99-0 (Vapor)</t>
  </si>
  <si>
    <t>triisopropyl phosphine</t>
  </si>
  <si>
    <t>6476-36-4</t>
  </si>
  <si>
    <t>paraffins (petroleum), normal C5-20</t>
  </si>
  <si>
    <t>64771-72-8</t>
  </si>
  <si>
    <t>ammonium nitrate</t>
  </si>
  <si>
    <t>alpha,alpha',alpha''-1,2,3-propanetriyltris(omega-(2-aminomethylethoxy)-poly(oxy(methyl-1,2-ethanediyl))</t>
  </si>
  <si>
    <t>64852-22-8</t>
  </si>
  <si>
    <t>isodecyloxypropyliminodipropionic acid</t>
  </si>
  <si>
    <t>sodium trichloroacetate</t>
  </si>
  <si>
    <t>dianisidine orange/orange 16</t>
  </si>
  <si>
    <t>tall oil, ethoxylated</t>
  </si>
  <si>
    <t>65071-95-6 (PM)</t>
  </si>
  <si>
    <t>65071-95-6 (Vapor)</t>
  </si>
  <si>
    <t>carbamate hydrochloride</t>
  </si>
  <si>
    <t>2,4-bis[(4-dodecylphenyl)azo]resorcinol</t>
  </si>
  <si>
    <t>Sandalore</t>
  </si>
  <si>
    <t>65113-99-7</t>
  </si>
  <si>
    <t>dianhydro-D-glucitol</t>
  </si>
  <si>
    <t>pigment yellow 65</t>
  </si>
  <si>
    <t>1,4-piperazinediethanamine</t>
  </si>
  <si>
    <t>6531-38-0</t>
  </si>
  <si>
    <t>1-(1-naphthylmethyl)quinolinium chloride</t>
  </si>
  <si>
    <t>2-aminoethanol, compound with sulphur dioxide (1:1)</t>
  </si>
  <si>
    <t>65345-27-9</t>
  </si>
  <si>
    <t>naphthol red</t>
  </si>
  <si>
    <t>1,2-propanediol, polymer with 2-methyloxirane and oxirane</t>
  </si>
  <si>
    <t>2-(perfluoroalkyl)ethanol</t>
  </si>
  <si>
    <t>fiber glass wool</t>
  </si>
  <si>
    <t>O,O'-bis(2-aminopropyl) polypropylene glycol-block-polyethylene glycol-block-polypropylene glycol</t>
  </si>
  <si>
    <t>65605-36-9</t>
  </si>
  <si>
    <t>poly[oxy{methyl-1,2-ethanediyl},alpha-[2-{aminocarbonyl}amino]methylethyl]-omega-[2-aminocarbonyl]amino]methylethoxy]-</t>
  </si>
  <si>
    <t>65605-54-1</t>
  </si>
  <si>
    <t>sodium p-toluenesulfonate</t>
  </si>
  <si>
    <t>Fluopyram</t>
  </si>
  <si>
    <t>benzoic acid</t>
  </si>
  <si>
    <t>65-85-0 (PM)</t>
  </si>
  <si>
    <t>65-85-0 (Vapor)</t>
  </si>
  <si>
    <t>isopentyl isovalerate</t>
  </si>
  <si>
    <t>659-70-1</t>
  </si>
  <si>
    <t>coal tar light oil (71% benzene)</t>
  </si>
  <si>
    <t>65996-78-3</t>
  </si>
  <si>
    <t>coal solvent naphtha</t>
  </si>
  <si>
    <t>65996-79-4</t>
  </si>
  <si>
    <t>coal tar distillate</t>
  </si>
  <si>
    <t>65996-92-1</t>
  </si>
  <si>
    <t>coal tar pitch volatiles</t>
  </si>
  <si>
    <t>65996-93-2</t>
  </si>
  <si>
    <t>terpenes and terpenoids, turpentine-oil, alpha-pinene fraction</t>
  </si>
  <si>
    <t>terpenes and terpenoids, turpentine-oil, beta-pinene fraction</t>
  </si>
  <si>
    <t>terpenes and terpenoids, turpentine-oil, limonene fraction</t>
  </si>
  <si>
    <t>65996-99-8</t>
  </si>
  <si>
    <t>tall oil sodium salt</t>
  </si>
  <si>
    <t>fatty acids, tall-oil, low-boiling</t>
  </si>
  <si>
    <t>65997-03-7 (PM)</t>
  </si>
  <si>
    <t>65997-03-7 (Vapor)</t>
  </si>
  <si>
    <t>fumaric acid modified rosin</t>
  </si>
  <si>
    <t>rosin, hydrogenated</t>
  </si>
  <si>
    <t>rosin ester</t>
  </si>
  <si>
    <t>Portland cement</t>
  </si>
  <si>
    <t>calcium aluminate cement</t>
  </si>
  <si>
    <t>fibrous glass dust</t>
  </si>
  <si>
    <t>lead borate glass</t>
  </si>
  <si>
    <t>ethenylbenzene, polymer with 1,3-butadiene, hydrogenated</t>
  </si>
  <si>
    <t>soybean oil, polymer with pentaerythritol and phthalic anhydride</t>
  </si>
  <si>
    <t>tall-oil fatty acids, polymers with glycerol, pentaerythritol and phthalic anhydride</t>
  </si>
  <si>
    <t>fatty acids, C18-unsaturated, dimers, polymers with bisphenol A, epichlorohydrin and soya fatty acids</t>
  </si>
  <si>
    <t>66070-80-2 (PM)</t>
  </si>
  <si>
    <t>66070-80-2 (Vapor)</t>
  </si>
  <si>
    <t>Coconut oil fatty acids, phthalic anhydride, glycerin polymer</t>
  </si>
  <si>
    <t>coconut oil, polymer with ethylene glycol, pentaerythritol and phthalic anhydride</t>
  </si>
  <si>
    <t>66070-89-1 (PM)</t>
  </si>
  <si>
    <t>66070-89-1 (Vapor)</t>
  </si>
  <si>
    <t>soybean oil, polymer with isophthalic acid and pentaerythritolhydrogenated rosin</t>
  </si>
  <si>
    <t>sulfite liquors and cooking liquors, spent</t>
  </si>
  <si>
    <t>66071-92-9</t>
  </si>
  <si>
    <t>1-docosanol</t>
  </si>
  <si>
    <t>3,3,3-trifluoropropyne</t>
  </si>
  <si>
    <t>661-54-1</t>
  </si>
  <si>
    <t>3,3'-methylenebis(5-methyloxazolidine)</t>
  </si>
  <si>
    <t>66204-44-2</t>
  </si>
  <si>
    <t>Cyromazine</t>
  </si>
  <si>
    <t>hexanaldehyde</t>
  </si>
  <si>
    <t>66-25-1</t>
  </si>
  <si>
    <t>methyl methanesulfonate</t>
  </si>
  <si>
    <t>66-27-3</t>
  </si>
  <si>
    <t>dibutyl 2,2'-oxybisacetate</t>
  </si>
  <si>
    <t>6634-18-0</t>
  </si>
  <si>
    <t>dimethylamino (2S)-2-(4-chloro-2-methyl-phenoxy)propanoate</t>
  </si>
  <si>
    <t>alcohols, C12-13, ethoxylated</t>
  </si>
  <si>
    <t>66455-14-9</t>
  </si>
  <si>
    <t>alcohols, C10-14, ethoxylated</t>
  </si>
  <si>
    <t>66455-15-0</t>
  </si>
  <si>
    <t>alcohols, C9-11</t>
  </si>
  <si>
    <t>66455-17-2</t>
  </si>
  <si>
    <t>N,N,N',N'',N''-pentamethyl-dipropylenetriamine</t>
  </si>
  <si>
    <t>66537-05-1</t>
  </si>
  <si>
    <t>1,10-phenanthroline</t>
  </si>
  <si>
    <t>66-71-7</t>
  </si>
  <si>
    <t>uracil mustard</t>
  </si>
  <si>
    <t>pentaerythritol tetrakis(3-(3,5-di-tert-butyl-4-hydroxyphenyl)propionate)</t>
  </si>
  <si>
    <t>1-phenyl-2-heptanone</t>
  </si>
  <si>
    <t>6683-94-9</t>
  </si>
  <si>
    <t>Cypermethrin</t>
  </si>
  <si>
    <t>Solvent Yellow 29</t>
  </si>
  <si>
    <t>tetramethyliminobispropylamine</t>
  </si>
  <si>
    <t>6711-48-4</t>
  </si>
  <si>
    <t>1-[bis{3-{dimethylamino}propyl} amino]-2-propanol</t>
  </si>
  <si>
    <t>67151-63-7</t>
  </si>
  <si>
    <t>rubber, synthetic, acrylic</t>
  </si>
  <si>
    <t>fumed silica</t>
  </si>
  <si>
    <t>2-bromo-1,1,3,4,4-pentachloro-1,3-butadiene</t>
  </si>
  <si>
    <t>67280-69-7</t>
  </si>
  <si>
    <t>fenpropidine</t>
  </si>
  <si>
    <t>67306-00-7</t>
  </si>
  <si>
    <t>1,1-di-(t-butylperoxy)-3,3,5-trimethylcyclohexane</t>
  </si>
  <si>
    <t>6731-36-8</t>
  </si>
  <si>
    <t>undecylbenzene</t>
  </si>
  <si>
    <t>6742-54-7</t>
  </si>
  <si>
    <t>diethylenetriamine pentacetic acid</t>
  </si>
  <si>
    <t>trans-4-methyl-2-pentene</t>
  </si>
  <si>
    <t>674-76-0</t>
  </si>
  <si>
    <t>choline chloride</t>
  </si>
  <si>
    <t>Amdro</t>
  </si>
  <si>
    <t>3,7,11-trimethyl-1-dodecanol</t>
  </si>
  <si>
    <t>6750-34-1</t>
  </si>
  <si>
    <t>methanol</t>
  </si>
  <si>
    <t>67-56-1</t>
  </si>
  <si>
    <t>ethyl 3,3-di-(tert-amylperoxy) butyrate</t>
  </si>
  <si>
    <t>67567-23-1</t>
  </si>
  <si>
    <t>isopropanol</t>
  </si>
  <si>
    <t>67-63-0</t>
  </si>
  <si>
    <t>allyl (3-methylbutoxy)acetate</t>
  </si>
  <si>
    <t>67634-00-8</t>
  </si>
  <si>
    <t>acetone</t>
  </si>
  <si>
    <t>67-64-1</t>
  </si>
  <si>
    <t>sodium DL-malate</t>
  </si>
  <si>
    <t>1-heptadecene</t>
  </si>
  <si>
    <t>6765-39-5</t>
  </si>
  <si>
    <t>chloroform</t>
  </si>
  <si>
    <t>67-66-3</t>
  </si>
  <si>
    <t>dimethyl sulfoxide</t>
  </si>
  <si>
    <t>67-68-5</t>
  </si>
  <si>
    <t>methylphosphonic dichloride</t>
  </si>
  <si>
    <t>fatty acids, C8-18 and C18-unsatd.</t>
  </si>
  <si>
    <t>67701-05-7 (PM)</t>
  </si>
  <si>
    <t>67701-05-7 (Vapor)</t>
  </si>
  <si>
    <t>fatty acids, unsaturated C14-C18</t>
  </si>
  <si>
    <t>67701-06-8 (PM)</t>
  </si>
  <si>
    <t>67701-06-8 (Vapor)</t>
  </si>
  <si>
    <t>fatty acids, C16-18 and C18-unsatd.</t>
  </si>
  <si>
    <t>67701-08-0 (PM)</t>
  </si>
  <si>
    <t>67701-08-0 (Vapor)</t>
  </si>
  <si>
    <t>fatty acids, C8-18 and C18-unsatd., sodium salts</t>
  </si>
  <si>
    <t>67701-10-4 (PM)</t>
  </si>
  <si>
    <t>67701-10-4 (Vapor)</t>
  </si>
  <si>
    <t>fatty acids, C18-unsatd., dimers, potassium salts</t>
  </si>
  <si>
    <t>67701-19-3 (PM)</t>
  </si>
  <si>
    <t>67701-19-3 (Vapor)</t>
  </si>
  <si>
    <t>dimethyl sulfone</t>
  </si>
  <si>
    <t>67-71-0</t>
  </si>
  <si>
    <t>hexachloroethane</t>
  </si>
  <si>
    <t>3,3,3-trifluoropropene</t>
  </si>
  <si>
    <t>677-21-4</t>
  </si>
  <si>
    <t>coconut oil fatty acids, glycerin, phthalic anhydride polymer</t>
  </si>
  <si>
    <t>linseed oil polymerized</t>
  </si>
  <si>
    <t>C14-C18 and C16-C18 unsaturated alkylcarboxylic acid methyl ester</t>
  </si>
  <si>
    <t>67762-26-9 (PM)</t>
  </si>
  <si>
    <t>67762-26-9 (Vapor)</t>
  </si>
  <si>
    <t>cetostearyl alcohol</t>
  </si>
  <si>
    <t>67762-27-0 (PM)</t>
  </si>
  <si>
    <t>fatty alcohols C16-C18</t>
  </si>
  <si>
    <t>fatty acids, C6-12</t>
  </si>
  <si>
    <t>67762-36-1 (PM)</t>
  </si>
  <si>
    <t>67762-36-1 (Vapor)</t>
  </si>
  <si>
    <t>methyl coconate</t>
  </si>
  <si>
    <t>67762-37-2</t>
  </si>
  <si>
    <t>fatty acids, C16-C18-unsatd., Me esters</t>
  </si>
  <si>
    <t>fatty acids, methyl esters</t>
  </si>
  <si>
    <t>alcohols, C10-16</t>
  </si>
  <si>
    <t>67762-41-8</t>
  </si>
  <si>
    <t>1-(2-((2-((2-((2-aminoethyl)amino)ethyl)amino)ethyl)amino)ethyl)-2,5-pyrrolidinedione, monopolyisobutenyl derivs.</t>
  </si>
  <si>
    <t>67762-72-5 (PM)</t>
  </si>
  <si>
    <t>67762-72-5 (Vapor)</t>
  </si>
  <si>
    <t>alkenyl succinic anhydride</t>
  </si>
  <si>
    <t>67762-77-0</t>
  </si>
  <si>
    <t>siloxanes and silicones, di-Me, 3-hydroxypropyl Me, ethers with polyethylene-polypropylene glycol mono-Me ether</t>
  </si>
  <si>
    <t>67762-85-0 (PM)</t>
  </si>
  <si>
    <t>67762-85-0 (Vapor)</t>
  </si>
  <si>
    <t>fumed silica, di-me siloxanes and silicones, reaction products with silica</t>
  </si>
  <si>
    <t>ethoxymethyl polysiloxane</t>
  </si>
  <si>
    <t>67762-97-4 (PM)</t>
  </si>
  <si>
    <t>67762-97-4 (Vapor)</t>
  </si>
  <si>
    <t>67774-74-7</t>
  </si>
  <si>
    <t>fatty acids, tall-oil, reaction products with triethanolamine</t>
  </si>
  <si>
    <t>67784-78-5 (PM)</t>
  </si>
  <si>
    <t>67784-78-5 (Vapor)</t>
  </si>
  <si>
    <t>soybean oil, methyl esters</t>
  </si>
  <si>
    <t>methyl-phenol compd with 2-aminoethanol (1:1)</t>
  </si>
  <si>
    <t>67786-08-7</t>
  </si>
  <si>
    <t>1,2-diaminotoluene, ethoxylated and propoxylated</t>
  </si>
  <si>
    <t>C.I. Pigment Red 52, strontium salt</t>
  </si>
  <si>
    <t>methacrylic acid triethylenetetramine epichlorhydrine Bisphenol A N-oleyl-1,3-propanediamine polymer</t>
  </si>
  <si>
    <t>dimethylbis[2-[(1-oxooctadecyl)oxy]ethyl]ammonium chloride</t>
  </si>
  <si>
    <t>a,a'-[(hexylimino)di-2,1-ethanediyl]bis[omega-hydroxy]-poly(oxy-1,2-ethanediyl)</t>
  </si>
  <si>
    <t>67875-41-6 (PM)</t>
  </si>
  <si>
    <t>67875-41-6 (Vapor)</t>
  </si>
  <si>
    <t>aromatic distillate, heavy</t>
  </si>
  <si>
    <t>67891-79-6</t>
  </si>
  <si>
    <t>light aromatic distillate</t>
  </si>
  <si>
    <t>67891-80-9</t>
  </si>
  <si>
    <t>toluenediisocyanate, 2,2,4-trimethyl-1,3-pentanediol polymer</t>
  </si>
  <si>
    <t>soybean oil, polymer with benzoic acid, pentaerythritol and phthalic anhydride</t>
  </si>
  <si>
    <t>castor oil, dehydrated, polymer with benzoic acid, pentaerythritol, phthalic anhydride and tung oil</t>
  </si>
  <si>
    <t>(1,6-hexanediylbis(nitrilobis(methylene)))tetrakis-phosphonic acid, hexaammonium salt compd. with 2,2,2-nitrilotris(ethanol) (1:2)</t>
  </si>
  <si>
    <t>2,2',2''-nitrilotris-ethanol, homopolymer, hydrochloride</t>
  </si>
  <si>
    <t>67924-33-8</t>
  </si>
  <si>
    <t>N,N'-bis(2-aminoethyl)-1,2-ethanediamine, polymer with methyloxirane and oxirane</t>
  </si>
  <si>
    <t>sec-butyl methyl ether</t>
  </si>
  <si>
    <t>6795-87-5</t>
  </si>
  <si>
    <t>fatty acids, C18-unsatd., dimers, polymers with ethylenediamine, hexamethylenediamine and propionic acid</t>
  </si>
  <si>
    <t>67989-30-4 (PM)</t>
  </si>
  <si>
    <t>67989-30-4 (Vapor)</t>
  </si>
  <si>
    <t>fatty acids, C18-unsatd, dimers, polymers with bisphenol A and epichlorohydrin</t>
  </si>
  <si>
    <t>67989-52-0 (PM)</t>
  </si>
  <si>
    <t>67989-52-0 (Vapor)</t>
  </si>
  <si>
    <t>ethylenediaminetetraacetic acid diammonium copper</t>
  </si>
  <si>
    <t>dipotassium 2-ethylhexyl phosphate</t>
  </si>
  <si>
    <t>fatty acids, tall-oil, compds with morpholine</t>
  </si>
  <si>
    <t>68002-77-7 (PM)</t>
  </si>
  <si>
    <t>68002-77-7 (Vapor)</t>
  </si>
  <si>
    <t>alcohols, C16-C18, ethoxylated, propoxylated</t>
  </si>
  <si>
    <t>68002-96-0</t>
  </si>
  <si>
    <t>alcohols, C10-16, ethoxylated</t>
  </si>
  <si>
    <t>68002-97-1</t>
  </si>
  <si>
    <t>2-(2,3,4,5-tetramethylnonoxy)ethanol</t>
  </si>
  <si>
    <t>68015-67-8</t>
  </si>
  <si>
    <t>methyloxirane, polymer with oxirane, ether with 1,2,3-propanetriol (3:1), ether with (chloromethyl)oxirane polymer with 4,4'-(1-methylethylidene)bis[phenol]</t>
  </si>
  <si>
    <t>68036-92-0 (PM)</t>
  </si>
  <si>
    <t>68036-92-0 (Vapor)</t>
  </si>
  <si>
    <t>methyloxirane polymer with oxirane, ether with (chloromethyl)oxirane polymer with 4,4'-(1-methylethylidene)bis[phenol]</t>
  </si>
  <si>
    <t>68036-95-3 (PM)</t>
  </si>
  <si>
    <t>68036-95-3 (Vapor)</t>
  </si>
  <si>
    <t>chlorosulfonated polyethylene (HYPALON, synthetic rubbers)</t>
  </si>
  <si>
    <t>2,5-furandione (polymer with ethylbenzene, sulfonate, sodium salt)</t>
  </si>
  <si>
    <t>sulfonic acids, C10-18-alkane, sodium salts</t>
  </si>
  <si>
    <t>68037-49-0 (PM)</t>
  </si>
  <si>
    <t>68037-49-0 (Vapor)</t>
  </si>
  <si>
    <t>N-tallow alkyltrimethylenediamines, ethoxylated, compds, with oxidized light petroleum distillate</t>
  </si>
  <si>
    <t>68037-51-4</t>
  </si>
  <si>
    <t>cyclosiloxanes, di-Me, polymers with 1,3-diethenyl-1,3-dimethyl-1,3-diphenyldisiloxane</t>
  </si>
  <si>
    <t>68037-52-5 (PM)</t>
  </si>
  <si>
    <t>68037-52-5 (Vapor)</t>
  </si>
  <si>
    <t>siloxanes and silicones, dimethyl, methyl hydrogen</t>
  </si>
  <si>
    <t>68037-59-2 (PM)</t>
  </si>
  <si>
    <t>68037-59-2 (Vapor)</t>
  </si>
  <si>
    <t>ethyl methyl siloxane, 2-phenyl propyl methyl siloxane copolymer</t>
  </si>
  <si>
    <t>68037-77-4 (PM)</t>
  </si>
  <si>
    <t>68037-77-4 (Vapor)</t>
  </si>
  <si>
    <t>di-phenyl, methyl-phenyl siloxanes and silicones, polymers with methyl-phenyl silsesquioxanes</t>
  </si>
  <si>
    <t>68037-81-0 (PM)</t>
  </si>
  <si>
    <t>68037-81-0 (Vapor)</t>
  </si>
  <si>
    <t>siloxanes and silicones, methyl methoxy, polymers with methyl silsesquioxanes</t>
  </si>
  <si>
    <t>amines, C16-22-alkyl</t>
  </si>
  <si>
    <t>68037-92-3</t>
  </si>
  <si>
    <t>fatty acids, tall-oil, polymers with bisphenol A, epichlorohydrin and rosin</t>
  </si>
  <si>
    <t>soybean oil, polymer with glycerol, maleic anhydride, Me methacrylate, pentaerythritol and phthalic anhydride</t>
  </si>
  <si>
    <t>1-ethyl-2-(8-heptadecenyl)-4,5-dihydro-3-(2-hydroxyethyl)-(1H-imidazolium) ethyl sulfate</t>
  </si>
  <si>
    <t>68039-12-3</t>
  </si>
  <si>
    <t>N,N,N-trimethyl-3-[(2-methyl-1-oxo-2-propen-1-yl)amino]-1-Propanaminium chloride (1:1), homopolymer</t>
  </si>
  <si>
    <t>sodium citrate</t>
  </si>
  <si>
    <t>2,2,4-trimethyl-1,3-pentanediol dibenzoate</t>
  </si>
  <si>
    <t>68052-23-3</t>
  </si>
  <si>
    <t>fatty acids, C18-unsatd., dimers, polymers with tall-oil fatty acids, tetraethylenepentamine and triethylenetetramine</t>
  </si>
  <si>
    <t>68071-65-8 (PM)</t>
  </si>
  <si>
    <t>68071-65-8 (Vapor)</t>
  </si>
  <si>
    <t>soybean oil, polymer with isophthalic acid, pentaerythritol and terephthalic acid</t>
  </si>
  <si>
    <t>benzenesulfonic acid, mono-C10-16-alkyl derivs, sodium salts</t>
  </si>
  <si>
    <t>68081-81-2 (PM)</t>
  </si>
  <si>
    <t>68081-81-2 (Vapor)</t>
  </si>
  <si>
    <t>mono[(C10-16-alkyloxy)methyl] oxirane derivs</t>
  </si>
  <si>
    <t>68081-84-5 (PM)</t>
  </si>
  <si>
    <t>68081-84-5 (Vapor)</t>
  </si>
  <si>
    <t>fatty acids, C18-unsatd, dimers, polymers with tall oil fatty acids and triethylene tetramine</t>
  </si>
  <si>
    <t>68082-29-1 (PM)</t>
  </si>
  <si>
    <t>68082-29-1 (Vapor)</t>
  </si>
  <si>
    <t>poly(dimethylsiloxane), vinyl terminated</t>
  </si>
  <si>
    <t>2-propenoic acid, 2-hydroxyethyl ester polymer with alpha-hydro-omega-hydroxypoly(1,4-butanediyl), 4-hydroxy-N-(2-hydroxyethyl)-N-methylbutanamide and 1,1'-methylenebis [4-isocyanatocyclohexane]</t>
  </si>
  <si>
    <t>1-benzocyclobutyl pentanone</t>
  </si>
  <si>
    <t>6809-93-4</t>
  </si>
  <si>
    <t>diethylammonium phosphate</t>
  </si>
  <si>
    <t>68109-72-8 (PM)</t>
  </si>
  <si>
    <t>thioglycolic acid</t>
  </si>
  <si>
    <t>68-11-1</t>
  </si>
  <si>
    <t>dimethylformamide</t>
  </si>
  <si>
    <t>68-12-2</t>
  </si>
  <si>
    <t>aziridine, homopolymer, ethoxylated</t>
  </si>
  <si>
    <t>naphthenic acids, reaction products with diethylenetriamine</t>
  </si>
  <si>
    <t>68131-13-5 (PM)</t>
  </si>
  <si>
    <t>fly ash</t>
  </si>
  <si>
    <t>alcohols, C12-15, ethoxylated</t>
  </si>
  <si>
    <t>68131-39-5</t>
  </si>
  <si>
    <t>alkyloxypolyethyleneoxyethanol</t>
  </si>
  <si>
    <t>68131-40-8 (PM)</t>
  </si>
  <si>
    <t>68131-40-8 (Vapor)</t>
  </si>
  <si>
    <t>polyphosphoric acids, esters with triethanolamine, sodium salts</t>
  </si>
  <si>
    <t>68131-72-6</t>
  </si>
  <si>
    <t>polyethylenepolyamines</t>
  </si>
  <si>
    <t>68131-73-7</t>
  </si>
  <si>
    <t>coal fly ash</t>
  </si>
  <si>
    <t>68131-74-8 (PM)</t>
  </si>
  <si>
    <t>68131-74-8 (PM4)</t>
  </si>
  <si>
    <t>distillates (petroleum), steam-cracked, polymers with acid-treated coal solvent naphtha and phenol</t>
  </si>
  <si>
    <t>68131-80-6</t>
  </si>
  <si>
    <t>petroleum naphtha, light steam-cracked debenzenized polymers hydrogenated</t>
  </si>
  <si>
    <t>68132-00-3</t>
  </si>
  <si>
    <t>solvent naphtha (coal), polymer with methylstyrene</t>
  </si>
  <si>
    <t>polyphosphoric acids, compds with ethoxylated coco alkylamines</t>
  </si>
  <si>
    <t>68132-19-4 (PM)</t>
  </si>
  <si>
    <t>68132-19-4 (Vapor)</t>
  </si>
  <si>
    <t>fatty acids, tall-oil, reaction products with polyethylenepolyamines, ethoxylated, acetates (salts)</t>
  </si>
  <si>
    <t>68132-39-8 (PM)</t>
  </si>
  <si>
    <t>68132-39-8 (Vapor)</t>
  </si>
  <si>
    <t>fatty acid, tall-oil, ammonium salts</t>
  </si>
  <si>
    <t>68132-50-3 (PM)</t>
  </si>
  <si>
    <t>68132-50-3 (Vapor)</t>
  </si>
  <si>
    <t>fatty acids, tall-oil, compds with N-[2-(4,5-dihydro-2-nortall-oil alkyl-1H-imidazol-1yl)ethyl] tall-oil fatty amides</t>
  </si>
  <si>
    <t>68132-60-5 (PM)</t>
  </si>
  <si>
    <t>68132-60-5 (Vapor)</t>
  </si>
  <si>
    <t>tallow alkyl amines, ethoxylated, hydrochlorides</t>
  </si>
  <si>
    <t>68132-78-5</t>
  </si>
  <si>
    <t>2-Propenoic acid, polymer with 2-ethylhexyl 2-propenoate, ethyl 2-propenoate and N-(hydroxymethyl)-2-propenamide</t>
  </si>
  <si>
    <t>2-amino-2-(hydroxymethyl)-propanediol polymer wth methyloxirane and oxirane</t>
  </si>
  <si>
    <t>2-(2-trifluoromethylphenylazo)-N-(2,3-dihydro-2-oxo-1H-benzimidazol-5-yl)-3-oxobutanamide</t>
  </si>
  <si>
    <t>cocamidopropyl hydroxysultaine</t>
  </si>
  <si>
    <t>68139-30-0 (PM)</t>
  </si>
  <si>
    <t>68139-30-0 (Vapor)</t>
  </si>
  <si>
    <t>fatty acids, C18-unsatd., dimers, polymers with ethylenediamine and tall-oil fatty acids</t>
  </si>
  <si>
    <t>fatty acids, tall-oil, maleated</t>
  </si>
  <si>
    <t>cocamide monoethanolamine</t>
  </si>
  <si>
    <t>68140-00-1</t>
  </si>
  <si>
    <t>n-[3-(dimethylamino)propyl] coco amide</t>
  </si>
  <si>
    <t>68140-01-2</t>
  </si>
  <si>
    <t>4,5-dihydro-1H-imidazole-1-ethanamine, 2-nortall-oil alkyl derivs., acetates</t>
  </si>
  <si>
    <t>68140-11-4 (PM)</t>
  </si>
  <si>
    <t>68140-11-4 (Vapor)</t>
  </si>
  <si>
    <t>2,2',2''-nitrilotrisethyl tri(dihydrogenphosphate)</t>
  </si>
  <si>
    <t>68140-45-4</t>
  </si>
  <si>
    <t>4-ethyl-2-(8-heptadecenyl)-2-oxazoline-4-methanol</t>
  </si>
  <si>
    <t>68140-98-7</t>
  </si>
  <si>
    <t>fatty acids, tall-oil, reaction products with diethylenetriamine, acetates</t>
  </si>
  <si>
    <t>68153-60-6 (PM)</t>
  </si>
  <si>
    <t>68153-60-6 (Vapor)</t>
  </si>
  <si>
    <t>fatty acids, tall-oil, sulfonated</t>
  </si>
  <si>
    <t>68153-61-7 (PM)</t>
  </si>
  <si>
    <t>68153-61-7 (Vapor)</t>
  </si>
  <si>
    <t>N-tallow alkyltrimethylenediamines dioleates</t>
  </si>
  <si>
    <t>68153-99-1</t>
  </si>
  <si>
    <t>N-tallow alkyltrimethylenediamines dodecylbenzene sulfonates</t>
  </si>
  <si>
    <t>68154-00-7</t>
  </si>
  <si>
    <t>fatty acids, coco, monoesters with sorbitan</t>
  </si>
  <si>
    <t>68154-36-9 (PM)</t>
  </si>
  <si>
    <t>68154-36-9 (Vapor)</t>
  </si>
  <si>
    <t>benzoic acid, coconut fatty acids, phthalic anhydride, glycerol polymer</t>
  </si>
  <si>
    <t>68154-38-1 (PM)</t>
  </si>
  <si>
    <t>68154-38-1 (Vapor)</t>
  </si>
  <si>
    <t>fatty acids, C18-unsatd, dimers, compds with diethylamine</t>
  </si>
  <si>
    <t>fatty acids, C18-unsatd, dimers, compds with ethoxylated N-tallow alkyltrimethylenediamines</t>
  </si>
  <si>
    <t>fatty acids, C18-unsatd, dimers, compds with N-tallow alkyltrimethylenediamines</t>
  </si>
  <si>
    <t>alcohols, C10-C12, ethoxylated, propoxylated</t>
  </si>
  <si>
    <t>68154-97-2</t>
  </si>
  <si>
    <t>alcohols, C14-18, ethoxylated, propoxylated</t>
  </si>
  <si>
    <t>68154-98-3</t>
  </si>
  <si>
    <t>N,N-bis(hydroxyethyl) amide, C8-C18 unsaturated</t>
  </si>
  <si>
    <t>68155-07-7</t>
  </si>
  <si>
    <t>N-[3-(dimethylamino)propyl] coco amides, N-oxides</t>
  </si>
  <si>
    <t>68155-09-9</t>
  </si>
  <si>
    <t>amides, from tall-oil fatty acids and tetraethylenepentamine</t>
  </si>
  <si>
    <t>68155-17-9 (PM)</t>
  </si>
  <si>
    <t>68155-17-9 (Vapor)</t>
  </si>
  <si>
    <t>amides, tall-oil fatty, N-[2-(4,5-dihydro-2-nortall-oil alkyl-1H-imidazol-1-yl)ethyl]</t>
  </si>
  <si>
    <t>68155-19-1 (PM)</t>
  </si>
  <si>
    <t>68155-19-1 (Vapor)</t>
  </si>
  <si>
    <t>amides, tall oil fatty, N,N-bis(2-hydroxyethyl)-</t>
  </si>
  <si>
    <t>68155-20-4 (PM)</t>
  </si>
  <si>
    <t>68155-20-4 (Vapor)</t>
  </si>
  <si>
    <t>2,2',2''-nitrilotrisethyl tris(dihydrogen phosphate), sodium salt</t>
  </si>
  <si>
    <t>68171-29-9 (PM)</t>
  </si>
  <si>
    <t>tetramethoxysilane</t>
  </si>
  <si>
    <t>681-84-5</t>
  </si>
  <si>
    <t>phosphoric acid, decyl octyl ester</t>
  </si>
  <si>
    <t>methyloxirane, polymer with oxirane, (E)-2-butenedioate</t>
  </si>
  <si>
    <t>68186-54-9 (PM)</t>
  </si>
  <si>
    <t>68186-54-9 (Vapor)</t>
  </si>
  <si>
    <t>spinels, cobalt, titanium green</t>
  </si>
  <si>
    <t>iron zinc chromite pigment</t>
  </si>
  <si>
    <t>C.I. pigment brown 24</t>
  </si>
  <si>
    <t>C.I. pigment black 28</t>
  </si>
  <si>
    <t>iron aluminum titanate</t>
  </si>
  <si>
    <t>C.I. pigment brown 35</t>
  </si>
  <si>
    <t>cobalt chromite pigment blue 36</t>
  </si>
  <si>
    <t>C1-C14 alkyldithiophosphoric acid</t>
  </si>
  <si>
    <t>68187-41-7</t>
  </si>
  <si>
    <t>cobalt chromite green spinel</t>
  </si>
  <si>
    <t>iron cobalt black spinel</t>
  </si>
  <si>
    <t>zinc ferrite brown spinel</t>
  </si>
  <si>
    <t>68187-51-9</t>
  </si>
  <si>
    <t>tin antimony gray cassiterite</t>
  </si>
  <si>
    <t>pitch, coal tar-petroleum</t>
  </si>
  <si>
    <t>sulfated castor oil sodium salt</t>
  </si>
  <si>
    <t>castor oil, oxidized</t>
  </si>
  <si>
    <t>resin acids and rosin acids, barium salts</t>
  </si>
  <si>
    <t>soya N-(3-(dimethyl amino)propyl) amides</t>
  </si>
  <si>
    <t>68188-30-7</t>
  </si>
  <si>
    <t>fatty acids, tall-oil, reaction products with acetophenone, formaldehyde and thiourea, hydrochlorides</t>
  </si>
  <si>
    <t>68188-40-9 (PM)</t>
  </si>
  <si>
    <t>68188-40-9 (Vapor)</t>
  </si>
  <si>
    <t>rare earth oxides</t>
  </si>
  <si>
    <t>amines, C18-unsatd. alkyl, dimers</t>
  </si>
  <si>
    <t>68201-29-6</t>
  </si>
  <si>
    <t>1,6-hexanediamine, polymer with 2-(chloromethyl)oxirane, 2-methyloxirane and oxirane, hydrochloride</t>
  </si>
  <si>
    <t>68201-88-7</t>
  </si>
  <si>
    <t>tetrapropylorthosilicate</t>
  </si>
  <si>
    <t>alcohols, C12-18, ethoxylated</t>
  </si>
  <si>
    <t>68213-23-0</t>
  </si>
  <si>
    <t>N-methyl-N-hydroxyethyl-N-hydroxyethoxyethylamine</t>
  </si>
  <si>
    <t>68213-98-9</t>
  </si>
  <si>
    <t>alpha,alpha,alpha,alpha-((1,36-dioxo-1,36-hexacosanediyl)bis(oxy-2,1-ethanediylnitrilodi-2,1-ethanediyl))tetrakis(omega-hydroxy-poly(oxy-1,2-ethanediyl)</t>
  </si>
  <si>
    <t>68214-24-4 (PM)</t>
  </si>
  <si>
    <t>68214-24-4 (Vapor)</t>
  </si>
  <si>
    <t>2,5,8,11-tetramethyldodec-6-yne-5,8-diol</t>
  </si>
  <si>
    <t>alpha-(2-ethylhexyl)-omega-hydroxy-poly(oxy-1,2-ethanediyl), phosphate, potassium salt</t>
  </si>
  <si>
    <t>2-heptyl-3,4-bis(9-isocyanatononyl)-1-pentylcyclohexane</t>
  </si>
  <si>
    <t>68239-06-5</t>
  </si>
  <si>
    <t>Pigment Red 220</t>
  </si>
  <si>
    <t>Ammonium 1,1,2,2,3,3,4,4,5,5,6,6,7,7,7-pentadecafluoroheptane-1-sulphonate</t>
  </si>
  <si>
    <t>68259-07-4 (PM)</t>
  </si>
  <si>
    <t>68259-07-4 (Vapor)</t>
  </si>
  <si>
    <t>Ammonium perfluorohexane-1-sulphonate)</t>
  </si>
  <si>
    <t>68259-08-5 (PM)</t>
  </si>
  <si>
    <t>68259-08-5 (Vapor)</t>
  </si>
  <si>
    <t>Ammonium 1,1,2,2,3,3,4,4,5,5,5-undecafluoropentane-1-sulphonate</t>
  </si>
  <si>
    <t>68259-09-6 (PM)</t>
  </si>
  <si>
    <t>68259-09-6 (Vapor)</t>
  </si>
  <si>
    <t>Ammonium 1,1,2,2,3,3,4,4,4-nonafluorobutane-1-sulphonate</t>
  </si>
  <si>
    <t>68259-10-9 (PM)</t>
  </si>
  <si>
    <t>68259-10-9 (Vapor)</t>
  </si>
  <si>
    <t>21-amino-N-(2-((2-((2-((2-aminoethyl)amino)ethyl)amino)ethyl)amino)ethyl)-9-(1-hydroxynonyl)-9,12,15,18-tetraazahenicosanamide</t>
  </si>
  <si>
    <t>disodium N-[2-(carboxylatomethoxy)ethyl]-N-[2-[(1-oxododecyl)amino]ethyl]glycinate</t>
  </si>
  <si>
    <t>tert-amyl peroxyneodecanoate</t>
  </si>
  <si>
    <t>68299-16-1</t>
  </si>
  <si>
    <t>amines, tallow alkyl, ethoxylated, phosphates</t>
  </si>
  <si>
    <t>68308-48-5</t>
  </si>
  <si>
    <t>acidulated corn/soya soapstock</t>
  </si>
  <si>
    <t>68308-53-2 (PM)</t>
  </si>
  <si>
    <t>68308-53-2 (Vapor)</t>
  </si>
  <si>
    <t>glycerides, tallow, hydrogenated</t>
  </si>
  <si>
    <t>68308-54-3</t>
  </si>
  <si>
    <t>soyethyldimonium ethosulfate</t>
  </si>
  <si>
    <t>dimethylamide of organic acid</t>
  </si>
  <si>
    <t>68308-74-7</t>
  </si>
  <si>
    <t>fatty acids, C18-unsatd, dimers, ethoxylated, propoxylated</t>
  </si>
  <si>
    <t>68308-89-4 (PM)</t>
  </si>
  <si>
    <t>68308-89-4 (Vapor)</t>
  </si>
  <si>
    <t>fatty acids, tall-oil, polymers with maleic anhydride</t>
  </si>
  <si>
    <t>68309-24-0 (PM)</t>
  </si>
  <si>
    <t>68309-24-0 (Vapor)</t>
  </si>
  <si>
    <t>2-[(4-dodecylphenyl)azo]-4-(2,4-xylylazo)resorcinol</t>
  </si>
  <si>
    <t>methyloxirane, polymer with oxirane, didodecylbenzenesulfonate</t>
  </si>
  <si>
    <t>68332-78-5 (PM)</t>
  </si>
  <si>
    <t>68332-78-5 (Vapor)</t>
  </si>
  <si>
    <t>ammonium polyphosphate</t>
  </si>
  <si>
    <t>coconut monoisopropanolamide</t>
  </si>
  <si>
    <t>68333-82-4</t>
  </si>
  <si>
    <t>polyethylenepolyamine acetates</t>
  </si>
  <si>
    <t>68333-87-9</t>
  </si>
  <si>
    <t>(1-methylethyl)-benzene, oxidized, polyphenyl residues</t>
  </si>
  <si>
    <t>68333-89-1</t>
  </si>
  <si>
    <t>fatty acids, C-12-20 and C12-20-unsatd</t>
  </si>
  <si>
    <t>68334-03-2 (PM)</t>
  </si>
  <si>
    <t>68334-03-2 (Vapor)</t>
  </si>
  <si>
    <t>diesel fuel</t>
  </si>
  <si>
    <t>68334-30-5</t>
  </si>
  <si>
    <t>sodium metasilicate</t>
  </si>
  <si>
    <t>Cyfluthrin</t>
  </si>
  <si>
    <t>6-dodecanol</t>
  </si>
  <si>
    <t>6836-38-0</t>
  </si>
  <si>
    <t>cyclohexyl-2-pyrrolidone</t>
  </si>
  <si>
    <t>6837-24-7</t>
  </si>
  <si>
    <t>1-(2-aminoethyl)-2-tall oil alkyl-2-imidazoline</t>
  </si>
  <si>
    <t>68389-77-5</t>
  </si>
  <si>
    <t>fatty acids, C18-unsatd, dimers, compds with 4,5-dihydro-2-nortall oil alkyl-1H-imidazole-1-ethanamine</t>
  </si>
  <si>
    <t>68390-61-4 (PM)</t>
  </si>
  <si>
    <t>68390-61-4 (Vapor)</t>
  </si>
  <si>
    <t>quaternary ammonium compds, benzyl-C12-18-alkyldimethyl, chlorides</t>
  </si>
  <si>
    <t>C12-18-alkyldimethylamines</t>
  </si>
  <si>
    <t>68391-04-8</t>
  </si>
  <si>
    <t>pyridines, alkyl</t>
  </si>
  <si>
    <t>68391-11-7</t>
  </si>
  <si>
    <t>P,P'-(iminobis(2,1-ethanediyliminomethylene))bis-phosphonic acid, N,N-bis(phosphonomethyl) derivative, sodium salt</t>
  </si>
  <si>
    <t>2-(E)-butanedioic acid, polymer with methyloxirane and oxirane and 1,2,3-propanetriol</t>
  </si>
  <si>
    <t>68400-71-5 (PM)</t>
  </si>
  <si>
    <t>68400-71-5 (Vapor)</t>
  </si>
  <si>
    <t>2-(E)-butanedioic acid, polymer with methyloxirane and oxirane</t>
  </si>
  <si>
    <t>68400-72-6 (PM)</t>
  </si>
  <si>
    <t>68400-72-6 (Vapor)</t>
  </si>
  <si>
    <t>distillates (petroleum), crude oil</t>
  </si>
  <si>
    <t>68410-00-4</t>
  </si>
  <si>
    <t>distillates (petroleum), steam-cracked polymers with light steam-cracked petroleum naphtha</t>
  </si>
  <si>
    <t>68410-16-2</t>
  </si>
  <si>
    <t>fatty acids, C18-unsatd, dimers, monoesters with polyethylene glycol hydrogen phthalate, esters with castor oil</t>
  </si>
  <si>
    <t>68410-19-5 (PM)</t>
  </si>
  <si>
    <t>68410-19-5 (Vapor)</t>
  </si>
  <si>
    <t>polyethylenepolyamine-fatty acids, C18-unsaturated, dimer condensate</t>
  </si>
  <si>
    <t>68410-23-1 (PM)</t>
  </si>
  <si>
    <t>68410-23-1 (Vapor)</t>
  </si>
  <si>
    <t>natural gas, dried</t>
  </si>
  <si>
    <t>68410-63-9</t>
  </si>
  <si>
    <t>methyl bis(tallowamido ethyl-2-hydroxyethyl ammonium methyl sulfate</t>
  </si>
  <si>
    <t>quaternary ammonium compds, benzylbis(hydroxyethyl)rosin alkyl, chlorides</t>
  </si>
  <si>
    <t>benzene raffinates</t>
  </si>
  <si>
    <t>68410-71-9</t>
  </si>
  <si>
    <t>hydrotreated light distillate</t>
  </si>
  <si>
    <t>68410-97-9</t>
  </si>
  <si>
    <t>butanal, reaction products with aniline</t>
  </si>
  <si>
    <t>68411-20-1</t>
  </si>
  <si>
    <t>dodecylbenzene sulfonic acid, branched</t>
  </si>
  <si>
    <t>68411-32-5 (PM)</t>
  </si>
  <si>
    <t>68411-32-5 (Vapor)</t>
  </si>
  <si>
    <t>N-phenyl-benzenamine, reaction product with 2,4,4-trimethylpentene</t>
  </si>
  <si>
    <t>dinaphtho[1,2,3-cd:1',2',3'-lm]perylene-9,18-dione, lauryl derivs.</t>
  </si>
  <si>
    <t>N-methylglycine, N-(C12-18-alkylsulfonyl) derivs., sodium salts</t>
  </si>
  <si>
    <t>2-Alkenyl (C11-C13) succinic acid anhydride</t>
  </si>
  <si>
    <t>68412-02-2</t>
  </si>
  <si>
    <t>bis(N,N-dibutylcarbamodithioato-kappaS,kappaS')di-mu-oxodioxodimolybdenum, sulfurized</t>
  </si>
  <si>
    <t>Hydrolyzed tetraethyl orthosilicate</t>
  </si>
  <si>
    <t>68412-37-3</t>
  </si>
  <si>
    <t>alpha-(nonylphenyl)-omega-hydroxy-poly(oxy-1,2-ethanediyl), branched, phosphates</t>
  </si>
  <si>
    <t>nonylphenol ethoxylate, branched</t>
  </si>
  <si>
    <t>soybean oil, polymer with pentaerythritol, phthalic anhydride and vinyltoluene</t>
  </si>
  <si>
    <t>N,N'-(iminodi-2,1-ethanediyl)bis-tall oil fatty amide, ethoxylated</t>
  </si>
  <si>
    <t>68413-41-2</t>
  </si>
  <si>
    <t>hexafluoroacetone</t>
  </si>
  <si>
    <t>684-16-2</t>
  </si>
  <si>
    <t>tetrapropylene</t>
  </si>
  <si>
    <t>6842-15-5</t>
  </si>
  <si>
    <t>polydextrose</t>
  </si>
  <si>
    <t>fatty acids, C18-unsatd., dimers, polymers with triethylenetetramine, reaction products with poly(bisphenol A diglycidyl ether)</t>
  </si>
  <si>
    <t>C16-C18 and C18 unsaturated alkyl and dialkyl glycerides</t>
  </si>
  <si>
    <t>quaternary ammonium compds, benzyl-C12-16-alkyldimethyl, chlorides</t>
  </si>
  <si>
    <t>coco alkyldimethyl betaines</t>
  </si>
  <si>
    <t>68424-94-2 (PM)</t>
  </si>
  <si>
    <t>68424-94-2 (Vapor)</t>
  </si>
  <si>
    <t>quaternary ammonium compounds, di-C8-10-alkyldimethyl, chlorides</t>
  </si>
  <si>
    <t>rosin, distillation overheads</t>
  </si>
  <si>
    <t>di-tert-nonyl polysulfide</t>
  </si>
  <si>
    <t>68425-16-1</t>
  </si>
  <si>
    <t>natural gasoline</t>
  </si>
  <si>
    <t>diisopropylnaphthalenesulphonic acid, compound with cyclohexylamine (1:1)</t>
  </si>
  <si>
    <t>68425-61-6 (PM)</t>
  </si>
  <si>
    <t>ethanolamine, borate salt</t>
  </si>
  <si>
    <t>diphenyldimethoxysilane</t>
  </si>
  <si>
    <t>6843-66-9</t>
  </si>
  <si>
    <t>poly(oxypropylene) glycerol adipate</t>
  </si>
  <si>
    <t>alpha-(2-ethylhexyl)-omega-hydroxy-poly(oxy-1,2-ethanediyl), phosphate</t>
  </si>
  <si>
    <t>alcohols, C6-12, ethoxylated</t>
  </si>
  <si>
    <t>68439-45-2</t>
  </si>
  <si>
    <t>alcohols, C9-C11, ethoxylated</t>
  </si>
  <si>
    <t>68439-46-3</t>
  </si>
  <si>
    <t>alcohols, C16-18 ethoxylated</t>
  </si>
  <si>
    <t>68439-49-6</t>
  </si>
  <si>
    <t>alcohols, C12-14, ethoxylated</t>
  </si>
  <si>
    <t>68439-50-9</t>
  </si>
  <si>
    <t>alcohols, C12-14, ethoxylated, propoxylated</t>
  </si>
  <si>
    <t>68439-51-0</t>
  </si>
  <si>
    <t>amines, C12-16-alkyldimethyl</t>
  </si>
  <si>
    <t>68439-70-3</t>
  </si>
  <si>
    <t>castor oil, polymd., oxidized</t>
  </si>
  <si>
    <t>fatty acids, palm-oil</t>
  </si>
  <si>
    <t>68440-15-3 (PM)</t>
  </si>
  <si>
    <t>68440-15-3 (Vapor)</t>
  </si>
  <si>
    <t>2-mercaptoethyl tallate</t>
  </si>
  <si>
    <t>68440-24-4</t>
  </si>
  <si>
    <t>fatty acids, tall-oil, sulfurized</t>
  </si>
  <si>
    <t>68440-27-7 (PM)</t>
  </si>
  <si>
    <t>68440-27-7 (Vapor)</t>
  </si>
  <si>
    <t>fats and glyceridic oils, menhaden, polymd., oxidized</t>
  </si>
  <si>
    <t>68440-42-6</t>
  </si>
  <si>
    <t>siloxanes and silicones, di-Me, acetate-terminated</t>
  </si>
  <si>
    <t>68440-60-8 (PM)</t>
  </si>
  <si>
    <t>68440-60-8 (Vapor)</t>
  </si>
  <si>
    <t>methyl phenyl silsesquioxanes-dimethyl, diphenyl siloxane polymers</t>
  </si>
  <si>
    <t>68440-64-2 (PM)</t>
  </si>
  <si>
    <t>68440-64-2 (Vapor)</t>
  </si>
  <si>
    <t>polymethylsiloxane</t>
  </si>
  <si>
    <t>68440-84-6 (PM)</t>
  </si>
  <si>
    <t>68440-84-6 (Vapor)</t>
  </si>
  <si>
    <t>cyclized polyisoprene</t>
  </si>
  <si>
    <t>ethenylbenzene, polymer with (1-methylethenyl)benzene</t>
  </si>
  <si>
    <t>styrenated diphenylamine</t>
  </si>
  <si>
    <t>68442-68-2</t>
  </si>
  <si>
    <t>benzene, mono-C10-14-alkyl derivs.</t>
  </si>
  <si>
    <t>68442-69-3</t>
  </si>
  <si>
    <t>calcium, carbonate dimethylhexanoate complexes</t>
  </si>
  <si>
    <t>formaldehyde, reaction products with glycerol</t>
  </si>
  <si>
    <t>68442-91-1 (PM)</t>
  </si>
  <si>
    <t>68442-91-1 (Vapor)</t>
  </si>
  <si>
    <t>4,5-dihydro-1H-imidazole-1-ethanamine, 2-nortall-oil alkyl derivs.</t>
  </si>
  <si>
    <t>68442-97-7 (PM)</t>
  </si>
  <si>
    <t>68442-97-7 (Vapor)</t>
  </si>
  <si>
    <t>manganese salt with synthetic acids</t>
  </si>
  <si>
    <t>3a,4,7,7a-tetrahydro-4,7-methano-1H-indene, polymer with ethenylmethylbenzene, 1H-indene and (1-methylethenyl)benzene</t>
  </si>
  <si>
    <t>zinc bis (O,O-diisobutyl dithiophosphate)</t>
  </si>
  <si>
    <t>68457-79-4 (PM)</t>
  </si>
  <si>
    <t>68457-79-4 (Vapor)</t>
  </si>
  <si>
    <t>castor oil, pentaerythritol ester</t>
  </si>
  <si>
    <t>68459-68-7 (PM)</t>
  </si>
  <si>
    <t>68459-68-7 (Vapor)</t>
  </si>
  <si>
    <t>alkenes, C24-28 alpha-, polymers with maleic anhydride</t>
  </si>
  <si>
    <t>2,2,4-trimethyl-1,3-pentanediol diisobutyrate</t>
  </si>
  <si>
    <t>6846-50-0</t>
  </si>
  <si>
    <t>poly-pale ester 10</t>
  </si>
  <si>
    <t>C3-C4 alkane blend</t>
  </si>
  <si>
    <t>68475-59-2</t>
  </si>
  <si>
    <t>fatty acids, C18-unsatd., dimers, polymers with diethylenetriamine, ethylenediamine, sebacic acid and tall-oil fatty acids</t>
  </si>
  <si>
    <t>68475-96-7 (PM)</t>
  </si>
  <si>
    <t>68475-96-7 (Vapor)</t>
  </si>
  <si>
    <t>potassium aluminum silicate</t>
  </si>
  <si>
    <t>fuel oil No. 2</t>
  </si>
  <si>
    <t>68476-30-2</t>
  </si>
  <si>
    <t>fuel oil No. 4</t>
  </si>
  <si>
    <t>68476-31-3</t>
  </si>
  <si>
    <t>fuel oil, residual</t>
  </si>
  <si>
    <t>68476-33-5</t>
  </si>
  <si>
    <t>diesel fuel #2</t>
  </si>
  <si>
    <t>68476-34-6</t>
  </si>
  <si>
    <t>reclaimed petroleum waste oil</t>
  </si>
  <si>
    <t>68476-53-9</t>
  </si>
  <si>
    <t>crude isoprene (hydrocarbons, C5-rich)</t>
  </si>
  <si>
    <t>68476-55-1</t>
  </si>
  <si>
    <t>molasses</t>
  </si>
  <si>
    <t>68476-78-8</t>
  </si>
  <si>
    <t>coal slag</t>
  </si>
  <si>
    <t>distillates (petroleum), catalytic reformer fractionator residue, high-boiling</t>
  </si>
  <si>
    <t>68477-29-2</t>
  </si>
  <si>
    <t>distillates [petroleum], catalytic reformer fractionator residue</t>
  </si>
  <si>
    <t>68477-31-6</t>
  </si>
  <si>
    <t>distillates (petroleum), C3-6, piperylene-rich</t>
  </si>
  <si>
    <t>68477-35-0</t>
  </si>
  <si>
    <t>distillates, petroleum, steam cracked, C8-12 fraction</t>
  </si>
  <si>
    <t>68477-54-3</t>
  </si>
  <si>
    <t>naphtha, petroleum, light steam-cracked arom, piperylene conc, polymd</t>
  </si>
  <si>
    <t>68478-07-9</t>
  </si>
  <si>
    <t>petroleum naphtha, light steam-cracked, C5-fraction, oligomer</t>
  </si>
  <si>
    <t>68478-08-0</t>
  </si>
  <si>
    <t>hydrotreater separator, tail gas (petroleum), cracked distillate</t>
  </si>
  <si>
    <t>68478-29-5</t>
  </si>
  <si>
    <t>cobalt, 2-ethylhexanoate isononanoate complexes</t>
  </si>
  <si>
    <t>(imidazole, 1H-)-1-ethanamine, 4,5-dihydro-, 2-nornaphthenyl derives</t>
  </si>
  <si>
    <t>68478-61-5</t>
  </si>
  <si>
    <t>2,2-iminobisethanol, N-(3-(branched decyloxy)propyl) derivs, N-oxides</t>
  </si>
  <si>
    <t>platinum(0)-1,3-divinyl-1,1,3,3-tetramethyldisiloxane</t>
  </si>
  <si>
    <t>a,a'-[[[3-(decyloxy)propyl]methyliminio]di-2,1-ethanediyl]bis[w-hydroxy-poly(oxy-1,2-ethanediyl), branched, chlorides</t>
  </si>
  <si>
    <t>68478-94-4 (PM)</t>
  </si>
  <si>
    <t>68478-94-4 (Vapor)</t>
  </si>
  <si>
    <t>a,a'-(iminodi-2,1-ethanediyl)bis[omega-hydroxy-poly(oxy-1,2-ethanediyl), N-[3-(brancheddecyloxy)propyl]</t>
  </si>
  <si>
    <t>68478-95-5 (PM)</t>
  </si>
  <si>
    <t>68478-95-5 (Vapor)</t>
  </si>
  <si>
    <t>N-(3-tridecyloxypropyl)-1,3-propanediamine, branched</t>
  </si>
  <si>
    <t>alpha,alpha',alpha''-1,2,3-propanetriyltris(omega-hydroxy-poly(oxy(methyl-1,2-ethanediyl)), polymer with 1,3-diisocyanato-2-methylbenzene and 2,4-diisocyanato-1-methylbenzene</t>
  </si>
  <si>
    <t>diethylenetoluenediamine</t>
  </si>
  <si>
    <t>68479-98-1</t>
  </si>
  <si>
    <t>2,3,4-trihydroxybenzophenone naphthoquinone-1,2-diazido-5-sulfonate</t>
  </si>
  <si>
    <t>68510-93-0 (PM)</t>
  </si>
  <si>
    <t>68510-93-0 (Vapor)</t>
  </si>
  <si>
    <t>poly(oxy-1,2-ethanediyl), alpha-(nonylphenyl)-omega-hydroxy-, phosphate, ammonium salt</t>
  </si>
  <si>
    <t>azo nickel pigment</t>
  </si>
  <si>
    <t>1,2,4,5-tetra-(1E)-prop-1-en-1-ylbenzene</t>
  </si>
  <si>
    <t>68512-02-7</t>
  </si>
  <si>
    <t>methylstyrenated phenol</t>
  </si>
  <si>
    <t>68512-30-1</t>
  </si>
  <si>
    <t>linseed oil, glycerin, pentaerythritol, gum rosin, maleic anhydride, phthalic anhydride polymer (alkyd oil)</t>
  </si>
  <si>
    <t>68512-98-1 (PM)</t>
  </si>
  <si>
    <t>68512-98-1 (Vapor)</t>
  </si>
  <si>
    <t>steam-cracked light petroleum residues</t>
  </si>
  <si>
    <t>68513-69-9</t>
  </si>
  <si>
    <t>potassium humate</t>
  </si>
  <si>
    <t>petroleum products, hydrofiner-powerformer reformates (contains benzene)</t>
  </si>
  <si>
    <t>68514-79-4</t>
  </si>
  <si>
    <t>fractionation bottoms of mono-C12-14-alkylbenzenes</t>
  </si>
  <si>
    <t>68515-32-2</t>
  </si>
  <si>
    <t>phthalic acid, benzyl alkyl (C7-C8) ester</t>
  </si>
  <si>
    <t>68515-40-2</t>
  </si>
  <si>
    <t>1,2-benzenedicarboxylic acid, di-C7-C9-alkyl esters</t>
  </si>
  <si>
    <t>68515-41-3</t>
  </si>
  <si>
    <t>1,2-benzenedicarboxylic acid, di-C7-11-branched and linear alkyl esters</t>
  </si>
  <si>
    <t>68515-42-4</t>
  </si>
  <si>
    <t>dialkyl phthalates, C6-C11</t>
  </si>
  <si>
    <t>68515-43-5</t>
  </si>
  <si>
    <t>1,2-benzenedicarboxylic aicd, diheptyl ester, branched and linear</t>
  </si>
  <si>
    <t>68515-44-6</t>
  </si>
  <si>
    <t>1,2-benzenedicarboxylic aicd, dinonyl ester, branched and linear (also 9P Ester)</t>
  </si>
  <si>
    <t>68515-45-7</t>
  </si>
  <si>
    <t>1,2-benzenedicarboxylic acid, di-C8-10-branched alkyl esters, C9-rich</t>
  </si>
  <si>
    <t>68515-48-0</t>
  </si>
  <si>
    <t>1,2-benzenedicarboxylic acid, di-C9-11-branched alkyl esters, C10-rich</t>
  </si>
  <si>
    <t>68515-49-1</t>
  </si>
  <si>
    <t>1,2-benzenedicarboxylic acid, 1,2-dihexyl ester, branched and linear</t>
  </si>
  <si>
    <t>68515-50-4</t>
  </si>
  <si>
    <t>hexanedioic acid, di-C7-9-branched and linear alkyl esters</t>
  </si>
  <si>
    <t>68515-75-3 (PM)</t>
  </si>
  <si>
    <t>isononyl alcohols</t>
  </si>
  <si>
    <t>68515-81-1</t>
  </si>
  <si>
    <t>Pigment Yellow 155</t>
  </si>
  <si>
    <t>amides, from diethylenetriamine, oleic acid and tall-oil fatty acids</t>
  </si>
  <si>
    <t>68526-42-1</t>
  </si>
  <si>
    <t>fatty acids, tall-oil, compds with diethanolamine-tall-oil fatty acid reaction products</t>
  </si>
  <si>
    <t>68526-44-3 (PM)</t>
  </si>
  <si>
    <t>68526-44-3 (Vapor)</t>
  </si>
  <si>
    <t>hexenes, alkenes C6</t>
  </si>
  <si>
    <t>68526-52-3</t>
  </si>
  <si>
    <t>alkenes, C7-9, C8-rich</t>
  </si>
  <si>
    <t>68526-54-5</t>
  </si>
  <si>
    <t>alkenes, C8-10, C9-rich</t>
  </si>
  <si>
    <t>68526-55-6</t>
  </si>
  <si>
    <t>alkenes, C9-11, C10-rich</t>
  </si>
  <si>
    <t>68526-56-7</t>
  </si>
  <si>
    <t>alkenes, C11-13, C12-rich</t>
  </si>
  <si>
    <t>68526-58-9</t>
  </si>
  <si>
    <t>isoalcohols, C7-C9, C8 rich</t>
  </si>
  <si>
    <t>68526-83-0</t>
  </si>
  <si>
    <t>isoalcohols, C9-11, C10 rich</t>
  </si>
  <si>
    <t>68526-85-2</t>
  </si>
  <si>
    <t>isotridecyl alcohol, mixed isomers</t>
  </si>
  <si>
    <t>68526-86-3</t>
  </si>
  <si>
    <t>naphtha (petroleum), light steam-cracked arom., polymer with light steam-cracked arom. petroleum naphtha piperylene conc. and medium steam-cracked arom. petroleum naphtha</t>
  </si>
  <si>
    <t>C4-C12 alkane hydrocarbons</t>
  </si>
  <si>
    <t>thiourea, polymer with formaldehyde and 1-phenylethanone</t>
  </si>
  <si>
    <t>1-(bis(2-(1,3-dimethylbutylideneamino)ethyl)amino)-3-phenoxypropan-2-ol</t>
  </si>
  <si>
    <t>68541-07-1</t>
  </si>
  <si>
    <t>2-amino-2-(hydroxymethyl)-1,3-propanediol, polymer with 2-methyloxirane</t>
  </si>
  <si>
    <t>1-propene, hydroformylation products, high-boiling</t>
  </si>
  <si>
    <t>68551-11-1</t>
  </si>
  <si>
    <t>alcohols, C12-16, ethoxylated</t>
  </si>
  <si>
    <t>68551-12-2</t>
  </si>
  <si>
    <t>isoalkanes, C8-C10</t>
  </si>
  <si>
    <t>68551-15-5</t>
  </si>
  <si>
    <t>isoalkanes, C9-C11</t>
  </si>
  <si>
    <t>68551-16-6</t>
  </si>
  <si>
    <t>isoalkanes, C10-C13</t>
  </si>
  <si>
    <t>68551-17-7</t>
  </si>
  <si>
    <t>isoalkanes, C12-C14</t>
  </si>
  <si>
    <t>68551-19-9</t>
  </si>
  <si>
    <t>isoalkanes, C13-C16</t>
  </si>
  <si>
    <t>68551-20-2</t>
  </si>
  <si>
    <t>alkyl tallow amine ethoxylated acetates (salts)</t>
  </si>
  <si>
    <t>68551-33-7</t>
  </si>
  <si>
    <t>fatty acids, C6-19-branched, manganese salts</t>
  </si>
  <si>
    <t>zinc salts of branched C10-C19 fatty acids</t>
  </si>
  <si>
    <t>fatty acids, C18-unsatd, dimers, ethoxylated</t>
  </si>
  <si>
    <t>68551-92-8 (PM)</t>
  </si>
  <si>
    <t>68551-92-8 (Vapor)</t>
  </si>
  <si>
    <t>fatty acids, C18-unsatd., dimers, polymers with castor oil, phthalic anhydride and polyethylene glycol</t>
  </si>
  <si>
    <t>fatty acids, tall-oil, compds. with tallow alkyl amines</t>
  </si>
  <si>
    <t>68552-48-7 (PM)</t>
  </si>
  <si>
    <t>68552-48-7 (Vapor)</t>
  </si>
  <si>
    <t>hydrocarbons C8-C11</t>
  </si>
  <si>
    <t>68553-14-0</t>
  </si>
  <si>
    <t>N,N'-bis[3-(dimethylamino)propyl]-urea, polymer with 1,1'-oxybis[2-chloroethane]</t>
  </si>
  <si>
    <t>hexafluoro-1,3-butadiene</t>
  </si>
  <si>
    <t>tetramer treated fumed silica</t>
  </si>
  <si>
    <t>caprylic, capric acid, triethylene glycol diester</t>
  </si>
  <si>
    <t>benzenesulfonic acid, C10-16 alkyl derivs</t>
  </si>
  <si>
    <t>68584-22-5 (PM)</t>
  </si>
  <si>
    <t>68584-22-5 (Vapor)</t>
  </si>
  <si>
    <t>benzenesulfonic acid, c10-16-alkyl derivs., compds. with 2-propanamine</t>
  </si>
  <si>
    <t>68584-24-7</t>
  </si>
  <si>
    <t>benzenesulfonic acid, C10-16 alkyl derivs compds with triethanolamine</t>
  </si>
  <si>
    <t>68584-25-8 (PM)</t>
  </si>
  <si>
    <t>68584-25-8 (Vapor)</t>
  </si>
  <si>
    <t>sodium lauryl ether sulfate</t>
  </si>
  <si>
    <t>sulfuric acid, mono-C10-16-alkyl esters, sodium salts</t>
  </si>
  <si>
    <t>68585-47-7 (PM)</t>
  </si>
  <si>
    <t>68585-47-7 (Vapor)</t>
  </si>
  <si>
    <t>trihydrogen tris[P,P-dioctyl diphosphato(2-)-O'',O''''](propan-2-olato)titanate(3-), branched and linear</t>
  </si>
  <si>
    <t>distillates (petroleum), oxidized light, strong acid components, compds. with diethanolamine</t>
  </si>
  <si>
    <t>68602-96-0</t>
  </si>
  <si>
    <t>naphtha, petroleum, arom-contg</t>
  </si>
  <si>
    <t>68603-08-7</t>
  </si>
  <si>
    <t>alcohols, C6-C12</t>
  </si>
  <si>
    <t>68603-15-6</t>
  </si>
  <si>
    <t>alcohols, C12-18, distn. residues</t>
  </si>
  <si>
    <t>68603-16-7</t>
  </si>
  <si>
    <t>alcohols, C16-18, distn. residues</t>
  </si>
  <si>
    <t>68603-17-8</t>
  </si>
  <si>
    <t>modified polyethoxylated alcohol</t>
  </si>
  <si>
    <t>68603-25-8</t>
  </si>
  <si>
    <t>fatty acid polydiethanolamide</t>
  </si>
  <si>
    <t>68603-38-3</t>
  </si>
  <si>
    <t>C8-18 and C18-unsaturated amides, ethoxylated</t>
  </si>
  <si>
    <t>coconut diethanolamide</t>
  </si>
  <si>
    <t>68603-42-9</t>
  </si>
  <si>
    <t>amines, methylditallow alkyl</t>
  </si>
  <si>
    <t>68603-65-6</t>
  </si>
  <si>
    <t>quaternary amines in isopropyl alcohol</t>
  </si>
  <si>
    <t>N-tallow alkyltrimethylenediamine acetates, ethoxylated</t>
  </si>
  <si>
    <t>68603-73-6</t>
  </si>
  <si>
    <t>fatty acids, C16-18 and C-18-unsatd, sulfonated, ethoxylated propoxylated</t>
  </si>
  <si>
    <t>68604-43-3 (PM)</t>
  </si>
  <si>
    <t>68604-43-3 (Vapor)</t>
  </si>
  <si>
    <t>triethanolamine compound with linear saturated fatty acids (C5-C9)</t>
  </si>
  <si>
    <t>68604-62-6 (PM)</t>
  </si>
  <si>
    <t>68604-62-6 (Vapor)</t>
  </si>
  <si>
    <t>fatty acids, coco, reaction products with diethylenetriamine and soya fatty acids, ethoxylated, chloromethane-quaternized</t>
  </si>
  <si>
    <t>fatty acids, tall-oil, reaction products with polyethylenepolyamines, compds. with polyethylene glycol decyl ether phosphate</t>
  </si>
  <si>
    <t>68605-92-5 (PM)</t>
  </si>
  <si>
    <t>68605-92-5 (Vapor)</t>
  </si>
  <si>
    <t>gasoline, pyrolysis, debutanizer bottoms</t>
  </si>
  <si>
    <t>68606-10-0</t>
  </si>
  <si>
    <t>pyridine, alkyl derivs., hydrochlorides</t>
  </si>
  <si>
    <t>68607-19-2</t>
  </si>
  <si>
    <t>quaternary ammonium compds, (oxydi-2,1-ethanediyl)bis(coco alkyldimethyl, dichlorides)</t>
  </si>
  <si>
    <t>siloxanes and silicones, Me 3,3,3-trifluoropropyl, hydroxy-terminated</t>
  </si>
  <si>
    <t>68607-77-2 (PM)</t>
  </si>
  <si>
    <t>68607-77-2 (Vapor)</t>
  </si>
  <si>
    <t>petroleum sulfonic acids, sodium salts</t>
  </si>
  <si>
    <t>tung oil, polymer with bisphenol A, p-tert butylphenol and formaldehyde</t>
  </si>
  <si>
    <t>beta-alanine, N-coco alkyl derivs., sodium salts</t>
  </si>
  <si>
    <t>C11-13 branched alkylbenzenesulfonic acid</t>
  </si>
  <si>
    <t>benzenesulfonic acid, mono-C11-13-branched alkyl derivs, sodium salts</t>
  </si>
  <si>
    <t>68608-89-9 (PM)</t>
  </si>
  <si>
    <t>68608-89-9 (Vapor)</t>
  </si>
  <si>
    <t>cyclohexane, oxidized, non-acidic by-products, distn. residues</t>
  </si>
  <si>
    <t>68609-04-1</t>
  </si>
  <si>
    <t>1,2-cyclohexanediamine, reaction products with 1,6-hexanediamine and 2,2-(1-methylethylidene)bis(4,1-phenyleneoxymethylene)bisoxirane homopolymer</t>
  </si>
  <si>
    <t>5-amino-1,3,3-trimethylcyclohexanemethanamine, reaction products with bisphenol A diglycidyl ether homopolymer</t>
  </si>
  <si>
    <t>2,2',2"-nitrotrisethanol, homopolymer, reaction products with chloromethane</t>
  </si>
  <si>
    <t>2,5-furandione, reaction products with polypropylene, chlorinated</t>
  </si>
  <si>
    <t>68609-36-9 (PM)</t>
  </si>
  <si>
    <t>68609-36-9 (Vapor)</t>
  </si>
  <si>
    <t>high-boiling fraction from the manufacture of 2-ethyl-1-hexanol</t>
  </si>
  <si>
    <t>68609-68-7</t>
  </si>
  <si>
    <t>glycidyl ether, C8-10, oxirane</t>
  </si>
  <si>
    <t>4-(2-methyl-2-propen-1-yl)phenol</t>
  </si>
  <si>
    <t>68610-06-0</t>
  </si>
  <si>
    <t>poly(oxy-1,2-ethanediyl),alpha,alpha'-[[methyl[3-(tridecyloxy)propyl]iminio]di-2,1-ethanediyl]bis[omega-hydroxy-, branched, chlorides</t>
  </si>
  <si>
    <t>68610-19-5</t>
  </si>
  <si>
    <t>poly(dicyclopentadiene-co-p-cresol)</t>
  </si>
  <si>
    <t>2-amino-2-(hydroxymethyl)-propanediol polymer wth 5-isocyanato-1-(isocyanatomethyl)-1,3,3-trimethylcyclohexane, caprolactam-blocked</t>
  </si>
  <si>
    <t>magnesium resinate</t>
  </si>
  <si>
    <t>collodial silica</t>
  </si>
  <si>
    <t>1,2,3-trichloropropane, polymer with 1,1'-(methylenebis(oxy))bis(2-chloroethane) and sodium sulfide (Na2(Sx)), reduced</t>
  </si>
  <si>
    <t>tert-amyl peroxy 2-ethyl-hexanoate</t>
  </si>
  <si>
    <t>686-31-7</t>
  </si>
  <si>
    <t>4,4'-methylene bis-(2-methyl cyclohexanamine)</t>
  </si>
  <si>
    <t>6864-37-5</t>
  </si>
  <si>
    <t>amines, C16-22-tert-alkyl, ethoxylated</t>
  </si>
  <si>
    <t>68647-49-4</t>
  </si>
  <si>
    <t>fatty acids, C18-unsatd., dimers, compds. with diethylenetriamine-tall-oil fatty acid reaction products</t>
  </si>
  <si>
    <t>68647-57-4 (PM)</t>
  </si>
  <si>
    <t>68647-57-4 (Vapor)</t>
  </si>
  <si>
    <t>terpenes and terpenoids, sweet orange oil</t>
  </si>
  <si>
    <t>68647-72-3</t>
  </si>
  <si>
    <t>tallowalkylamidopropyl dimethylamine oxides</t>
  </si>
  <si>
    <t>68647-77-8</t>
  </si>
  <si>
    <t>tall oil fatty acids, iron salts, basic</t>
  </si>
  <si>
    <t>tall oil fatty acids, magnesium salts, basic</t>
  </si>
  <si>
    <t>fatty acids, tall-oil, reaction products with diethanolamine and triethanolamine</t>
  </si>
  <si>
    <t>68648-19-1 (PM)</t>
  </si>
  <si>
    <t>68648-19-1 (Vapor)</t>
  </si>
  <si>
    <t>acetic acid ethenyl ester, polymer with ethenol, cyclic acetal with butanal (polyvinyl butyral)</t>
  </si>
  <si>
    <t>benzene, &gt;C9 alkyl derivatives</t>
  </si>
  <si>
    <t>68648-87-3</t>
  </si>
  <si>
    <t>benzenesulfonic acid, mono-C9-17-branched alkyl derivs., compds. with 2-propanamine</t>
  </si>
  <si>
    <t>68649-00-3 (PM)</t>
  </si>
  <si>
    <t>68649-00-3 (Vapor)</t>
  </si>
  <si>
    <t>zinc alkyl dithiophosphate</t>
  </si>
  <si>
    <t>2-aminoethanol, reaction products with ammonia, by-products from, phosphonomethylated</t>
  </si>
  <si>
    <t>68649-44-5</t>
  </si>
  <si>
    <t>paraffin waxes and hydrocarbon waxes, oxidized, lithium salts</t>
  </si>
  <si>
    <t>68649-48-9 (PM)</t>
  </si>
  <si>
    <t>68649-48-9 (Vapor)</t>
  </si>
  <si>
    <t>fatty acids, C18-unsatd., dimers, polymers with ethylenediamine</t>
  </si>
  <si>
    <t>68650-50-0 (PM)</t>
  </si>
  <si>
    <t>68650-50-0 (Vapor)</t>
  </si>
  <si>
    <t>Triflumizole fungicide</t>
  </si>
  <si>
    <t>1,3-benzenedimethanamine, polymer with diglycidyl ether of bisphenol A and 2,2,4-trimethyl 1,6-hexane diamine</t>
  </si>
  <si>
    <t>68738-77-2</t>
  </si>
  <si>
    <t>N-[2-(1-imidazolininyl)ethyl]-1,2-ethanediamine</t>
  </si>
  <si>
    <t>trans-1,2-dimethylcyclohexane</t>
  </si>
  <si>
    <t>6876-23-9</t>
  </si>
  <si>
    <t>disoya alkyl amine</t>
  </si>
  <si>
    <t>68783-23-3</t>
  </si>
  <si>
    <t>dimer acid, hydrogenated</t>
  </si>
  <si>
    <t>68783-41-5 (PM)</t>
  </si>
  <si>
    <t>68783-41-5 (Vapor)</t>
  </si>
  <si>
    <t>sulfonic acids, petroleum, calcium salts, overbased</t>
  </si>
  <si>
    <t>dihydro-2,5-furandione, mono-C15-20-alkenyl derivs.</t>
  </si>
  <si>
    <t>68784-12-3</t>
  </si>
  <si>
    <t>hexastearic acid, hexaester with 2,2-bis[[3-hydroxy-2,2-bis(hydroxymethyl)propoxy]methyl]propane-1,3-diol (polystearate ester)</t>
  </si>
  <si>
    <t>dimethyltallow alkyl amine</t>
  </si>
  <si>
    <t>68814-69-7</t>
  </si>
  <si>
    <t>tri-C8-10-alkyl amines</t>
  </si>
  <si>
    <t>68814-95-9</t>
  </si>
  <si>
    <t>tall oil, polymd, oxidized (brown tall oil)</t>
  </si>
  <si>
    <t>diethylene glycol monopropyl ether</t>
  </si>
  <si>
    <t>6881-94-3</t>
  </si>
  <si>
    <t>2,5-furandione (polymer with methyloxirane polymer with oxirane ether with 1,2,3-propanetriol)</t>
  </si>
  <si>
    <t>C14-30 alkylaromatic derivs.</t>
  </si>
  <si>
    <t>68855-24-3</t>
  </si>
  <si>
    <t>diatomaceous earth, flux-calcined</t>
  </si>
  <si>
    <t>alcohols, C12-C16</t>
  </si>
  <si>
    <t>68855-56-1</t>
  </si>
  <si>
    <t>fatty acids, C8-18 and C18-unsatd., compds. with diisopropanolamine</t>
  </si>
  <si>
    <t>litsea cubeba oil</t>
  </si>
  <si>
    <t>68855-99-2</t>
  </si>
  <si>
    <t>2,2'-oxybis-ethanol, reaction products with ammonia, morpholine derivs. residues, acetates (salts)</t>
  </si>
  <si>
    <t>68877-16-7</t>
  </si>
  <si>
    <t>dinonyl phenol branched, ethoxylate</t>
  </si>
  <si>
    <t>68891-21-4</t>
  </si>
  <si>
    <t>a,a'-phosphinicobis[omega-(tridecyloxy)] poly(oxy-1,2-ethanediyl), branched</t>
  </si>
  <si>
    <t>68891-26-9 (PM)</t>
  </si>
  <si>
    <t>68891-26-9 (Vapor)</t>
  </si>
  <si>
    <t>alcohols, C8-10, ethoxylated, sulfates, ammonium salts</t>
  </si>
  <si>
    <t>68891-29-2 (PM)</t>
  </si>
  <si>
    <t>68891-29-2 (Vapor)</t>
  </si>
  <si>
    <t>sodium polyoxyethylene fatty alcohol sulfate</t>
  </si>
  <si>
    <t>fatty acids, tall-oil, esters with ethoxylated propoxylated formaldehyde p-tert-pentylphenol poly</t>
  </si>
  <si>
    <t>68891-75-8 (PM)</t>
  </si>
  <si>
    <t>68891-75-8 (Vapor)</t>
  </si>
  <si>
    <t>N,N,2,4-tetramethyl-4-penten-1-amine</t>
  </si>
  <si>
    <t>68893-08-3</t>
  </si>
  <si>
    <t>phosphoric acid, mono-C10-12-alkyl esters, ethoxylated</t>
  </si>
  <si>
    <t>68908-64-5</t>
  </si>
  <si>
    <t>1-(phenylmethyl)-pyridinium, Et Me derivs., chlorides</t>
  </si>
  <si>
    <t>68909-18-2</t>
  </si>
  <si>
    <t>hydrophobic amorphous fumed silica</t>
  </si>
  <si>
    <t>2,2'-oxybisethanol</t>
  </si>
  <si>
    <t>68909-76-2</t>
  </si>
  <si>
    <t>2,2'-oxybisethanol, reaction products with ammonia, morpholine derivs. residues</t>
  </si>
  <si>
    <t>68909-77-3</t>
  </si>
  <si>
    <t>benzenesulfonic acid, mono-C10-16-alkyl derivs, ammonium salts</t>
  </si>
  <si>
    <t>68910-31-6 (PM)</t>
  </si>
  <si>
    <t>68910-31-6 (Vapor)</t>
  </si>
  <si>
    <t>fatty acids, tall-oil, reaction products with polyalkylenepolyamines, compds with tall-oil fatty acids</t>
  </si>
  <si>
    <t>68910-84-9 (PM)</t>
  </si>
  <si>
    <t>68910-84-9 (Vapor)</t>
  </si>
  <si>
    <t>fatty acids, tall-oil, reaction products with polyalkylenepolyamines, dodecylbenzenesulfonates</t>
  </si>
  <si>
    <t>68910-87-2</t>
  </si>
  <si>
    <t>tall-oil fatty acids, reaction products with polyalkylenepolyamines</t>
  </si>
  <si>
    <t>68910-93-0 (PM)</t>
  </si>
  <si>
    <t>68910-93-0 (Vapor)</t>
  </si>
  <si>
    <t>fatty acids, C18-unsatd, dimers, compds with N-[2-(4,5-dihydro-2-nortall-oil alkyl-1-H-imidazol-1-y)ethyl] tall-oil fatty amides</t>
  </si>
  <si>
    <t>68911-13-7 (PM)</t>
  </si>
  <si>
    <t>68911-13-7 (Vapor)</t>
  </si>
  <si>
    <t>fatty acids, C18-unsatd, dimers, compds with ethoxylated propoxylated diethylenetriamine</t>
  </si>
  <si>
    <t>68911-14-8 (PM)</t>
  </si>
  <si>
    <t>68911-14-8 (Vapor)</t>
  </si>
  <si>
    <t>N,N'-(iminodi-2,1-ethanediyl)bis-tall oil fatty amide</t>
  </si>
  <si>
    <t>68911-66-0</t>
  </si>
  <si>
    <t>N-coco alkyltrimethylenediamines, diglycolates</t>
  </si>
  <si>
    <t>68911-70-6</t>
  </si>
  <si>
    <t>quaternary ammonium compds, bis(hydrogenated tallow alkyl)dimethyl salts with montmorillonite</t>
  </si>
  <si>
    <t>polyphosphoric acids, sodium salts</t>
  </si>
  <si>
    <t>68915-31-1</t>
  </si>
  <si>
    <t>grapefruit terpenes</t>
  </si>
  <si>
    <t>68917-32-8</t>
  </si>
  <si>
    <t>lemon terpenes</t>
  </si>
  <si>
    <t>68917-33-9</t>
  </si>
  <si>
    <t>lime terpenes</t>
  </si>
  <si>
    <t>68917-71-5</t>
  </si>
  <si>
    <t>zinc soap</t>
  </si>
  <si>
    <t>natural gas condensates, sweet</t>
  </si>
  <si>
    <t>68919-39-1</t>
  </si>
  <si>
    <t>fatty acids, tall-oil, reaction products with 2-[(2-aminoethyl)amino] ethanol</t>
  </si>
  <si>
    <t>68919-76-6 (PM)</t>
  </si>
  <si>
    <t>68919-76-6 (Vapor)</t>
  </si>
  <si>
    <t>tall oil acids, triethylenetetramine condensate</t>
  </si>
  <si>
    <t>fatty acids, tall-oil, dimers, compds. with ethoxylated tallow alkylamines</t>
  </si>
  <si>
    <t>68920-32-1 (PM)</t>
  </si>
  <si>
    <t>68920-32-1 (Vapor)</t>
  </si>
  <si>
    <t>fatty acids, tall-oil, reaction products with polyethylenepolyamines, compds. with polyethylene glycol monooctyl ether phosphate</t>
  </si>
  <si>
    <t>68920-41-2 (PM)</t>
  </si>
  <si>
    <t>68920-41-2 (Vapor)</t>
  </si>
  <si>
    <t>propoxylated C9-11 alcohols</t>
  </si>
  <si>
    <t>68920-69-4</t>
  </si>
  <si>
    <t>pyrolysis gasoline (&lt; 70% benzene)</t>
  </si>
  <si>
    <t>68921-67-5</t>
  </si>
  <si>
    <t>a,a'-(iminodi-2,1-ethanediyl) bis[hydroxy-poly(oxy-1,2-ethanediyl)], N-[2-(4,5) dihydro-2-nortall-oil alkyl-1H-(imidazol-1-yl)ethyl] derivs</t>
  </si>
  <si>
    <t>68928-27-8 (PM)</t>
  </si>
  <si>
    <t>68928-27-8 (Vapor)</t>
  </si>
  <si>
    <t>isopropylated phenol phosphate (3-1)</t>
  </si>
  <si>
    <t>68937-41-7</t>
  </si>
  <si>
    <t>siloxanes and silicones, di-Me, 3-hydroxypropyl Me, ethoxylated propoxylated</t>
  </si>
  <si>
    <t>68937-55-3 (PM)</t>
  </si>
  <si>
    <t>68937-55-3 (Vapor)</t>
  </si>
  <si>
    <t>alcohols, C6-12, ethoxylated propoxylated</t>
  </si>
  <si>
    <t>68937-66-6</t>
  </si>
  <si>
    <t>fatty acids, C16-18 and C-18-unsatd, Me esters</t>
  </si>
  <si>
    <t>68937-81-5 (PM)</t>
  </si>
  <si>
    <t>68937-81-5 (Vapor)</t>
  </si>
  <si>
    <t>fatty acids, C8-C18, methyl ester</t>
  </si>
  <si>
    <t>68937-84-8 (PM)</t>
  </si>
  <si>
    <t>68937-84-8 (Vapor)</t>
  </si>
  <si>
    <t>fatty acids, C18-unsatd, trimers</t>
  </si>
  <si>
    <t>68937-90-6 (PM)</t>
  </si>
  <si>
    <t>68937-90-6 (Vapor)</t>
  </si>
  <si>
    <t>tert-butyl polysulfide</t>
  </si>
  <si>
    <t>68937-96-2</t>
  </si>
  <si>
    <t>9,9-dimethyldecanoic acid</t>
  </si>
  <si>
    <t>68938-07-8 (PM)</t>
  </si>
  <si>
    <t>68938-07-8 (Vapor)</t>
  </si>
  <si>
    <t>fatty acids, soya, polymers with acrylonitrile, crotonic acid, 2-ethylhexyl acrylate, Me methacrylate, pentaerythritol, phthalic anhydride and styrene</t>
  </si>
  <si>
    <t>68938-27-2 (PM)</t>
  </si>
  <si>
    <t>68938-27-2 (Vapor)</t>
  </si>
  <si>
    <t>polyalkylene polydimethylsiloxane</t>
  </si>
  <si>
    <t>68938-54-5 (PM)</t>
  </si>
  <si>
    <t>68938-54-5 (Vapor)</t>
  </si>
  <si>
    <t>n-tallow alkyl-1,1'-iminobis-2-propanol</t>
  </si>
  <si>
    <t>68951-72-4</t>
  </si>
  <si>
    <t>polysiloxanes, di-Me,di-Ph, hydroxy-terminated</t>
  </si>
  <si>
    <t>68951-93-9 (PM)</t>
  </si>
  <si>
    <t>68951-93-9 (Vapor)</t>
  </si>
  <si>
    <t>vinyl terminated trifluoropropyl methylsiloxane - dimethylsiloxane, copolymer</t>
  </si>
  <si>
    <t>dimethyl methyl phenyl methoxysiloxane</t>
  </si>
  <si>
    <t>fatty acids, tall-oil, esters with ethoxylated sorbitol</t>
  </si>
  <si>
    <t>68953-01-5 (PM)</t>
  </si>
  <si>
    <t>68953-01-5 (Vapor)</t>
  </si>
  <si>
    <t>fatty acids, tall-oil, reaction products with tetraethylenepentamine</t>
  </si>
  <si>
    <t>68953-36-6 (PM)</t>
  </si>
  <si>
    <t>68953-36-6 (Vapor)</t>
  </si>
  <si>
    <t>organo clay (modified bentonite)</t>
  </si>
  <si>
    <t>oxirane, reaction products with ammonium, distn residues</t>
  </si>
  <si>
    <t>68953-70-8 (PM)</t>
  </si>
  <si>
    <t>68953-70-8 (Vapor)</t>
  </si>
  <si>
    <t>diaryl-p-phenylenediamine</t>
  </si>
  <si>
    <t>C11-C13 branched alkylbenzenesulfonic acid, calcium salt</t>
  </si>
  <si>
    <t>68953-96-8 (PM)</t>
  </si>
  <si>
    <t>68953-96-8 (Vapor)</t>
  </si>
  <si>
    <t>dodecylbenzenesulfonic acid, branched, compds. with ethanolamine</t>
  </si>
  <si>
    <t>68953-98-0</t>
  </si>
  <si>
    <t>petroleum residues, vaccum distillates</t>
  </si>
  <si>
    <t>68955-27-1 (PM)</t>
  </si>
  <si>
    <t>petroleum naphtha, catalytic reformed</t>
  </si>
  <si>
    <t>68955-35-1</t>
  </si>
  <si>
    <t>C12-14-tert-alkyl amines</t>
  </si>
  <si>
    <t>68955-53-3</t>
  </si>
  <si>
    <t>amines, C16-22-tert-alkyl</t>
  </si>
  <si>
    <t>68955-54-4</t>
  </si>
  <si>
    <t>C36-alkylenediamines</t>
  </si>
  <si>
    <t>dodecylbenzenesulfonic acid, compds. with ammonia-ethylene glycol reaction product morpholine derivs. residues</t>
  </si>
  <si>
    <t>68955-71-5 (PM)</t>
  </si>
  <si>
    <t>amines, tallow alkyl, ethoxylated, branched dodecylbenzenesulfonates (salts)</t>
  </si>
  <si>
    <t>68955-73-7</t>
  </si>
  <si>
    <t>fatty acids, C16-18 and C18-unsatd., branched and linear</t>
  </si>
  <si>
    <t>68955-98-6 (PM)</t>
  </si>
  <si>
    <t>68955-98-6 (Vapor)</t>
  </si>
  <si>
    <t>fatty acids, C16-18 and C18-unsatd., polymers with maleic anhydride, pentaerythritol and phthalic anhydride</t>
  </si>
  <si>
    <t>68956-04-7 (PM)</t>
  </si>
  <si>
    <t>68956-04-7 (Vapor)</t>
  </si>
  <si>
    <t>fatty acids, C18-unsaturated, dimers, distillation lights</t>
  </si>
  <si>
    <t>68956-12-7 (PM)</t>
  </si>
  <si>
    <t>68956-12-7 (Vapor)</t>
  </si>
  <si>
    <t>fatty acids, tall-oil, compds. with ammonia-diethylene glycol reaction products morpholine derivs. residues</t>
  </si>
  <si>
    <t>68956-25-2 (PM)</t>
  </si>
  <si>
    <t>68956-25-2 (Vapor)</t>
  </si>
  <si>
    <t>fatty acids, tall-oil, polymers with glycerol, isophthalic acid and rosin</t>
  </si>
  <si>
    <t>fatty acids, tall-oil, reaction products with 2-amino-2-methyl-1-propanol</t>
  </si>
  <si>
    <t>68956-41-2 (PM)</t>
  </si>
  <si>
    <t>68956-41-2 (Vapor)</t>
  </si>
  <si>
    <t>fatty acids, tall-oil, reaction products with diethylenetriamine, dodecylbenzenesulfonates</t>
  </si>
  <si>
    <t>68956-43-4 (PM)</t>
  </si>
  <si>
    <t>68956-43-4 (Vapor)</t>
  </si>
  <si>
    <t>C5 unsaturated carbons</t>
  </si>
  <si>
    <t>68956-55-8</t>
  </si>
  <si>
    <t>dipentene hydrocarbons</t>
  </si>
  <si>
    <t>68956-56-9</t>
  </si>
  <si>
    <t>vegetable oil</t>
  </si>
  <si>
    <t>68956-68-3 (PM)</t>
  </si>
  <si>
    <t>68956-68-3 (Vapor)</t>
  </si>
  <si>
    <t>partially hydrogenated polyphenyls, quaterphenyls and higher</t>
  </si>
  <si>
    <t>2-aminethanol, reaction products with ammonia, by-products from, phosphonomethylated, compds. with alkylpyridine derivs.</t>
  </si>
  <si>
    <t>quaternary ammonium compounds, C12-18-alkyl[(ethylphenyl)methyl]dimethyl, chlorides</t>
  </si>
  <si>
    <t>dimethyl, phenyl siloxane, methoxy-terminated</t>
  </si>
  <si>
    <t>ethoxylated phosphated nonyl phenol, triethanolamine salt</t>
  </si>
  <si>
    <t>polyethylenepolyamines, ethoxylated, phosphonomethylated</t>
  </si>
  <si>
    <t>68966-36-9</t>
  </si>
  <si>
    <t>glycol terephthalate esters</t>
  </si>
  <si>
    <t>68987-51-9</t>
  </si>
  <si>
    <t>[29H,31H-phthalocyaninato(2-)-N29,N30,N31,N32]-copper, chlorinated</t>
  </si>
  <si>
    <t>ethoxylated propoxylated C6-10 alcohols</t>
  </si>
  <si>
    <t>68987-81-5</t>
  </si>
  <si>
    <t>silica, (ethenyldimethylsilyl)oxy- and (trimethylsilyl)oxy-, modified</t>
  </si>
  <si>
    <t>quaternary ammonium compds, benzyl-C10-16-alkyldimethyl, chlorides</t>
  </si>
  <si>
    <t>Zeolite, NaA</t>
  </si>
  <si>
    <t>fatty acids, tall-oil, reaction products with diethylenetriamine, maleic anhydride, tetraethylenepentamine and triethylenetetramine</t>
  </si>
  <si>
    <t>68990-47-6 (PM)</t>
  </si>
  <si>
    <t>68990-47-6 (Vapor)</t>
  </si>
  <si>
    <t>vegetable oil, methyl esters</t>
  </si>
  <si>
    <t>68990-52-3 (PM)</t>
  </si>
  <si>
    <t>68990-52-3 (Vapor)</t>
  </si>
  <si>
    <t>alkenes, C10-16</t>
  </si>
  <si>
    <t>68991-52-6</t>
  </si>
  <si>
    <t>1-buten-3-yne</t>
  </si>
  <si>
    <t>689-97-4</t>
  </si>
  <si>
    <t>diisopropyl-1,1'-biphenyl</t>
  </si>
  <si>
    <t>69009-90-1</t>
  </si>
  <si>
    <t>silica, amorphous (fume)</t>
  </si>
  <si>
    <t>alcohols, C8-18, ethoxylated</t>
  </si>
  <si>
    <t>69013-18-9</t>
  </si>
  <si>
    <t>alkyl alcohol (C8-22) ethoxylates</t>
  </si>
  <si>
    <t>69013-19-0</t>
  </si>
  <si>
    <t>pyrolysis fuel oil (&lt; 25% benzene)</t>
  </si>
  <si>
    <t>69013-21-4</t>
  </si>
  <si>
    <t>poly(oxy-1,2-ethanediyl), .alpha.-tridecyl-.omega.-hydroxy-, phosphate, ammonium salt</t>
  </si>
  <si>
    <t>1,1,1,3,3,3-hexafluropropane</t>
  </si>
  <si>
    <t>690-39-1</t>
  </si>
  <si>
    <t>tert-amyl peroxyacetate</t>
  </si>
  <si>
    <t>690-83-5</t>
  </si>
  <si>
    <t>hydroxy terminated 1,3-butadiene homopolymer</t>
  </si>
  <si>
    <t>69102-90-5</t>
  </si>
  <si>
    <t>4-methyl-1-pentene</t>
  </si>
  <si>
    <t>691-37-2</t>
  </si>
  <si>
    <t>cis-4-methyl-2-pentene</t>
  </si>
  <si>
    <t>691-38-3</t>
  </si>
  <si>
    <t>malic acid</t>
  </si>
  <si>
    <t>6915-15-7</t>
  </si>
  <si>
    <t>hexanedioic acid, polymer with 2,2-dimethyl-1,3-propanediol, 2-ethyl-2-(hydroxymethyl)-1,3-propanediol and hexahydro-1,3-isobenzofurandione</t>
  </si>
  <si>
    <t>polymethylene polyphenyl and polyalkylphenyl amine</t>
  </si>
  <si>
    <t>69178-40-1</t>
  </si>
  <si>
    <t>alcohols, C12-18 (ethoxylated propoxylated)</t>
  </si>
  <si>
    <t>69227-21-0</t>
  </si>
  <si>
    <t>alcohols, C10-16, ethoxylated propoxylated</t>
  </si>
  <si>
    <t>69227-22-1</t>
  </si>
  <si>
    <t>monocrotophos</t>
  </si>
  <si>
    <t>butylmagnesium chloride</t>
  </si>
  <si>
    <t>hydrotreated soybean oil</t>
  </si>
  <si>
    <t>693217-63-9 (PM)</t>
  </si>
  <si>
    <t>693217-63-9 (Vapor)</t>
  </si>
  <si>
    <t>dodecanedioic acid</t>
  </si>
  <si>
    <t>693-23-2</t>
  </si>
  <si>
    <t>Buprofezin insecticide</t>
  </si>
  <si>
    <t>69327-76-0 (PM)</t>
  </si>
  <si>
    <t>69327-76-0 (Vapor)</t>
  </si>
  <si>
    <t>methyl octyl ketone</t>
  </si>
  <si>
    <t>693-54-9</t>
  </si>
  <si>
    <t>pentyl ether</t>
  </si>
  <si>
    <t>693-65-2</t>
  </si>
  <si>
    <t>1-methylcyclopentene</t>
  </si>
  <si>
    <t>693-89-0</t>
  </si>
  <si>
    <t>2-methylimidazole</t>
  </si>
  <si>
    <t>N,N,N-trimethyl-2-((1-oxo-2-propenyl)oxy)-ethanaminium chloride, polymer with 2-propenamide chlorine</t>
  </si>
  <si>
    <t>dimethyl-substituted cyclosiloxanes</t>
  </si>
  <si>
    <t>69430-24-6 (PM)</t>
  </si>
  <si>
    <t>69430-24-6 (Vapor)</t>
  </si>
  <si>
    <t>aliphatic hydrocarbon blend</t>
  </si>
  <si>
    <t>69430-33-7</t>
  </si>
  <si>
    <t>hydrocarbons, C6-20, polymers, hydrogenated</t>
  </si>
  <si>
    <t>siloxanes and silicones, di-Me, reaction products with 1,1,1,3,3,3-hexamethyldisiloxane and Me hydrogen siloxanes</t>
  </si>
  <si>
    <t>69430-46-2 (PM)</t>
  </si>
  <si>
    <t>69430-46-2 (Vapor)</t>
  </si>
  <si>
    <t>cyclohexanediamine</t>
  </si>
  <si>
    <t>694-83-7</t>
  </si>
  <si>
    <t>vinylcyclohexane</t>
  </si>
  <si>
    <t>695-12-5</t>
  </si>
  <si>
    <t>N-ethyl-2-hydroxy-N,N-bis(2-hydroxyethyl)-ethanaminium, diesters with tall-oil fatty acids Et sulfates (salts)</t>
  </si>
  <si>
    <t>salicylic acid</t>
  </si>
  <si>
    <t>6,10,14-trimethyl-2-pentadecanol</t>
  </si>
  <si>
    <t>69729-17-5</t>
  </si>
  <si>
    <t>2-methyldecane</t>
  </si>
  <si>
    <t>6975-98-0</t>
  </si>
  <si>
    <t>modified epoxy phenolic resin</t>
  </si>
  <si>
    <t>4-(2-furyl)butan-2-one</t>
  </si>
  <si>
    <t>699-17-2</t>
  </si>
  <si>
    <t>pentamethylbenzene</t>
  </si>
  <si>
    <t>700-12-9</t>
  </si>
  <si>
    <t>benzenesulfonic acid, mono-C16-24 alkyl derivs., calcium salts</t>
  </si>
  <si>
    <t>70024-69-0 (PM)</t>
  </si>
  <si>
    <t>70024-69-0 (Vapor)</t>
  </si>
  <si>
    <t>isoalkanes, C7-C8</t>
  </si>
  <si>
    <t>70024-92-9</t>
  </si>
  <si>
    <t>4-chlorodiphenyl ether</t>
  </si>
  <si>
    <t>7005-72-3</t>
  </si>
  <si>
    <t>2-hydroxy-N,N-bis(2-hydroxyethyl)-N-methylethanaminium chloride</t>
  </si>
  <si>
    <t>polydimethylsiloxane, hydroxy terminated</t>
  </si>
  <si>
    <t>70131-67-8 (PM)</t>
  </si>
  <si>
    <t>70131-67-8 (Vapor)</t>
  </si>
  <si>
    <t>phenylphosphoric acid</t>
  </si>
  <si>
    <t>701-64-4</t>
  </si>
  <si>
    <t>2-phosphonobutane-1,2,4-tricarboxylic acid, ammonium salt</t>
  </si>
  <si>
    <t>C.I. pigment red 48:2</t>
  </si>
  <si>
    <t>fatty acids, mixed tallow and vegetable oil, distn. residues</t>
  </si>
  <si>
    <t>70248-31-6 (PM)</t>
  </si>
  <si>
    <t>70248-31-6 (Vapor)</t>
  </si>
  <si>
    <t>nitrosoguanidine</t>
  </si>
  <si>
    <t>70-25-7</t>
  </si>
  <si>
    <t>amides, from C18-unsatd. fatty acid dimers and diethylenetriamine</t>
  </si>
  <si>
    <t>70321-65-2 (PM)</t>
  </si>
  <si>
    <t>70321-65-2 (Vapor)</t>
  </si>
  <si>
    <t>2-(2H-benzotriazol-2-yl)-4,6-bis(1-methyl-1-phenylethyl)phenol</t>
  </si>
  <si>
    <t>70321-86-7 (PM)</t>
  </si>
  <si>
    <t>70321-86-7 (Vapor)</t>
  </si>
  <si>
    <t>oleic acid polymer</t>
  </si>
  <si>
    <t>methanediol dipropanoate</t>
  </si>
  <si>
    <t>7044-96-4 (PM)</t>
  </si>
  <si>
    <t>7044-96-4 (Vapor)</t>
  </si>
  <si>
    <t>dodecylbenzenesulfonic acid, branched, calcium salts</t>
  </si>
  <si>
    <t>sec-butylcyclohexane</t>
  </si>
  <si>
    <t>7058-01-7</t>
  </si>
  <si>
    <t>petroleum distillates, light vacuum</t>
  </si>
  <si>
    <t>70592-77-7</t>
  </si>
  <si>
    <t>distillates, petroleum, vacuum</t>
  </si>
  <si>
    <t>70592-78-8</t>
  </si>
  <si>
    <t>C10-16-alkyldimethylamines oxides</t>
  </si>
  <si>
    <t>70592-80-2</t>
  </si>
  <si>
    <t>Mefenoxam</t>
  </si>
  <si>
    <t>70630-17-0</t>
  </si>
  <si>
    <t>2-methoxy-1-propyl acetate</t>
  </si>
  <si>
    <t>70657-70-4</t>
  </si>
  <si>
    <t>1,4-dimethyl-1-cyclohexene</t>
  </si>
  <si>
    <t>70688-47-0</t>
  </si>
  <si>
    <t>aromatic hydrocarbons, C9-C11, mononuclear</t>
  </si>
  <si>
    <t>70693-06-0</t>
  </si>
  <si>
    <t>p-Propionylphenol</t>
  </si>
  <si>
    <t>P,P',P'',P'''-(((phosphonomethyl)imino)bis(2,1-ethanediylnitrilobis(methylene)))tetrakis-phosphonic acid, ammonium salt</t>
  </si>
  <si>
    <t>N,N-dimethyl-N-octadecyl-1-octadecanaminium-(Sp-4-2)-[29H,31H-phthalocyanine-2- sulfonato-N29,N30,N31,N32]cuprate</t>
  </si>
  <si>
    <t>vinyl acetal polymers, acetal butyrals</t>
  </si>
  <si>
    <t>amides, coco, N-[3-(dimethylamino)propyl], alkylation products with chloroacetic acid, sodium salts</t>
  </si>
  <si>
    <t>70851-07-9 (PM)</t>
  </si>
  <si>
    <t>70851-07-9 (Vapor)</t>
  </si>
  <si>
    <t>C.I. Acid yellow 220</t>
  </si>
  <si>
    <t>ethylcyanoacrylate</t>
  </si>
  <si>
    <t>7085-85-0</t>
  </si>
  <si>
    <t>n,n-diisopropylethylamine</t>
  </si>
  <si>
    <t>7087-68-5</t>
  </si>
  <si>
    <t>12-hydroxyoctadecanoic acid, homopolymer, reaction products with N1,N1-dimethyl-1,3-propanediamine, di-Me sulfate-quaternized</t>
  </si>
  <si>
    <t>alcohols, C6-10, ethoxylated</t>
  </si>
  <si>
    <t>70879-83-3</t>
  </si>
  <si>
    <t>methyloxirane, polymer with oxirane, mono2,4,6-tris(1-phenylethyl)phenyl ether</t>
  </si>
  <si>
    <t>70880-56-7 (PM)</t>
  </si>
  <si>
    <t>70880-56-7 (Vapor)</t>
  </si>
  <si>
    <t>polyethylenepolyamines, ethoxylated, phosphonomethylated, sodium salt</t>
  </si>
  <si>
    <t>70900-16-2</t>
  </si>
  <si>
    <t>C18-unsatd. fatty acids, dimers, compds. with alkylpyridines</t>
  </si>
  <si>
    <t>70900-17-3 (PM)</t>
  </si>
  <si>
    <t>70900-17-3 (Vapor)</t>
  </si>
  <si>
    <t>N-(phosphonomethyl)-glycine potassium salt</t>
  </si>
  <si>
    <t>1,1,2-trimethylcyclohexane</t>
  </si>
  <si>
    <t>7094-26-0</t>
  </si>
  <si>
    <t>1,1,4-trimethylcyclohexane</t>
  </si>
  <si>
    <t>7094-27-1</t>
  </si>
  <si>
    <t>hexene, hydroformylation products</t>
  </si>
  <si>
    <t>70955-11-2 (PM)</t>
  </si>
  <si>
    <t>70955-11-2 (Vapor)</t>
  </si>
  <si>
    <t>Propanil</t>
  </si>
  <si>
    <t>709-98-8</t>
  </si>
  <si>
    <t>quaternary ammonium compounds, benzyl(hydrogenated tallow alkyl)dimethyl, salts with bentonite</t>
  </si>
  <si>
    <t>quaternary ammonium compounds, benzyl (hydrotreated tallowalkyl) dimethyl, chloride compds with hectorite</t>
  </si>
  <si>
    <t>organophilic clay</t>
  </si>
  <si>
    <t>quaternary ammonium compounds, bis(hydrogenated tallow alkyl)dimethyl, salts with hectorite</t>
  </si>
  <si>
    <t>2,2'-[(1-methylethylidene)bis] 4,1-phenyleneoxy[(1-butoxumethyl)-2,1-ethanediyl oxymethylene)]bis-oxirane</t>
  </si>
  <si>
    <t>71033-08-4 (PM)</t>
  </si>
  <si>
    <t>71033-08-4 (Vapor)</t>
  </si>
  <si>
    <t>alkyl alcohol (C8-10) ethoxylates</t>
  </si>
  <si>
    <t>71060-57-6</t>
  </si>
  <si>
    <t>2-amino-5-ethoxy-benzenethiol dichloride</t>
  </si>
  <si>
    <t>71071-47-1</t>
  </si>
  <si>
    <t>bis((dimethylamino)methyl)phenol</t>
  </si>
  <si>
    <t>71074-89-0</t>
  </si>
  <si>
    <t>pyridine, C1-13-alkyl derivs</t>
  </si>
  <si>
    <t>71077-16-2</t>
  </si>
  <si>
    <t>isocyanobenzotrifluoride</t>
  </si>
  <si>
    <t>71121-36-3</t>
  </si>
  <si>
    <t>diisobutyl glutarate</t>
  </si>
  <si>
    <t>71195-64-7</t>
  </si>
  <si>
    <t>1,1'-(1,5-naphthalenediyl)bis(3-{3-[(2-ethylhexyl)oxy]propyl}urea)</t>
  </si>
  <si>
    <t>phenyl glycidyl ether adduct 2,2-bis(4-hydroxyphenyl)propane</t>
  </si>
  <si>
    <t>71230-68-7</t>
  </si>
  <si>
    <t>1-propanol</t>
  </si>
  <si>
    <t>71-23-8</t>
  </si>
  <si>
    <t>triethylene glycol monomethyl borate ester</t>
  </si>
  <si>
    <t>silicone soya alkyd polymer</t>
  </si>
  <si>
    <t>2,5-bis(5-tert-butyl-benzoxazol-2-yl)thiophene</t>
  </si>
  <si>
    <t>hydrocarbons, C9-unsatd., polymd.</t>
  </si>
  <si>
    <t>moclobemide</t>
  </si>
  <si>
    <t>71320-77-9</t>
  </si>
  <si>
    <t>(((phosphonomethyl)imino)bis((2,1-ethanediylnitrilobis(methylene)))tetrakisphosphonic acid, ethoxylated tallowalkylamine salt</t>
  </si>
  <si>
    <t>71329-40-3</t>
  </si>
  <si>
    <t>1-butanol</t>
  </si>
  <si>
    <t>71-36-3</t>
  </si>
  <si>
    <t>trimethylguanidine hydrochloride</t>
  </si>
  <si>
    <t>71371-43-2</t>
  </si>
  <si>
    <t>1-pentanol</t>
  </si>
  <si>
    <t>71-41-0</t>
  </si>
  <si>
    <t>benzene</t>
  </si>
  <si>
    <t>71-43-2</t>
  </si>
  <si>
    <t>2,3-dimethyl-2-hexene</t>
  </si>
  <si>
    <t>7145-20-2</t>
  </si>
  <si>
    <t>2,3-dimethyloctane</t>
  </si>
  <si>
    <t>7146-60-3</t>
  </si>
  <si>
    <t>cobalt(II) acetate</t>
  </si>
  <si>
    <t>bis(coconut oil alkyl)dimethylammonium nitrite</t>
  </si>
  <si>
    <t>71487-01-9 (PM)</t>
  </si>
  <si>
    <t>2,2,3,3-tetramethylpentane</t>
  </si>
  <si>
    <t>7154-79-2</t>
  </si>
  <si>
    <t>3,3,5-trimethylheptane</t>
  </si>
  <si>
    <t>7154-80-5</t>
  </si>
  <si>
    <t>1,1'-(1-methylethylidene)bis[4-(4-azidophenoxy)-benzene</t>
  </si>
  <si>
    <t>1,1,1-trichloroethane</t>
  </si>
  <si>
    <t>71-55-6</t>
  </si>
  <si>
    <t>C.l Pigment Red 221</t>
  </si>
  <si>
    <t>tricyclopentadiene</t>
  </si>
  <si>
    <t>7158-25-0</t>
  </si>
  <si>
    <t>N-[3-(oxiranylmethoxy)phenyl]-N-(oxiranylmethyl)-2-oxiranemethanamine</t>
  </si>
  <si>
    <t>71604-74-5 (PM)</t>
  </si>
  <si>
    <t>71604-74-5 (Vapor)</t>
  </si>
  <si>
    <t>chrome black pigment</t>
  </si>
  <si>
    <t>beta-bromo-beta-nitrostyrene</t>
  </si>
  <si>
    <t>bis[2-[(4,5-dihydro-3-methyl-5-oxo-1-phenyl-1H-pyrazol-4-yl)azo]benzoato(2-)]-chromate(1-), hydrogen, compound with 2-ethyl-1-hexanamine (1:1)</t>
  </si>
  <si>
    <t>didecyl dimethyl ammonium chloride</t>
  </si>
  <si>
    <t>7173-51-5</t>
  </si>
  <si>
    <t>1,3-propandiamine-N-9-octadecenyl</t>
  </si>
  <si>
    <t>7173-62-8</t>
  </si>
  <si>
    <t>Abamectin</t>
  </si>
  <si>
    <t>2-sec-butyl-6-ethylaniline</t>
  </si>
  <si>
    <t>1,3,5-triisopropylbenzene</t>
  </si>
  <si>
    <t>717-74-8</t>
  </si>
  <si>
    <t>magnesium salt of dodecylbenzene succinic anhydride</t>
  </si>
  <si>
    <t>N,N-bis(2-hydroxyethyl)-C12-18-alkylamine</t>
  </si>
  <si>
    <t>71786-60-2</t>
  </si>
  <si>
    <t>ketones, C11</t>
  </si>
  <si>
    <t>71808-49-6</t>
  </si>
  <si>
    <t>C.I. Solvent Blue 98</t>
  </si>
  <si>
    <t>C.I. Solvent Red 164</t>
  </si>
  <si>
    <t>fatty acids, tall-oil, low-boiling, reaction products with 1-piperazine ethanamine</t>
  </si>
  <si>
    <t>71820-35-4 (PM)</t>
  </si>
  <si>
    <t>71820-35-4 (Vapor)</t>
  </si>
  <si>
    <t>1,2-benzenedicarboxylic acid, di-C6-C8, br alkyl esters</t>
  </si>
  <si>
    <t>71888-89-6</t>
  </si>
  <si>
    <t>tetraethyl ammonium bromide</t>
  </si>
  <si>
    <t>71-91-0</t>
  </si>
  <si>
    <t>Acid Red 407</t>
  </si>
  <si>
    <t>(3E)-3-dodecene</t>
  </si>
  <si>
    <t>7206-14-6</t>
  </si>
  <si>
    <t>1,4-bis(3-aminopropyl)piperazine</t>
  </si>
  <si>
    <t>7209-38-3</t>
  </si>
  <si>
    <t>Pigment Orange 64</t>
  </si>
  <si>
    <t>D-glucopyranuronic acid, polymer with 6-deoxy-L-mannose, D-glucose and D-mannose, calcium potassium sodium salt</t>
  </si>
  <si>
    <t>3-ethyl-2,4-dimethylhexane</t>
  </si>
  <si>
    <t>7220-26-0</t>
  </si>
  <si>
    <t>Endrin</t>
  </si>
  <si>
    <t>tallow nitrile pitch</t>
  </si>
  <si>
    <t>72230-78-5</t>
  </si>
  <si>
    <t>ethenylbenzene, 2-ethylhexyl 2-propenoate, 2-methylpropyl 2-methyl-2-propenoate, hydroxyethyl 2-methyl-2-propenoate, 2-methyl-2-propenoic acid polymer</t>
  </si>
  <si>
    <t>72252-50-7 (PM)</t>
  </si>
  <si>
    <t>72252-50-7 (Vapor)</t>
  </si>
  <si>
    <t>acrylic acid, triester with 2-ethyl-2-(hydroxymethyl)-1,3-propanediol</t>
  </si>
  <si>
    <t>trimethyl-1,3-cyclopentadiene</t>
  </si>
  <si>
    <t>72347-62-7</t>
  </si>
  <si>
    <t>amines, C12-14-tert-alkyl, ethoxylated, sulfates, sodium salts</t>
  </si>
  <si>
    <t>72379-24-9 (PM)</t>
  </si>
  <si>
    <t>72379-24-9 (Vapor)</t>
  </si>
  <si>
    <t>2-dodecy-1-hexadecanol</t>
  </si>
  <si>
    <t>(3Z)-3-dodecene</t>
  </si>
  <si>
    <t>7239-23-8</t>
  </si>
  <si>
    <t>Methoxychlor</t>
  </si>
  <si>
    <t>fatty acids, C-9-28-neo-</t>
  </si>
  <si>
    <t>72480-45-6 (PM)</t>
  </si>
  <si>
    <t>72480-45-6 (Vapor)</t>
  </si>
  <si>
    <t>tar bases, quinoline derives, benzyl chloride-quaternized</t>
  </si>
  <si>
    <t>72480-70-7</t>
  </si>
  <si>
    <t>4,4-dichlorodiphenyldichloroethane</t>
  </si>
  <si>
    <t>4,4-dichlorodiphenyldichloroethylene</t>
  </si>
  <si>
    <t>lubricating oils (petroleum), C&gt;25, hydrotreated bright stock-based</t>
  </si>
  <si>
    <t>72623-83-7</t>
  </si>
  <si>
    <t>C15-30 petroleum lubricating oils, hydrotreated neutral oil-based</t>
  </si>
  <si>
    <t>72623-86-0</t>
  </si>
  <si>
    <t>C.I. Natural Brown 8</t>
  </si>
  <si>
    <t>C10-16-alkyl(2-hydroxy-3-sulfopropyl)dimethyl betaines</t>
  </si>
  <si>
    <t>72869-77-3 (PM)</t>
  </si>
  <si>
    <t>72869-77-3 (Vapor)</t>
  </si>
  <si>
    <t>amines, tallow alkyl, ethoxylated, sulfates</t>
  </si>
  <si>
    <t>72968-31-1</t>
  </si>
  <si>
    <t>beta,beta,5,5-tetramethyl-1,3-dioxane-2-ethanol</t>
  </si>
  <si>
    <t>7299-86-7</t>
  </si>
  <si>
    <t>2,2-dibromo malonamide</t>
  </si>
  <si>
    <t>platinum dicarbonyl dichloride</t>
  </si>
  <si>
    <t>amines, C12-14-tert-alkyl, ethoxylated</t>
  </si>
  <si>
    <t>73138-27-9</t>
  </si>
  <si>
    <t>fatty acids, tall-oil, polymd</t>
  </si>
  <si>
    <t>73138-54-2 (PM)</t>
  </si>
  <si>
    <t>73138-54-2 (Vapor)</t>
  </si>
  <si>
    <t>cocobis(2-hydroxypropyl)benzylammonium chloride</t>
  </si>
  <si>
    <t>73138-80-4 (PM)</t>
  </si>
  <si>
    <t>diphosphoric acid, tetrapotassium salt</t>
  </si>
  <si>
    <t>1,2-epoxyhexadecane</t>
  </si>
  <si>
    <t>7320-37-8 (PM)</t>
  </si>
  <si>
    <t>7320-37-8 (Vapor)</t>
  </si>
  <si>
    <t>Phosmet</t>
  </si>
  <si>
    <t>2,4,6-tris (1,1-dimethyl ethyl)-phenol</t>
  </si>
  <si>
    <t>732-26-3</t>
  </si>
  <si>
    <t>3-hydroxy-4-((5-chloro-4-methyl-2-sulfophenyl)azo)-N-(2-methoxyphenyl))-2-naphthalenecarboxamide, sodium salt</t>
  </si>
  <si>
    <t>nitrilotriacetonitrile</t>
  </si>
  <si>
    <t>2-(2-ethoxyethox)yethyl acrylate</t>
  </si>
  <si>
    <t>7328-17-8</t>
  </si>
  <si>
    <t>C.I. Solvent Yellow 82</t>
  </si>
  <si>
    <t>2-propenoic acid, 2-hydroxyethyl ester, polymer with alpha-hydro-omega-hydroxypoly(oxy(methyl-1,2-ethanediyl)) and 5-isocyanato-1-(isocyanatomethyl)-1,3,3-trimethylcyclohexane</t>
  </si>
  <si>
    <t>Basic Violet 11:1</t>
  </si>
  <si>
    <t>aluminum formate</t>
  </si>
  <si>
    <t>3-hydroxy-4-((4-methyl-2-sulfophenyl)azo)-2-naphthalenecarboxylic acid, strontium salt</t>
  </si>
  <si>
    <t>2,2',2''-nitrilotriethanol sulfate</t>
  </si>
  <si>
    <t>decylamidopropyl betaine</t>
  </si>
  <si>
    <t>73772-45-9 (PM)</t>
  </si>
  <si>
    <t>73772-45-9 (Vapor)</t>
  </si>
  <si>
    <t>octylamidopropyl betaine</t>
  </si>
  <si>
    <t>73772-46-0 (PM)</t>
  </si>
  <si>
    <t>73772-46-0 (Vapor)</t>
  </si>
  <si>
    <t>dimethyloctylamine</t>
  </si>
  <si>
    <t>7378-99-6</t>
  </si>
  <si>
    <t>2-methyl-3-hexanone</t>
  </si>
  <si>
    <t>7379-12-6</t>
  </si>
  <si>
    <t>ethylenediaminetetraacetic acid potassium salt</t>
  </si>
  <si>
    <t>(E)-5-methyl-2-hexene</t>
  </si>
  <si>
    <t>7385-82-2</t>
  </si>
  <si>
    <t>rapeseed oil, methyl esters</t>
  </si>
  <si>
    <t>73891-99-3 (PM)</t>
  </si>
  <si>
    <t>73891-99-3 (Vapor)</t>
  </si>
  <si>
    <t>2-(2H-benzotriazol-2-yl)-6-(1-methyl-1-phenylethyl)-4-(1,1,3,3-tetramethylbutyl)phenol</t>
  </si>
  <si>
    <t>73936-91-1</t>
  </si>
  <si>
    <t>didecylmethylamine</t>
  </si>
  <si>
    <t>7396-58-9</t>
  </si>
  <si>
    <t>butyl glycolate</t>
  </si>
  <si>
    <t>7397-62-8</t>
  </si>
  <si>
    <t>diallyldimethylammonium chloride</t>
  </si>
  <si>
    <t>2,3-dihydro-1,1,3-trimethyl-5-(1 -methylethyl)-1H-indene</t>
  </si>
  <si>
    <t>74057-44-6</t>
  </si>
  <si>
    <t>1,3-dichloro-2-butene</t>
  </si>
  <si>
    <t>7415-31-8</t>
  </si>
  <si>
    <t>aluminum</t>
  </si>
  <si>
    <t>trans-5-decene</t>
  </si>
  <si>
    <t>7433-56-9</t>
  </si>
  <si>
    <t>C.I. pigment orange 67</t>
  </si>
  <si>
    <t>cis-5-decene</t>
  </si>
  <si>
    <t>7433-78-5</t>
  </si>
  <si>
    <t>iron</t>
  </si>
  <si>
    <t>lead</t>
  </si>
  <si>
    <t>7439-92-1</t>
  </si>
  <si>
    <t>lithium</t>
  </si>
  <si>
    <t>magnesium, elemental</t>
  </si>
  <si>
    <t>manganese</t>
  </si>
  <si>
    <t>mercury</t>
  </si>
  <si>
    <t>molybdenum</t>
  </si>
  <si>
    <t>nickel</t>
  </si>
  <si>
    <t>niobium</t>
  </si>
  <si>
    <t>palladium</t>
  </si>
  <si>
    <t>platinum</t>
  </si>
  <si>
    <t>potassium</t>
  </si>
  <si>
    <t>rhodium</t>
  </si>
  <si>
    <t>rubidium</t>
  </si>
  <si>
    <t>ruthenium</t>
  </si>
  <si>
    <t>silicon</t>
  </si>
  <si>
    <t>silver</t>
  </si>
  <si>
    <t>sodium</t>
  </si>
  <si>
    <t>strontium</t>
  </si>
  <si>
    <t>tantalum</t>
  </si>
  <si>
    <t>thallium</t>
  </si>
  <si>
    <t>tin</t>
  </si>
  <si>
    <t>titanium</t>
  </si>
  <si>
    <t>tungsten</t>
  </si>
  <si>
    <t>antimony</t>
  </si>
  <si>
    <t>arsenic</t>
  </si>
  <si>
    <t>barium</t>
  </si>
  <si>
    <t>beryllium</t>
  </si>
  <si>
    <t>boron</t>
  </si>
  <si>
    <t>cadmium</t>
  </si>
  <si>
    <t>carbon</t>
  </si>
  <si>
    <t>chromium, elemental</t>
  </si>
  <si>
    <t>cobalt</t>
  </si>
  <si>
    <t>copper</t>
  </si>
  <si>
    <t>gold</t>
  </si>
  <si>
    <t>hafnium</t>
  </si>
  <si>
    <t>uranium</t>
  </si>
  <si>
    <t>vanadium</t>
  </si>
  <si>
    <t>yttrium</t>
  </si>
  <si>
    <t>zinc</t>
  </si>
  <si>
    <t>7440-66-6</t>
  </si>
  <si>
    <t>zirconium</t>
  </si>
  <si>
    <t>bismuth</t>
  </si>
  <si>
    <t>indium</t>
  </si>
  <si>
    <t>alkyl alcohol ethoxylate</t>
  </si>
  <si>
    <t>74432-13-6</t>
  </si>
  <si>
    <t>oxotellane oxide</t>
  </si>
  <si>
    <t>selenium oxide</t>
  </si>
  <si>
    <t>sulfur dioxide</t>
  </si>
  <si>
    <t>7446-09-5</t>
  </si>
  <si>
    <t>sulfur trioxide</t>
  </si>
  <si>
    <t>aluminum chloride</t>
  </si>
  <si>
    <t>copper(II) chloride</t>
  </si>
  <si>
    <t>potassium chloride</t>
  </si>
  <si>
    <t>lithium chloride</t>
  </si>
  <si>
    <t>1,4-diamino-9,10-anthracenedione, N,N'-mixed 2-ethylhexyl and Me and pentyl derivs.</t>
  </si>
  <si>
    <t>(Z)-2-methyl-3-undecene</t>
  </si>
  <si>
    <t>74630-48-1</t>
  </si>
  <si>
    <t>2-hydroxy-2-methylpropiophenone</t>
  </si>
  <si>
    <t>7473-98-5</t>
  </si>
  <si>
    <t>bromomethane</t>
  </si>
  <si>
    <t>74-83-9</t>
  </si>
  <si>
    <t>ethane</t>
  </si>
  <si>
    <t>74-84-0</t>
  </si>
  <si>
    <t>ethylene</t>
  </si>
  <si>
    <t>74-85-1</t>
  </si>
  <si>
    <t>acetylene</t>
  </si>
  <si>
    <t>74-86-2</t>
  </si>
  <si>
    <t>chloromethane</t>
  </si>
  <si>
    <t>74-87-3</t>
  </si>
  <si>
    <t>magnesium sulfate</t>
  </si>
  <si>
    <t>methyl iodide</t>
  </si>
  <si>
    <t>74-88-4</t>
  </si>
  <si>
    <t>methylamine</t>
  </si>
  <si>
    <t>74-89-5</t>
  </si>
  <si>
    <t>hydrogen cyanide</t>
  </si>
  <si>
    <t>74-90-8</t>
  </si>
  <si>
    <t>docusate potassium</t>
  </si>
  <si>
    <t>methyl mercaptan</t>
  </si>
  <si>
    <t>74-93-1</t>
  </si>
  <si>
    <t>dimethylamine borane</t>
  </si>
  <si>
    <t>74-94-2</t>
  </si>
  <si>
    <t>dibromomethane</t>
  </si>
  <si>
    <t>74-95-3</t>
  </si>
  <si>
    <t>bromoethane</t>
  </si>
  <si>
    <t>74-96-4</t>
  </si>
  <si>
    <t>bromochloromethane</t>
  </si>
  <si>
    <t>74-97-5</t>
  </si>
  <si>
    <t>propane</t>
  </si>
  <si>
    <t>74-98-6</t>
  </si>
  <si>
    <t>propyne</t>
  </si>
  <si>
    <t>74-99-7</t>
  </si>
  <si>
    <t>chloroethane</t>
  </si>
  <si>
    <t>75-00-3</t>
  </si>
  <si>
    <t>vinyl chloride</t>
  </si>
  <si>
    <t>75-01-4</t>
  </si>
  <si>
    <t>vinyl fluoride</t>
  </si>
  <si>
    <t>vinyl fluoride | For air permit reviews in agricultural areas</t>
  </si>
  <si>
    <t>vinyl fluoride | For air permit reviews in agricultural areas with cattle</t>
  </si>
  <si>
    <t>ethyl iodide</t>
  </si>
  <si>
    <t>75-03-6</t>
  </si>
  <si>
    <t>ethylamine</t>
  </si>
  <si>
    <t>75-04-7</t>
  </si>
  <si>
    <t>acetonitrile</t>
  </si>
  <si>
    <t>75-05-8</t>
  </si>
  <si>
    <t>acetaldehyde</t>
  </si>
  <si>
    <t>75-07-0</t>
  </si>
  <si>
    <t>ethyl mercaptan</t>
  </si>
  <si>
    <t>75-08-1</t>
  </si>
  <si>
    <t>methylene chloride</t>
  </si>
  <si>
    <t>75-09-2</t>
  </si>
  <si>
    <t>difluoromethane</t>
  </si>
  <si>
    <t>75-10-5</t>
  </si>
  <si>
    <t>diiodomethane</t>
  </si>
  <si>
    <t>75-11-6</t>
  </si>
  <si>
    <t>formamide</t>
  </si>
  <si>
    <t>75-12-7</t>
  </si>
  <si>
    <t>carbon disulfide</t>
  </si>
  <si>
    <t>75-15-0</t>
  </si>
  <si>
    <t>[(2,4-dibromo-6-methylphenoxy)methyl]-oxirane</t>
  </si>
  <si>
    <t>75150-13-9 (PM)</t>
  </si>
  <si>
    <t>75150-13-9 (Vapor)</t>
  </si>
  <si>
    <t>dimethyl sulfide</t>
  </si>
  <si>
    <t>75-18-3</t>
  </si>
  <si>
    <t>cyclopropane</t>
  </si>
  <si>
    <t>75-19-4</t>
  </si>
  <si>
    <t>calcium carbide</t>
  </si>
  <si>
    <t>ethylene oxide</t>
  </si>
  <si>
    <t>75-21-8</t>
  </si>
  <si>
    <t>trimethyl aluminum</t>
  </si>
  <si>
    <t>bromoform</t>
  </si>
  <si>
    <t>75-25-2</t>
  </si>
  <si>
    <t>2-bromopropane</t>
  </si>
  <si>
    <t>75-26-3</t>
  </si>
  <si>
    <t>bromodichloromethane</t>
  </si>
  <si>
    <t>75-27-4</t>
  </si>
  <si>
    <t>isobutane</t>
  </si>
  <si>
    <t>75-28-5</t>
  </si>
  <si>
    <t>ethylene glycol diallyl ether</t>
  </si>
  <si>
    <t>7529-27-3</t>
  </si>
  <si>
    <t>2-chloropropane</t>
  </si>
  <si>
    <t>75-29-6</t>
  </si>
  <si>
    <t>isopropyl iodide</t>
  </si>
  <si>
    <t>75-30-9</t>
  </si>
  <si>
    <t>isopropylamine</t>
  </si>
  <si>
    <t>75-31-0</t>
  </si>
  <si>
    <t>isopropyl mercaptan</t>
  </si>
  <si>
    <t>75-33-2</t>
  </si>
  <si>
    <t>1,1-dichloroethane</t>
  </si>
  <si>
    <t>75-34-3</t>
  </si>
  <si>
    <t>N,N'-(iminodi-2,1-ethanediyl)bis(N-(carboxymethyl)-glycine, tetrasodium salt</t>
  </si>
  <si>
    <t>N-(carboxymethyl)-N-(2-((2-((carboxymethyl)amino)ethyl)amino)ethyl)-glycine, trisodium salt</t>
  </si>
  <si>
    <t>isobornyl methacrylate</t>
  </si>
  <si>
    <t>7534-94-3</t>
  </si>
  <si>
    <t>1,1-dichloroethylene</t>
  </si>
  <si>
    <t>75-35-4</t>
  </si>
  <si>
    <t>acetyl chloride</t>
  </si>
  <si>
    <t>75-36-5</t>
  </si>
  <si>
    <t>1,1-difluoroethane</t>
  </si>
  <si>
    <t>75-37-6</t>
  </si>
  <si>
    <t>vinylidene fluoride</t>
  </si>
  <si>
    <t>75-38-7</t>
  </si>
  <si>
    <t>allyl succinic anhydride</t>
  </si>
  <si>
    <t>7539-12-0</t>
  </si>
  <si>
    <t>3-aminopentanenitrile</t>
  </si>
  <si>
    <t>75405-06-0</t>
  </si>
  <si>
    <t>2,3,3,3-tetrafluoropropene</t>
  </si>
  <si>
    <t>754-12-1</t>
  </si>
  <si>
    <t>dichlorofluoromethane</t>
  </si>
  <si>
    <t>75-43-4</t>
  </si>
  <si>
    <t>amines, C16-22-alkyldimethyl</t>
  </si>
  <si>
    <t>75444-69-8</t>
  </si>
  <si>
    <t>phosgene</t>
  </si>
  <si>
    <t>75-44-5</t>
  </si>
  <si>
    <t>chlorodifluoromethane</t>
  </si>
  <si>
    <t>75-45-6</t>
  </si>
  <si>
    <t>trifluoromethane</t>
  </si>
  <si>
    <t>75-46-7</t>
  </si>
  <si>
    <t>iodoform</t>
  </si>
  <si>
    <t>75-47-8</t>
  </si>
  <si>
    <t>trimethylamine</t>
  </si>
  <si>
    <t>75-50-3</t>
  </si>
  <si>
    <t>titanium tetrachloride</t>
  </si>
  <si>
    <t>nitromethane</t>
  </si>
  <si>
    <t>75-52-5</t>
  </si>
  <si>
    <t>iodine</t>
  </si>
  <si>
    <t>7553-56-2</t>
  </si>
  <si>
    <t>methyl dichlorosilane</t>
  </si>
  <si>
    <t>75-54-7</t>
  </si>
  <si>
    <t>2-methylaziridine</t>
  </si>
  <si>
    <t>75-55-8</t>
  </si>
  <si>
    <t>propylene oxide</t>
  </si>
  <si>
    <t>75-56-9</t>
  </si>
  <si>
    <t>tetramethylammonium chloride</t>
  </si>
  <si>
    <t>disodium phosphate</t>
  </si>
  <si>
    <t>monosodium phosphate</t>
  </si>
  <si>
    <t>N,N,N-trimethylmethanaminium hydroxide hydrate (1:1)</t>
  </si>
  <si>
    <t>75-59-2</t>
  </si>
  <si>
    <t>Cacodylic acid</t>
  </si>
  <si>
    <t>difluorodibromomethane</t>
  </si>
  <si>
    <t>75-61-6</t>
  </si>
  <si>
    <t>C.I. Pigment Red 81:3</t>
  </si>
  <si>
    <t>2-hydroxy-N,N,N-trimethyl-1-propanaminium</t>
  </si>
  <si>
    <t>7562-87-0</t>
  </si>
  <si>
    <t>bromotrifluoromethane</t>
  </si>
  <si>
    <t>75-63-8</t>
  </si>
  <si>
    <t>tert-butylamine</t>
  </si>
  <si>
    <t>75-64-9</t>
  </si>
  <si>
    <t>tert-butyl alcohol</t>
  </si>
  <si>
    <t>75-65-0</t>
  </si>
  <si>
    <t>2-methyl-2-propanethiol</t>
  </si>
  <si>
    <t>75-66-1</t>
  </si>
  <si>
    <t>3,4,4-trimethyloxazolidine</t>
  </si>
  <si>
    <t>75673-43-7</t>
  </si>
  <si>
    <t>1,1,1-chlorodifluoroethane</t>
  </si>
  <si>
    <t>75-68-3</t>
  </si>
  <si>
    <t>2-amino-1-phenylethanol</t>
  </si>
  <si>
    <t>7568-93-6 (PM)</t>
  </si>
  <si>
    <t>7568-93-6 (Vapor)</t>
  </si>
  <si>
    <t>trichlorofluoromethane</t>
  </si>
  <si>
    <t>75-69-4</t>
  </si>
  <si>
    <t>dichlorodifluoromethane</t>
  </si>
  <si>
    <t>75-71-8</t>
  </si>
  <si>
    <t>dichloroacetylene</t>
  </si>
  <si>
    <t>7572-29-4</t>
  </si>
  <si>
    <t>chlorotrifluoromethane</t>
  </si>
  <si>
    <t>75-72-9</t>
  </si>
  <si>
    <t>carbon tetrafluoride</t>
  </si>
  <si>
    <t>75-73-0</t>
  </si>
  <si>
    <t>tetramethyl lead</t>
  </si>
  <si>
    <t>75-74-1</t>
  </si>
  <si>
    <t>methanesulfonic acid</t>
  </si>
  <si>
    <t>75-75-2</t>
  </si>
  <si>
    <t>pentaerythrityl tetrakis(3-mercaptopropionate)</t>
  </si>
  <si>
    <t>7575-23-7</t>
  </si>
  <si>
    <t>trimethylchlorosilane</t>
  </si>
  <si>
    <t>75-77-4</t>
  </si>
  <si>
    <t>alcohols, C12-13</t>
  </si>
  <si>
    <t>75782-86-4</t>
  </si>
  <si>
    <t>dichlorodimethylsilane</t>
  </si>
  <si>
    <t>75-78-5</t>
  </si>
  <si>
    <t>methyltrichlorosilane</t>
  </si>
  <si>
    <t>75-79-6</t>
  </si>
  <si>
    <t>lithium hydride</t>
  </si>
  <si>
    <t>2,2-dimethylbutane</t>
  </si>
  <si>
    <t>75-83-2</t>
  </si>
  <si>
    <t>2,2-dimethyl-1-propanol</t>
  </si>
  <si>
    <t>75-84-3</t>
  </si>
  <si>
    <t>tert-pentanol</t>
  </si>
  <si>
    <t>75-85-4</t>
  </si>
  <si>
    <t>pigment Red 48:1</t>
  </si>
  <si>
    <t>ferromanganese oxide</t>
  </si>
  <si>
    <t>acetone cyanohydrin</t>
  </si>
  <si>
    <t>75-86-5</t>
  </si>
  <si>
    <t>2,2,2-trichloroacetaldehyde</t>
  </si>
  <si>
    <t>75-87-6</t>
  </si>
  <si>
    <t>trifluoroethanol</t>
  </si>
  <si>
    <t>75-89-8</t>
  </si>
  <si>
    <t>tert-butyl hydroperoxide</t>
  </si>
  <si>
    <t>75-91-2</t>
  </si>
  <si>
    <t>vinyltrichlorosilane</t>
  </si>
  <si>
    <t>75-94-5</t>
  </si>
  <si>
    <t>benzene, polypropene derivs., sulfonated, calcium salts</t>
  </si>
  <si>
    <t>75975-85-8 (PM)</t>
  </si>
  <si>
    <t>75975-85-8 (Vapor)</t>
  </si>
  <si>
    <t>3,3-dimethyl-2-butanone</t>
  </si>
  <si>
    <t>75-97-8</t>
  </si>
  <si>
    <t>diphenyl(2,4,6-trimethylbenzoyl)phosphine oxide</t>
  </si>
  <si>
    <t>pivalic acid</t>
  </si>
  <si>
    <t>75-98-9 (PM)</t>
  </si>
  <si>
    <t>75-98-9 (Vapor)</t>
  </si>
  <si>
    <t>2,2-dichloropropionic acid</t>
  </si>
  <si>
    <t>75-99-0</t>
  </si>
  <si>
    <t>S-ethyl dipropylthiocarbamate</t>
  </si>
  <si>
    <t>trisodium phosphate</t>
  </si>
  <si>
    <t>pentachloroethane</t>
  </si>
  <si>
    <t>76-01-7</t>
  </si>
  <si>
    <t>perchloric acid</t>
  </si>
  <si>
    <t>7601-90-3</t>
  </si>
  <si>
    <t>2-ethyl-1-butene</t>
  </si>
  <si>
    <t>760-21-4</t>
  </si>
  <si>
    <t>3,4-dichloro-1-butene</t>
  </si>
  <si>
    <t>760-23-6</t>
  </si>
  <si>
    <t>trichloroacetyl chloride</t>
  </si>
  <si>
    <t>76-02-8</t>
  </si>
  <si>
    <t>trichloroacetic acid</t>
  </si>
  <si>
    <t>76-03-9</t>
  </si>
  <si>
    <t>trifluoroacetic acid</t>
  </si>
  <si>
    <t>trifluoroacetic acid | For air permit reviews in agricultural areas</t>
  </si>
  <si>
    <t>trifluoroacetic acid | For air permit reviews in agricultural areas with cattle</t>
  </si>
  <si>
    <t>trichloronitromethane</t>
  </si>
  <si>
    <t>76-06-2</t>
  </si>
  <si>
    <t>2-ethyl hexanoyl chloride</t>
  </si>
  <si>
    <t>760-67-8</t>
  </si>
  <si>
    <t>propargyl butylcarbamate</t>
  </si>
  <si>
    <t>1,1,1,2-tetrachloro-2,2-difluoroethane</t>
  </si>
  <si>
    <t>76-11-9</t>
  </si>
  <si>
    <t>1,1,2,2-tetrachloro-1,2-difluoroethane</t>
  </si>
  <si>
    <t>76-12-0</t>
  </si>
  <si>
    <t>1,1,2-trichloro-1,2,2-trifluoroethane</t>
  </si>
  <si>
    <t>76-13-1</t>
  </si>
  <si>
    <t>1,2-dichloro-1,1,2,2-tetrafluoroethane</t>
  </si>
  <si>
    <t>76-14-2</t>
  </si>
  <si>
    <t>chloropentafluoroethane</t>
  </si>
  <si>
    <t>76-15-3</t>
  </si>
  <si>
    <t>hexafluoroethane</t>
  </si>
  <si>
    <t>76-16-4</t>
  </si>
  <si>
    <t>perchloryl fluoride</t>
  </si>
  <si>
    <t>perchloryl fluoride | For air permit reviews in agricultural areas</t>
  </si>
  <si>
    <t>perchloryl fluoride | For air permit reviews in agricultural areas with cattle</t>
  </si>
  <si>
    <t>octafluoropropane</t>
  </si>
  <si>
    <t>76-19-7</t>
  </si>
  <si>
    <t>lithium 12-hydroxystearate</t>
  </si>
  <si>
    <t>camphor</t>
  </si>
  <si>
    <t>76-22-2</t>
  </si>
  <si>
    <t>dimethyl acetylenedicarboxylate</t>
  </si>
  <si>
    <t>762-42-5</t>
  </si>
  <si>
    <t>tert-butyl formate</t>
  </si>
  <si>
    <t>762-75-4</t>
  </si>
  <si>
    <t>silica, amorphous (synthetic amorphous)</t>
  </si>
  <si>
    <t>sodium bisulfite</t>
  </si>
  <si>
    <t>sodium molybdate</t>
  </si>
  <si>
    <t>sodium nitrate</t>
  </si>
  <si>
    <t>sodium nitrite</t>
  </si>
  <si>
    <t>sodium perborate anhydrous</t>
  </si>
  <si>
    <t>phosphoric acid, sodium salt</t>
  </si>
  <si>
    <t>2-methyl-1-pentene</t>
  </si>
  <si>
    <t>763-29-1</t>
  </si>
  <si>
    <t>ethyl-3-ethoxypropionate</t>
  </si>
  <si>
    <t>763-69-9</t>
  </si>
  <si>
    <t>boron trifluoride</t>
  </si>
  <si>
    <t>boron trifluoride | For air permit reviews in agricultural areas</t>
  </si>
  <si>
    <t>boron trifluoride | For air permit reviews in agricultural areas with cattle</t>
  </si>
  <si>
    <t>methoxyflurane</t>
  </si>
  <si>
    <t>76-38-0</t>
  </si>
  <si>
    <t>cis-3-hexene</t>
  </si>
  <si>
    <t>7642-09-3</t>
  </si>
  <si>
    <t>1,4-dichloro-2-butene</t>
  </si>
  <si>
    <t>764-41-0</t>
  </si>
  <si>
    <t>7-methyl-4-undecene</t>
  </si>
  <si>
    <t>76441-79-7</t>
  </si>
  <si>
    <t>fumaronitrile</t>
  </si>
  <si>
    <t>heptachlor</t>
  </si>
  <si>
    <t>tin(IV) chloride</t>
  </si>
  <si>
    <t>cobalt(II) chloride</t>
  </si>
  <si>
    <t>zinc chloride fume</t>
  </si>
  <si>
    <t>7646-85-7</t>
  </si>
  <si>
    <t>hydrogen chloride</t>
  </si>
  <si>
    <t>7647-01-0</t>
  </si>
  <si>
    <t>palladium chloride</t>
  </si>
  <si>
    <t>sodium chloride</t>
  </si>
  <si>
    <t>sodium bromide</t>
  </si>
  <si>
    <t>antimony pentachloride</t>
  </si>
  <si>
    <t>phosphorus pentafluoride</t>
  </si>
  <si>
    <t>phosphorus pentafluoride | For air permit reviews in agricultural areas</t>
  </si>
  <si>
    <t>phosphorus pentafluoride | For air permit reviews in agricultural areas with cattle</t>
  </si>
  <si>
    <t>nonanoyl chloride</t>
  </si>
  <si>
    <t>764-85-2</t>
  </si>
  <si>
    <t>diethylene glycol divinyl ether</t>
  </si>
  <si>
    <t>764-99-8</t>
  </si>
  <si>
    <t>1-dodecyne</t>
  </si>
  <si>
    <t>765-03-7</t>
  </si>
  <si>
    <t>diphenylpropylphosphine</t>
  </si>
  <si>
    <t>7650-84-2</t>
  </si>
  <si>
    <t>2-isopropyl-5,5-dimethyl-1,3-dioxane</t>
  </si>
  <si>
    <t>7651-50-5</t>
  </si>
  <si>
    <t>ethylenediamine tetra(methylenephosphonic acid) pentasodium salt</t>
  </si>
  <si>
    <t>2-ethylhexyl thioglycolate</t>
  </si>
  <si>
    <t>7659-86-1</t>
  </si>
  <si>
    <t>cyclohexyl hydroperoxide</t>
  </si>
  <si>
    <t>766-07-4</t>
  </si>
  <si>
    <t>4,4-dimethyl-1,3-dioxolane</t>
  </si>
  <si>
    <t>766-15-4</t>
  </si>
  <si>
    <t>5-methylquinoline</t>
  </si>
  <si>
    <t>7661-55-4</t>
  </si>
  <si>
    <t>phosphoric acid</t>
  </si>
  <si>
    <t>7664-38-2</t>
  </si>
  <si>
    <t>hydrogen fluoride</t>
  </si>
  <si>
    <t>hydrogen fluoride | For air permit reviews in agricultural areas</t>
  </si>
  <si>
    <t>hydrogen fluoride | For air permit reviews in agricultural areas with cattle</t>
  </si>
  <si>
    <t>ammonia</t>
  </si>
  <si>
    <t>7664-41-7</t>
  </si>
  <si>
    <t>3-methyl-2-pentylcyclopentanol</t>
  </si>
  <si>
    <t>76649-20-2</t>
  </si>
  <si>
    <t>sulfuric acid</t>
  </si>
  <si>
    <t>7664-93-9</t>
  </si>
  <si>
    <t>Must Meet TCEQ Regulatory Standard</t>
  </si>
  <si>
    <t>tertiary butyl glycidyl ether</t>
  </si>
  <si>
    <t>7665-72-7</t>
  </si>
  <si>
    <t>phenyl vinyl ether</t>
  </si>
  <si>
    <t>766-94-9</t>
  </si>
  <si>
    <t>1-methylindane</t>
  </si>
  <si>
    <t>767-58-8</t>
  </si>
  <si>
    <t>2-phenyl-2-butene</t>
  </si>
  <si>
    <t>768-00-3</t>
  </si>
  <si>
    <t>potassium iodide</t>
  </si>
  <si>
    <t>sodium bisulfate</t>
  </si>
  <si>
    <t>sodium fluoride</t>
  </si>
  <si>
    <t>sodium fluoride | For air permit reviews in agricultural areas</t>
  </si>
  <si>
    <t>sodium fluoride | For air permit reviews in agricultural areas with cattle</t>
  </si>
  <si>
    <t>sodium hypochlorite</t>
  </si>
  <si>
    <t>sodium metabisulfite</t>
  </si>
  <si>
    <t>cuprous iodide</t>
  </si>
  <si>
    <t>2-[ethyl(methyl)amino]-1-phenyl-1-propanol</t>
  </si>
  <si>
    <t>sodium iodide</t>
  </si>
  <si>
    <t>Famotidine</t>
  </si>
  <si>
    <t>Squalene</t>
  </si>
  <si>
    <t>7683-64-9</t>
  </si>
  <si>
    <t>isopropylaniline</t>
  </si>
  <si>
    <t>768-52-5</t>
  </si>
  <si>
    <t>triphenyltin hydroxide</t>
  </si>
  <si>
    <t>cis-2-hexene</t>
  </si>
  <si>
    <t>7688-21-3</t>
  </si>
  <si>
    <t>2,4,6-trimethylstyrene</t>
  </si>
  <si>
    <t>769-25-5</t>
  </si>
  <si>
    <t>alpha tocopherol acetate</t>
  </si>
  <si>
    <t>Tetramethrin insecticide</t>
  </si>
  <si>
    <t>nitric acid</t>
  </si>
  <si>
    <t>7697-37-2</t>
  </si>
  <si>
    <t>silica, gel</t>
  </si>
  <si>
    <t>zinc bromide</t>
  </si>
  <si>
    <t>7699-45-8</t>
  </si>
  <si>
    <t>glycol ether PPH</t>
  </si>
  <si>
    <t>770-35-4</t>
  </si>
  <si>
    <t>sulfur</t>
  </si>
  <si>
    <t>ferric chloride</t>
  </si>
  <si>
    <t>Gibberellic acid</t>
  </si>
  <si>
    <t>nickel chloride</t>
  </si>
  <si>
    <t>thionyl chloride</t>
  </si>
  <si>
    <t>7719-09-7</t>
  </si>
  <si>
    <t>phosphorus trichloride</t>
  </si>
  <si>
    <t>7719-12-2</t>
  </si>
  <si>
    <t>ferrous sulfate solution</t>
  </si>
  <si>
    <t>tantalum chloride</t>
  </si>
  <si>
    <t>potassium permanganate</t>
  </si>
  <si>
    <t>monoammonium phosphate</t>
  </si>
  <si>
    <t>hydrogen peroxide</t>
  </si>
  <si>
    <t>7722-84-1</t>
  </si>
  <si>
    <t>peroxymonosulfuric acid</t>
  </si>
  <si>
    <t>7722-86-3</t>
  </si>
  <si>
    <t>tetrasodium pyrophosphate</t>
  </si>
  <si>
    <t>phosphorus</t>
  </si>
  <si>
    <t>bromine</t>
  </si>
  <si>
    <t>7726-95-6</t>
  </si>
  <si>
    <t>potassium persulfate</t>
  </si>
  <si>
    <t>barium sulfate</t>
  </si>
  <si>
    <t>ammonium persulfate</t>
  </si>
  <si>
    <t>zinc sulfate</t>
  </si>
  <si>
    <t>7733-02-0</t>
  </si>
  <si>
    <t>chromic acid mist</t>
  </si>
  <si>
    <t>5-ethyl-1-aza-3,7-dioxabicyclo[3.3.0]octane</t>
  </si>
  <si>
    <t>7747-35-5</t>
  </si>
  <si>
    <t>hexachlorocyclopentadiene</t>
  </si>
  <si>
    <t>77-47-4</t>
  </si>
  <si>
    <t>5-[2-chloro-4-(trifluoromethyl)phenoxy]-2-nitrobenzoic acid 2-ethoxy-1-methyl-2-oxoethyl ester</t>
  </si>
  <si>
    <t>(3R,3aS,6R,7R,8aS)-octahydro-3,6,8,8-tetramethyl-1H-3a,7-methanoazulen-6-ol, acetate</t>
  </si>
  <si>
    <t>triisobutylene</t>
  </si>
  <si>
    <t>7756-94-7</t>
  </si>
  <si>
    <t>potassium nitrate</t>
  </si>
  <si>
    <t>sodium sulfate</t>
  </si>
  <si>
    <t>sodium sulfite</t>
  </si>
  <si>
    <t>potassium bromate</t>
  </si>
  <si>
    <t>potassium bromide</t>
  </si>
  <si>
    <t>phosphoric acid, dipotassium salt</t>
  </si>
  <si>
    <t>sodium chlorite 25%</t>
  </si>
  <si>
    <t>sodium tripolyphosphate</t>
  </si>
  <si>
    <t>dibutyltin dilaurate</t>
  </si>
  <si>
    <t>calcium-phosphate (3:2)</t>
  </si>
  <si>
    <t>ferrous chloride</t>
  </si>
  <si>
    <t>lead chromate</t>
  </si>
  <si>
    <t>copper (II) sulfate</t>
  </si>
  <si>
    <t>manganese(II) silicate</t>
  </si>
  <si>
    <t>silver nitrate</t>
  </si>
  <si>
    <t>oils, fuel</t>
  </si>
  <si>
    <t>77650-28-3</t>
  </si>
  <si>
    <t>2-hydroxyphenethyl alcohol</t>
  </si>
  <si>
    <t>7768-28-7</t>
  </si>
  <si>
    <t>5,5-dimethyl-2,4-imidazolidinedione</t>
  </si>
  <si>
    <t>sodium thiosulfate</t>
  </si>
  <si>
    <t>manganese(II) chloride</t>
  </si>
  <si>
    <t>ammonium sulfamate</t>
  </si>
  <si>
    <t>dicyclopentadiene</t>
  </si>
  <si>
    <t>77-73-6</t>
  </si>
  <si>
    <t>2-thiophenethiol</t>
  </si>
  <si>
    <t>7774-74-5</t>
  </si>
  <si>
    <t>sodium chlorate</t>
  </si>
  <si>
    <t>sodium chromate</t>
  </si>
  <si>
    <t>sodium hydrosulfite</t>
  </si>
  <si>
    <t>sodium metaborate</t>
  </si>
  <si>
    <t>sodium persulfate</t>
  </si>
  <si>
    <t>3-methyl-1-pentyn-3-ol</t>
  </si>
  <si>
    <t>77-75-8</t>
  </si>
  <si>
    <t>2,2-dimethoxypropane</t>
  </si>
  <si>
    <t>77-76-9</t>
  </si>
  <si>
    <t>dimethyl sulfate</t>
  </si>
  <si>
    <t>77-78-1</t>
  </si>
  <si>
    <t>gypsum</t>
  </si>
  <si>
    <t>arsenic acid</t>
  </si>
  <si>
    <t>calcium arsenate</t>
  </si>
  <si>
    <t>potassium dichromate</t>
  </si>
  <si>
    <t>potassium phosphate tribasic</t>
  </si>
  <si>
    <t>calcium hypochlorite</t>
  </si>
  <si>
    <t>potassium dihydrogen phosphate</t>
  </si>
  <si>
    <t>potassium sulfate (2:1)</t>
  </si>
  <si>
    <t>3-oxo-nonyl acetate</t>
  </si>
  <si>
    <t>7779-54-6</t>
  </si>
  <si>
    <t>zinc nitrate</t>
  </si>
  <si>
    <t>7779-88-6</t>
  </si>
  <si>
    <t>zinc phosphate</t>
  </si>
  <si>
    <t>7779-90-0</t>
  </si>
  <si>
    <t>Pigment yellow 180</t>
  </si>
  <si>
    <t>fluorine</t>
  </si>
  <si>
    <t>7782-41-4</t>
  </si>
  <si>
    <t>graphite, natural or synthetic</t>
  </si>
  <si>
    <t>selenium</t>
  </si>
  <si>
    <t>chlorine</t>
  </si>
  <si>
    <t>7782-50-5</t>
  </si>
  <si>
    <t>ferric nitrate</t>
  </si>
  <si>
    <t>ferrous sulfate hydrate</t>
  </si>
  <si>
    <t>germanium tetrahydride</t>
  </si>
  <si>
    <t>7782-65-2</t>
  </si>
  <si>
    <t>hydrazoic acid</t>
  </si>
  <si>
    <t>7782-79-8</t>
  </si>
  <si>
    <t>selenious acid</t>
  </si>
  <si>
    <t>hydrogen sulfide</t>
  </si>
  <si>
    <t>7783-06-4</t>
  </si>
  <si>
    <t>hydrogen selenide</t>
  </si>
  <si>
    <t>7783-07-5</t>
  </si>
  <si>
    <t>ammonium thiosulfate</t>
  </si>
  <si>
    <t>ammonium sulfate</t>
  </si>
  <si>
    <t>ammonium phosphate</t>
  </si>
  <si>
    <t>magnesium fluoride</t>
  </si>
  <si>
    <t>oxygen difluoride</t>
  </si>
  <si>
    <t>7783-41-7</t>
  </si>
  <si>
    <t>nitrogen trifluoride</t>
  </si>
  <si>
    <t>7783-54-2</t>
  </si>
  <si>
    <t>germanium tetrafluoride</t>
  </si>
  <si>
    <t>7783-58-6</t>
  </si>
  <si>
    <t>sulfur tetrafluoride</t>
  </si>
  <si>
    <t>sulfur tetrafluoride | For air permit reviews in agricultural areas</t>
  </si>
  <si>
    <t>sulfur tetrafluoride | For air permit reviews in agricultural areas with cattle</t>
  </si>
  <si>
    <t>silicon tetrafluoride</t>
  </si>
  <si>
    <t>silicon tetrafluoride | For air permit reviews in agricultural areas</t>
  </si>
  <si>
    <t>silicon tetrafluoride | For air permit reviews in agricultural areas with cattle</t>
  </si>
  <si>
    <t>selenium hexafluoride</t>
  </si>
  <si>
    <t>tellurium hexafluoride</t>
  </si>
  <si>
    <t>tungsten hexafluoride</t>
  </si>
  <si>
    <t>silver chloride</t>
  </si>
  <si>
    <t>aluminum potassium sulfate dodecahydrate</t>
  </si>
  <si>
    <t>aluminum phosphate</t>
  </si>
  <si>
    <t>lead arsenate</t>
  </si>
  <si>
    <t>arsine</t>
  </si>
  <si>
    <t>7784-42-1</t>
  </si>
  <si>
    <t>sodium trimetaphosphate</t>
  </si>
  <si>
    <t>manganese(II) sulfate</t>
  </si>
  <si>
    <t>tris(hydroxymethyl)aminomethane</t>
  </si>
  <si>
    <t>2-methyloctanal</t>
  </si>
  <si>
    <t>7786-29-0</t>
  </si>
  <si>
    <t>magnesium chloride</t>
  </si>
  <si>
    <t>Mevinphos</t>
  </si>
  <si>
    <t>7786-34-7</t>
  </si>
  <si>
    <t>nonyl octanoate</t>
  </si>
  <si>
    <t>7786-48-3</t>
  </si>
  <si>
    <t>nickel sulfate</t>
  </si>
  <si>
    <t>bismuth oxychloride</t>
  </si>
  <si>
    <t>bismuth trichloride</t>
  </si>
  <si>
    <t>chromium fluoride</t>
  </si>
  <si>
    <t>potassium chromate</t>
  </si>
  <si>
    <t>chromium nitrate nonahydrate</t>
  </si>
  <si>
    <t>chromium phosphate</t>
  </si>
  <si>
    <t>strontium chromate</t>
  </si>
  <si>
    <t>ammonium dichromate</t>
  </si>
  <si>
    <t>sodium dichromate, dihydrate</t>
  </si>
  <si>
    <t>fluorosulfonic acid</t>
  </si>
  <si>
    <t>fluorosulfonic acid | For air permit reviews in agricultural areas</t>
  </si>
  <si>
    <t>fluorosulfonic acid | For air permit reviews in agricultural areas with cattle</t>
  </si>
  <si>
    <t>potassium fluoride</t>
  </si>
  <si>
    <t>potassium fluoride | For air permit reviews in agricultural areas</t>
  </si>
  <si>
    <t>potassium fluoride | For air permit reviews in agricultural areas with cattle</t>
  </si>
  <si>
    <t>bromine pentafluoride</t>
  </si>
  <si>
    <t>7789-30-2</t>
  </si>
  <si>
    <t>triethyl 2-acetylcitrate</t>
  </si>
  <si>
    <t>77-89-4</t>
  </si>
  <si>
    <t>calcium bromide</t>
  </si>
  <si>
    <t>silicon tetrabromide</t>
  </si>
  <si>
    <t>7789-66-4</t>
  </si>
  <si>
    <t>calcium fluoride | For air permit reviews in agricultural areas with cattle</t>
  </si>
  <si>
    <t>calcium fluoride</t>
  </si>
  <si>
    <t>calcium fluoride | For air permit reviews in agricultural areas</t>
  </si>
  <si>
    <t>calcium molybdate</t>
  </si>
  <si>
    <t>9-methylanthracene</t>
  </si>
  <si>
    <t>tributyl O-acetylcitrate</t>
  </si>
  <si>
    <t>77-90-7</t>
  </si>
  <si>
    <t>chlorine trifluoride</t>
  </si>
  <si>
    <t>7790-91-2</t>
  </si>
  <si>
    <t>hypochlorous acid</t>
  </si>
  <si>
    <t>7790-92-3</t>
  </si>
  <si>
    <t>chlorosulfonic acid</t>
  </si>
  <si>
    <t>7790-94-5</t>
  </si>
  <si>
    <t>sulfuryl chloride</t>
  </si>
  <si>
    <t>7791-25-5</t>
  </si>
  <si>
    <t>citric acid</t>
  </si>
  <si>
    <t>77-92-9 (PM)</t>
  </si>
  <si>
    <t>77-92-9 (Vapor)</t>
  </si>
  <si>
    <t>butyl citrate</t>
  </si>
  <si>
    <t>77-94-1 (PM)</t>
  </si>
  <si>
    <t>77-94-1 (Vapor)</t>
  </si>
  <si>
    <t>ethylene glycol mono-sec-butyl ether</t>
  </si>
  <si>
    <t>7795-91-7</t>
  </si>
  <si>
    <t>tetraethylammonium hydroxide</t>
  </si>
  <si>
    <t>77-98-5</t>
  </si>
  <si>
    <t>trimethylol propane</t>
  </si>
  <si>
    <t>77-99-6</t>
  </si>
  <si>
    <t>tetraethyl lead</t>
  </si>
  <si>
    <t>78-00-2</t>
  </si>
  <si>
    <t>N,N-dimethyl-N'-(2,2,6,6-tetramethyl-4-piperidinyl)-1,3-propanediamine</t>
  </si>
  <si>
    <t>78014-16-1</t>
  </si>
  <si>
    <t>hydroxylamine</t>
  </si>
  <si>
    <t>7803-49-8</t>
  </si>
  <si>
    <t>phosphine</t>
  </si>
  <si>
    <t>7803-51-2</t>
  </si>
  <si>
    <t>stibine</t>
  </si>
  <si>
    <t>7803-52-3</t>
  </si>
  <si>
    <t>hydrazine hydrate 100%</t>
  </si>
  <si>
    <t>7803-57-8</t>
  </si>
  <si>
    <t>silane</t>
  </si>
  <si>
    <t>7803-62-5</t>
  </si>
  <si>
    <t>2,2-dibutyl-1,3,2-dioxastannepin-4,7-dione</t>
  </si>
  <si>
    <t>78-04-6</t>
  </si>
  <si>
    <t>phenyltriethoxysilane</t>
  </si>
  <si>
    <t>tetraethyl orthosilicate</t>
  </si>
  <si>
    <t>78-10-4</t>
  </si>
  <si>
    <t>pentaerythritol tetranitrate</t>
  </si>
  <si>
    <t>3,5-dimethyl-thiomorpholine</t>
  </si>
  <si>
    <t>78243-63-7</t>
  </si>
  <si>
    <t>Pigment Orange 72</t>
  </si>
  <si>
    <t>triorthocresyl phosphate</t>
  </si>
  <si>
    <t>78-30-8</t>
  </si>
  <si>
    <t>Aromex</t>
  </si>
  <si>
    <t>78308-32-4</t>
  </si>
  <si>
    <t>triparacresyl phosphate</t>
  </si>
  <si>
    <t>78-32-0</t>
  </si>
  <si>
    <t>benzenesulfonic acid, mono- and di-C15-30-alkyl derivs, sodium salts</t>
  </si>
  <si>
    <t>78330-12-8 (PM)</t>
  </si>
  <si>
    <t>78330-12-8 (Vapor)</t>
  </si>
  <si>
    <t>alcohols, C7-9-iso, C8 rich, ethoxylated</t>
  </si>
  <si>
    <t>78330-19-5</t>
  </si>
  <si>
    <t>alkyl alcohol ethoxylates, C9-C11, branched</t>
  </si>
  <si>
    <t>78330-20-8</t>
  </si>
  <si>
    <t>alcohols, C11-14-isoalcs., C13-rich, ethoxylated</t>
  </si>
  <si>
    <t>78330-21-9</t>
  </si>
  <si>
    <t>alpha-hydro-omega-hydroxy-poly(oxy-1,2-ethanediyl), mono-C11-14-isoalkyl ethers, C13-rich, phosphates, ethoxylated</t>
  </si>
  <si>
    <t>78330-22-0</t>
  </si>
  <si>
    <t>alcohols, C11-14-iso-, C13-rich, ethoxylated propoxylated</t>
  </si>
  <si>
    <t>78330-23-1</t>
  </si>
  <si>
    <t>Dioxathion</t>
  </si>
  <si>
    <t>78-34-2</t>
  </si>
  <si>
    <t>triethyl phosphate</t>
  </si>
  <si>
    <t>78-40-0</t>
  </si>
  <si>
    <t>1,2,4-tributyl phosphorotrithioate</t>
  </si>
  <si>
    <t>2-butoxyethanol phosphate (3:1)</t>
  </si>
  <si>
    <t>78-51-3</t>
  </si>
  <si>
    <t>isophorone</t>
  </si>
  <si>
    <t>78-59-1</t>
  </si>
  <si>
    <t>chlorophenolthiomethyl-O,O-diethyl phosphorodithioate</t>
  </si>
  <si>
    <t>786-19-6</t>
  </si>
  <si>
    <t>2,5-dimethyl-2,5-di(tert-butylperoxy)hexane</t>
  </si>
  <si>
    <t>78-63-7</t>
  </si>
  <si>
    <t>2,2'-azodiisobutyronitrile</t>
  </si>
  <si>
    <t>78-67-1 (PM)</t>
  </si>
  <si>
    <t>3,7-dimethyl-1,6-octadien-3-ol</t>
  </si>
  <si>
    <t>78-70-6</t>
  </si>
  <si>
    <t>isopentane</t>
  </si>
  <si>
    <t>78-78-4</t>
  </si>
  <si>
    <t>isoprene</t>
  </si>
  <si>
    <t>78-79-5</t>
  </si>
  <si>
    <t>isobutylamine</t>
  </si>
  <si>
    <t>78-81-9</t>
  </si>
  <si>
    <t>isobutyronitrile</t>
  </si>
  <si>
    <t>78-82-0</t>
  </si>
  <si>
    <t>isobutyl alcohol</t>
  </si>
  <si>
    <t>78-83-1</t>
  </si>
  <si>
    <t>isobutyraldehyde</t>
  </si>
  <si>
    <t>78-84-2</t>
  </si>
  <si>
    <t>methacrolein</t>
  </si>
  <si>
    <t>78-85-3</t>
  </si>
  <si>
    <t>sec-butyl chloride</t>
  </si>
  <si>
    <t>78-86-4</t>
  </si>
  <si>
    <t>1,2-dichloropropane</t>
  </si>
  <si>
    <t>78-87-5</t>
  </si>
  <si>
    <t>2,3- dichloropropene</t>
  </si>
  <si>
    <t>78-88-6</t>
  </si>
  <si>
    <t>2-chloro-1-propanol</t>
  </si>
  <si>
    <t>78-89-7</t>
  </si>
  <si>
    <t>propylene diamine</t>
  </si>
  <si>
    <t>78-90-0</t>
  </si>
  <si>
    <t>2,4-dichlorodiphenyltrichloroethane</t>
  </si>
  <si>
    <t>sec-butyl alcohol</t>
  </si>
  <si>
    <t>78-92-2</t>
  </si>
  <si>
    <t>methyl ethyl ketone</t>
  </si>
  <si>
    <t>78-93-3</t>
  </si>
  <si>
    <t>methyl vinyl ketone</t>
  </si>
  <si>
    <t>78-94-4</t>
  </si>
  <si>
    <t>4,4'-bis({1-[(2,4-dimethylphenyl)amino]-1,3-dioxo-2-butanyl}diazenyl)-2,2'-biphenyldisulfonic acid</t>
  </si>
  <si>
    <t>C.I. Pigment Yellow 174</t>
  </si>
  <si>
    <t>chloroacetone</t>
  </si>
  <si>
    <t>78-95-5</t>
  </si>
  <si>
    <t>isopropanolamine</t>
  </si>
  <si>
    <t>78-96-6</t>
  </si>
  <si>
    <t>lactonitrile</t>
  </si>
  <si>
    <t>78-97-7</t>
  </si>
  <si>
    <t>1,1-dichloropropane</t>
  </si>
  <si>
    <t>78-99-9</t>
  </si>
  <si>
    <t>trimethylheptane, all isomers</t>
  </si>
  <si>
    <t>79004-86-7</t>
  </si>
  <si>
    <t>1,1,2-trichloroethane</t>
  </si>
  <si>
    <t>79-00-5</t>
  </si>
  <si>
    <t>trichloroethylene</t>
  </si>
  <si>
    <t>79-01-6</t>
  </si>
  <si>
    <t>dichloroacetaldehyde</t>
  </si>
  <si>
    <t>79-02-7</t>
  </si>
  <si>
    <t>chloroacetylchloride</t>
  </si>
  <si>
    <t>79-04-9</t>
  </si>
  <si>
    <t>propionamide</t>
  </si>
  <si>
    <t>79-05-0</t>
  </si>
  <si>
    <t>acrylamide</t>
  </si>
  <si>
    <t>79-06-1</t>
  </si>
  <si>
    <t>bromoacetic acid</t>
  </si>
  <si>
    <t>79-08-3</t>
  </si>
  <si>
    <t>propionic acid</t>
  </si>
  <si>
    <t>79-09-4</t>
  </si>
  <si>
    <t>acrylic acid</t>
  </si>
  <si>
    <t>79-10-7</t>
  </si>
  <si>
    <t>chloroacetic acid</t>
  </si>
  <si>
    <t>79-11-8</t>
  </si>
  <si>
    <t>triphenyl phosphine oxide</t>
  </si>
  <si>
    <t>glycolic acid</t>
  </si>
  <si>
    <t>79-14-1</t>
  </si>
  <si>
    <t>n-methylacetamide</t>
  </si>
  <si>
    <t>79-16-3</t>
  </si>
  <si>
    <t>methyl acetate</t>
  </si>
  <si>
    <t>79-20-9</t>
  </si>
  <si>
    <t>peracetic acid</t>
  </si>
  <si>
    <t>79-21-0</t>
  </si>
  <si>
    <t>methyl chloroformate</t>
  </si>
  <si>
    <t>79-22-1</t>
  </si>
  <si>
    <t>fluazifop-P-butyl</t>
  </si>
  <si>
    <t>79241-46-6</t>
  </si>
  <si>
    <t>nitroethane</t>
  </si>
  <si>
    <t>79-24-3</t>
  </si>
  <si>
    <t>1,1,2,2-tetrabromoethane</t>
  </si>
  <si>
    <t>79-27-6</t>
  </si>
  <si>
    <t>2,3-dimethylbutane</t>
  </si>
  <si>
    <t>79-29-8</t>
  </si>
  <si>
    <t>isobutyrol chloride</t>
  </si>
  <si>
    <t>79-30-1</t>
  </si>
  <si>
    <t>isobutyric acid</t>
  </si>
  <si>
    <t>79-31-2</t>
  </si>
  <si>
    <t>tripropylene glycol allyl ether</t>
  </si>
  <si>
    <t>79313-19-2</t>
  </si>
  <si>
    <t>dipropylene glycol allyl ether</t>
  </si>
  <si>
    <t>79313-20-5</t>
  </si>
  <si>
    <t>N-(1,3-dimethylbutyl)-N'-phenyl-p-phenylenediamine</t>
  </si>
  <si>
    <t>793-24-8</t>
  </si>
  <si>
    <t>1,1,2,2-tetrachloroethane</t>
  </si>
  <si>
    <t>79-34-5</t>
  </si>
  <si>
    <t>dichloroacetyl chloride</t>
  </si>
  <si>
    <t>79-36-7</t>
  </si>
  <si>
    <t>oxalyl chloride</t>
  </si>
  <si>
    <t>79-37-8</t>
  </si>
  <si>
    <t>chlorotrifluoroethylene</t>
  </si>
  <si>
    <t>79-38-9</t>
  </si>
  <si>
    <t>methacrylamide</t>
  </si>
  <si>
    <t>79-39-0</t>
  </si>
  <si>
    <t>methacrylic acid</t>
  </si>
  <si>
    <t>79-41-4</t>
  </si>
  <si>
    <t>dichloroacetic acid</t>
  </si>
  <si>
    <t>79-43-6</t>
  </si>
  <si>
    <t>dimethylcarbamoyl chloride</t>
  </si>
  <si>
    <t>79-44-7</t>
  </si>
  <si>
    <t>2-nitropropane</t>
  </si>
  <si>
    <t>79-46-9</t>
  </si>
  <si>
    <t>dihydroxymethyl furatrizine</t>
  </si>
  <si>
    <t>n-nonyl benzene</t>
  </si>
  <si>
    <t>79554-39-5</t>
  </si>
  <si>
    <t>Fluazinam</t>
  </si>
  <si>
    <t>hindered amine derivative</t>
  </si>
  <si>
    <t>79720-19-7</t>
  </si>
  <si>
    <t>camphene</t>
  </si>
  <si>
    <t>79-92-5 (PM)</t>
  </si>
  <si>
    <t>79-92-5 (Vapor)</t>
  </si>
  <si>
    <t>tetrabromobisphenol A</t>
  </si>
  <si>
    <t>cedar oil</t>
  </si>
  <si>
    <t>8000-27-9</t>
  </si>
  <si>
    <t>citronella oil</t>
  </si>
  <si>
    <t>8000-29-1</t>
  </si>
  <si>
    <t>clove oil</t>
  </si>
  <si>
    <t>8000-34-8</t>
  </si>
  <si>
    <t>Eucalyptus oil</t>
  </si>
  <si>
    <t>8000-48-4</t>
  </si>
  <si>
    <t>tung oil</t>
  </si>
  <si>
    <t>8001-20-5</t>
  </si>
  <si>
    <t>sunflower seed oil</t>
  </si>
  <si>
    <t>8001-21-6</t>
  </si>
  <si>
    <t>refined soybean oil</t>
  </si>
  <si>
    <t>safflower oil</t>
  </si>
  <si>
    <t>8001-23-8</t>
  </si>
  <si>
    <t>linseed oil</t>
  </si>
  <si>
    <t>croton oil</t>
  </si>
  <si>
    <t>8001-28-3</t>
  </si>
  <si>
    <t>cottonseed oil</t>
  </si>
  <si>
    <t>corn oil</t>
  </si>
  <si>
    <t>coconut oil</t>
  </si>
  <si>
    <t>Toxaphene</t>
  </si>
  <si>
    <t>benzalkonium chloride</t>
  </si>
  <si>
    <t>creosote oil</t>
  </si>
  <si>
    <t>8001-58-9</t>
  </si>
  <si>
    <t>hydrogenated castor oil</t>
  </si>
  <si>
    <t>8001-78-3 (PM)</t>
  </si>
  <si>
    <t>8001-78-3 (Vapor)</t>
  </si>
  <si>
    <t>castor oil</t>
  </si>
  <si>
    <t>L-alpha-lecithin, soybean</t>
  </si>
  <si>
    <t>petroleum distillates</t>
  </si>
  <si>
    <t>8002-05-9</t>
  </si>
  <si>
    <t>pine oil</t>
  </si>
  <si>
    <t>tall oil</t>
  </si>
  <si>
    <t>8002-26-4</t>
  </si>
  <si>
    <t>lecithin</t>
  </si>
  <si>
    <t>paraffin wax (fume)</t>
  </si>
  <si>
    <t>8002-74-2 (PM)</t>
  </si>
  <si>
    <t>8002-74-2 (Vapor)</t>
  </si>
  <si>
    <t>Pyrethrum</t>
  </si>
  <si>
    <t>8003-34-7</t>
  </si>
  <si>
    <t>bisphenol A</t>
  </si>
  <si>
    <t>80-05-7 (PM)</t>
  </si>
  <si>
    <t>80-05-7 (Vapor)</t>
  </si>
  <si>
    <t>lanoline, anhydrous</t>
  </si>
  <si>
    <t>8006-54-0 (PM)</t>
  </si>
  <si>
    <t>8006-54-0 (Vapor)</t>
  </si>
  <si>
    <t>gasoline</t>
  </si>
  <si>
    <t>turpentine</t>
  </si>
  <si>
    <t>oil of sassafras</t>
  </si>
  <si>
    <t>ylang ylang oil</t>
  </si>
  <si>
    <t>8006-81-3</t>
  </si>
  <si>
    <t>lemongrass oil</t>
  </si>
  <si>
    <t>nickel antimony titanium dioxide rutile</t>
  </si>
  <si>
    <t>alpha-terpineol acetate</t>
  </si>
  <si>
    <t>8007-35-0</t>
  </si>
  <si>
    <t>1,4-anhydro-5,6-di-O-(9Z)-9-octadecenoyl-D-glucitol</t>
  </si>
  <si>
    <t>coal tar</t>
  </si>
  <si>
    <t>4,4'-sulfonyldianiline</t>
  </si>
  <si>
    <t>kerosene</t>
  </si>
  <si>
    <t>8008-20-6</t>
  </si>
  <si>
    <t>Pigment Red 81:1</t>
  </si>
  <si>
    <t>lemon oil</t>
  </si>
  <si>
    <t>orange oil</t>
  </si>
  <si>
    <t>petroleum jelly</t>
  </si>
  <si>
    <t>8009-03-8 (PM)</t>
  </si>
  <si>
    <t>8009-03-8 (Vapor)</t>
  </si>
  <si>
    <t>paraffin oil</t>
  </si>
  <si>
    <t>8012-95-1 (PM)</t>
  </si>
  <si>
    <t>8012-95-1 (Vapor)</t>
  </si>
  <si>
    <t>soybean oil epoxide</t>
  </si>
  <si>
    <t>8013-07-8</t>
  </si>
  <si>
    <t>carnauba wax</t>
  </si>
  <si>
    <t>cumene hydroperoxide</t>
  </si>
  <si>
    <t>80-15-9</t>
  </si>
  <si>
    <t>lard oil</t>
  </si>
  <si>
    <t>8016-28-2</t>
  </si>
  <si>
    <t>polyphosphoric acid</t>
  </si>
  <si>
    <t>8017-16-1</t>
  </si>
  <si>
    <t>Mancozeb</t>
  </si>
  <si>
    <t>wool wax</t>
  </si>
  <si>
    <t>demeton-methyl</t>
  </si>
  <si>
    <t>8022-00-2</t>
  </si>
  <si>
    <t>avocado oil</t>
  </si>
  <si>
    <t>terpinyl acetate</t>
  </si>
  <si>
    <t>80-26-2</t>
  </si>
  <si>
    <t>citrus extract</t>
  </si>
  <si>
    <t>anthracite</t>
  </si>
  <si>
    <t>8029-10-5 (PM)</t>
  </si>
  <si>
    <t>8029-10-5 (PM4)</t>
  </si>
  <si>
    <t>corn syrup</t>
  </si>
  <si>
    <t>hydrogenated tallow</t>
  </si>
  <si>
    <t>naphtha, coal tar, desulfurized or sweet</t>
  </si>
  <si>
    <t>8030-30-6</t>
  </si>
  <si>
    <t>soybean lecithin</t>
  </si>
  <si>
    <t>quaternary ammonium compds, trimethyltallow alkyl, chlorides</t>
  </si>
  <si>
    <t>Fuller's earth</t>
  </si>
  <si>
    <t>dodecan-1-ol</t>
  </si>
  <si>
    <t>8032-10-8</t>
  </si>
  <si>
    <t>tetradecanol</t>
  </si>
  <si>
    <t>8032-14-2</t>
  </si>
  <si>
    <t>petroleum ether</t>
  </si>
  <si>
    <t>8032-32-4</t>
  </si>
  <si>
    <t>2-(2-hydroxyethylamino)ethanol</t>
  </si>
  <si>
    <t>8033-73-6</t>
  </si>
  <si>
    <t>N-ethyl-p-toluenesulfonamide</t>
  </si>
  <si>
    <t>80-39-7</t>
  </si>
  <si>
    <t>chloromethyl 2-chloroundecanoate</t>
  </si>
  <si>
    <t>80418-88-8 (PM)</t>
  </si>
  <si>
    <t>80418-88-8 (Vapor)</t>
  </si>
  <si>
    <t>white mineral oil</t>
  </si>
  <si>
    <t>dicumyl peroxide</t>
  </si>
  <si>
    <t>80-43-3</t>
  </si>
  <si>
    <t>p-tert-amyl phenol</t>
  </si>
  <si>
    <t>80-46-6 (PM)</t>
  </si>
  <si>
    <t>80-46-6 (Vapor)</t>
  </si>
  <si>
    <t>n-ethyltoluene sulfonamide</t>
  </si>
  <si>
    <t>8047-99-2</t>
  </si>
  <si>
    <t>rosin</t>
  </si>
  <si>
    <t>glycerol esters of rosin acids</t>
  </si>
  <si>
    <t>Simethicone</t>
  </si>
  <si>
    <t>8050-81-5 (PM)</t>
  </si>
  <si>
    <t>8050-81-5 (Vapor)</t>
  </si>
  <si>
    <t>p,p'-oxybis[benzenesulfonylhydrazide]</t>
  </si>
  <si>
    <t>80-51-3 (PM)</t>
  </si>
  <si>
    <t>80-51-3 (Vapor)</t>
  </si>
  <si>
    <t>coconut oil, reaction products with diethanolamine</t>
  </si>
  <si>
    <t>8051-30-7 (PM)</t>
  </si>
  <si>
    <t>tall oil rosin</t>
  </si>
  <si>
    <t>8052-10-6 (PM)</t>
  </si>
  <si>
    <t>8052-10-6 (Vapor)</t>
  </si>
  <si>
    <t>p-menthane-1,8-diamine</t>
  </si>
  <si>
    <t>80-52-4</t>
  </si>
  <si>
    <t>Stoddard solvent</t>
  </si>
  <si>
    <t>8052-41-3</t>
  </si>
  <si>
    <t>asphalt</t>
  </si>
  <si>
    <t>8052-42-4 (PM)</t>
  </si>
  <si>
    <t>8052-42-4 (Vapor)</t>
  </si>
  <si>
    <t>terpin</t>
  </si>
  <si>
    <t>80-53-5</t>
  </si>
  <si>
    <t>barite</t>
  </si>
  <si>
    <t>lily aldehyde</t>
  </si>
  <si>
    <t>80-54-6</t>
  </si>
  <si>
    <t>alpha-pinene</t>
  </si>
  <si>
    <t>verbenone</t>
  </si>
  <si>
    <t>80-57-9</t>
  </si>
  <si>
    <t>sodium lignosulfonate</t>
  </si>
  <si>
    <t>calcium lignosulfate</t>
  </si>
  <si>
    <t>ammonium lignosulfonate</t>
  </si>
  <si>
    <t>methyl methacrylate</t>
  </si>
  <si>
    <t>80-62-6</t>
  </si>
  <si>
    <t>Demeton</t>
  </si>
  <si>
    <t>8065-48-3</t>
  </si>
  <si>
    <t>lignin sulfate</t>
  </si>
  <si>
    <t>1,3-dimethyl-2-imidazolidinone</t>
  </si>
  <si>
    <t>80-73-9</t>
  </si>
  <si>
    <t>Saccharine</t>
  </si>
  <si>
    <t>1,1,1,2-tetrafluroethane</t>
  </si>
  <si>
    <t>811-97-2</t>
  </si>
  <si>
    <t>tributylphosphine oxide</t>
  </si>
  <si>
    <t>3-methyl-3-buten-2-one</t>
  </si>
  <si>
    <t>814-78-8</t>
  </si>
  <si>
    <t>cobalt carboxylate</t>
  </si>
  <si>
    <t>1-(4-pentenyl) piperidine</t>
  </si>
  <si>
    <t>81547-95-7</t>
  </si>
  <si>
    <t>3-methyl-2,4-pentanedione</t>
  </si>
  <si>
    <t>815-57-6</t>
  </si>
  <si>
    <t>sulfosate trimesium technical</t>
  </si>
  <si>
    <t>2,4-didodecylbenzene sulfonic acid ammonium salt</t>
  </si>
  <si>
    <t>81611-36-1 (PM)</t>
  </si>
  <si>
    <t>81611-36-1 (Vapor)</t>
  </si>
  <si>
    <t>indanthrone</t>
  </si>
  <si>
    <t>dibutyl tin oxide</t>
  </si>
  <si>
    <t>Warfarin</t>
  </si>
  <si>
    <t>2-hydroxyethyl acrylate</t>
  </si>
  <si>
    <t>818-61-1</t>
  </si>
  <si>
    <t>C.I. Basic Violet 10</t>
  </si>
  <si>
    <t>stearyl betaine</t>
  </si>
  <si>
    <t>trimethyl-N, 2-hyroxyethylpropylenediamine</t>
  </si>
  <si>
    <t>82136-26-3</t>
  </si>
  <si>
    <t>2-nonanone</t>
  </si>
  <si>
    <t>821-55-6</t>
  </si>
  <si>
    <t>1-undecene</t>
  </si>
  <si>
    <t>821-95-4</t>
  </si>
  <si>
    <t>C.I. pigment yellow 194</t>
  </si>
  <si>
    <t>hexamethylene diisocyanate</t>
  </si>
  <si>
    <t>dioctyl disulfide</t>
  </si>
  <si>
    <t>822-27-5</t>
  </si>
  <si>
    <t>4-methylimidazole</t>
  </si>
  <si>
    <t>trans-1,2-dimethylcyclopentane</t>
  </si>
  <si>
    <t>822-50-4</t>
  </si>
  <si>
    <t>2-cyclohexenol</t>
  </si>
  <si>
    <t>822-67-3</t>
  </si>
  <si>
    <t>(E)-3-methyl-5-cyclopentadecen-1-one</t>
  </si>
  <si>
    <t>82356-51-2</t>
  </si>
  <si>
    <t>triacetone amine</t>
  </si>
  <si>
    <t>826-36-8</t>
  </si>
  <si>
    <t>Bifenthrin</t>
  </si>
  <si>
    <t>pentachloronitrobenzene</t>
  </si>
  <si>
    <t>cyclohexyl benzene</t>
  </si>
  <si>
    <t>827-52-1</t>
  </si>
  <si>
    <t>cyclododecanone</t>
  </si>
  <si>
    <t>830-13-7</t>
  </si>
  <si>
    <t>2-pivaloyl-1,3-indaione</t>
  </si>
  <si>
    <t>83-26-1</t>
  </si>
  <si>
    <t>acenaphthene</t>
  </si>
  <si>
    <t>83-32-9</t>
  </si>
  <si>
    <t>metoprolol</t>
  </si>
  <si>
    <t>dimethyldipropylammonium hydroxide</t>
  </si>
  <si>
    <t>836597-65-0</t>
  </si>
  <si>
    <t>2-(2-hydroxyphenyl)-2-(4-hydroxyphenyl)propane</t>
  </si>
  <si>
    <t>837-08-1 (PM)</t>
  </si>
  <si>
    <t>837-08-1 (Vapor)</t>
  </si>
  <si>
    <t>methoxypoly[oxyethylene/oxypropylene]-2-propylamine</t>
  </si>
  <si>
    <t>83713-01-3</t>
  </si>
  <si>
    <t>Rotenone</t>
  </si>
  <si>
    <t>calcium long chain alkyl salicylate</t>
  </si>
  <si>
    <t>isopropyl-9H-thioxanthen-9-one</t>
  </si>
  <si>
    <t>diphenyl phosphoric acid</t>
  </si>
  <si>
    <t>dialkyl phthalate</t>
  </si>
  <si>
    <t>83968-18-7</t>
  </si>
  <si>
    <t>zirconyl propionate</t>
  </si>
  <si>
    <t>secondary alcohol (C12-14) ethoxylates</t>
  </si>
  <si>
    <t>84133-50-6</t>
  </si>
  <si>
    <t>propoxylated neopentyl glycol diacrylate</t>
  </si>
  <si>
    <t>84170-74-1</t>
  </si>
  <si>
    <t>2,4,6-trimethylbenzoylphenylphosphinic acid ethyl ester</t>
  </si>
  <si>
    <t>84434-11-7</t>
  </si>
  <si>
    <t>sodium isononanoate</t>
  </si>
  <si>
    <t>2-ethyl-9,10-anthraquinone</t>
  </si>
  <si>
    <t>N,N,N-trimethyl-2-[(1-oxo-propenyl)oxy]-ethanaminium, chloride, polymer with 2-propenamide</t>
  </si>
  <si>
    <t>polyethylenepolyamines, reaction products with succinic anhydride polyisobutenyl derivs.</t>
  </si>
  <si>
    <t>84605-20-9 (PM)</t>
  </si>
  <si>
    <t>84605-20-9 (Vapor)</t>
  </si>
  <si>
    <t>zinc bis[O-(1,3-dimethylbutyl) O-(1-methylethyl) dithiophosphate]</t>
  </si>
  <si>
    <t>84605-29-8 (PM)</t>
  </si>
  <si>
    <t>84605-29-8 (Vapor)</t>
  </si>
  <si>
    <t>dicyclohexyl phthalate</t>
  </si>
  <si>
    <t>84-61-7</t>
  </si>
  <si>
    <t>eucalyptus extract</t>
  </si>
  <si>
    <t>3,6-bis[4-(1,1-dimethylethyl)phenyl]-2,5-di-hydropyrrolo[3,4-c]pyrrole-1,4-di-one</t>
  </si>
  <si>
    <t>Pigment Red 254</t>
  </si>
  <si>
    <t>naphthalene oils, distillates (coal tar)</t>
  </si>
  <si>
    <t>84650-04-4</t>
  </si>
  <si>
    <t>anthraquinone</t>
  </si>
  <si>
    <t>diethyl phthalate</t>
  </si>
  <si>
    <t>84-66-2</t>
  </si>
  <si>
    <t>m-tolidine</t>
  </si>
  <si>
    <t>84-67-3</t>
  </si>
  <si>
    <t>diisobutyl phthalate</t>
  </si>
  <si>
    <t>84-69-5</t>
  </si>
  <si>
    <t>dibutyl phthalate</t>
  </si>
  <si>
    <t>84-74-2</t>
  </si>
  <si>
    <t>1,2-benzenedicarboxylic acid, dihexyl ester</t>
  </si>
  <si>
    <t>84-75-3</t>
  </si>
  <si>
    <t>butyl octyl phthalate</t>
  </si>
  <si>
    <t>84-78-6</t>
  </si>
  <si>
    <t>4-nonyl-phenol, branched</t>
  </si>
  <si>
    <t>84852-15-3</t>
  </si>
  <si>
    <t>lemon extract</t>
  </si>
  <si>
    <t>amines, C10-14-branched and linear alkyl, bis(2,4-dihydro-4-(2-(2-hydroxy-5-nitrophenyl)diazenyl)-5-methyl-2-phenyl-3H-pyrazol-3-onato(2-))chromate(1-) (1:1)</t>
  </si>
  <si>
    <t>benzene, mono C10-13 alkyl derivs.</t>
  </si>
  <si>
    <t>84961-70-6</t>
  </si>
  <si>
    <t>fatty acids, C14-18 and C16-18-unsatd., 2-ethylhexyl esters</t>
  </si>
  <si>
    <t>84988-77-2 (PM)</t>
  </si>
  <si>
    <t>84988-77-2 (Vapor)</t>
  </si>
  <si>
    <t>diquat dibromide</t>
  </si>
  <si>
    <t>85-00-7</t>
  </si>
  <si>
    <t>phenanthrene</t>
  </si>
  <si>
    <t>85-01-8</t>
  </si>
  <si>
    <t>modified ammonium diphosphate (cyclohexyldimethylammonium dihydrogen phosphate)</t>
  </si>
  <si>
    <t>2,2,4,4-tetramethyl-21-oxo-7-oxa-3,20-diazadispiro[5.1.11.2]heneicosane-20-propanoic acid dodecyl ester</t>
  </si>
  <si>
    <t>85099-51-0</t>
  </si>
  <si>
    <t>dialkyl benzene</t>
  </si>
  <si>
    <t>85117-34-6</t>
  </si>
  <si>
    <t>N-(3-(dibutylamino)propyl)cocoamides</t>
  </si>
  <si>
    <t>851544-20-2</t>
  </si>
  <si>
    <t>N-[3-(dibutylamino)propyl] coco amides, acrylates</t>
  </si>
  <si>
    <t>851545-09-0</t>
  </si>
  <si>
    <t>amines, C10-14-branched and linear alkyl, [1-[(2-hydroxy-4-nitrophenyl)azo]-2-naphthalenolato(2-)][1-[(2-hydroxy-5-nitrophenyl)azo]-2-naphthalenolato(2-)]chromate(1-)</t>
  </si>
  <si>
    <t>amines, C10-14-branched and linear alkyl, bis[1-[(2-hydroxy-4-nitrophenyl)azo]-2-naphthalenolato(2-)]chromate(1-)</t>
  </si>
  <si>
    <t>alkyl (C12-C14) dimethylethylbenzyl ammonium chloride</t>
  </si>
  <si>
    <t>hexahydrophthalic anhydride</t>
  </si>
  <si>
    <t>85-42-7</t>
  </si>
  <si>
    <t>tetrahydrophthalic acid</t>
  </si>
  <si>
    <t>85-43-8</t>
  </si>
  <si>
    <t>phthalic anhydride</t>
  </si>
  <si>
    <t>85-44-9</t>
  </si>
  <si>
    <t>di-n-undecyl phthalate</t>
  </si>
  <si>
    <t>85507-79-5</t>
  </si>
  <si>
    <t>decanol, mixed isomers</t>
  </si>
  <si>
    <t>85566-12-7</t>
  </si>
  <si>
    <t>methyl-oxirane, polymer with oxirane, mono[2-(2-butoxyethoxy)ethyl]ether</t>
  </si>
  <si>
    <t>85637-75-8 (PM)</t>
  </si>
  <si>
    <t>85637-75-8 (Vapor)</t>
  </si>
  <si>
    <t>benzyl butyl phthalate</t>
  </si>
  <si>
    <t>85-68-7</t>
  </si>
  <si>
    <t xml:space="preserve">alcohols C9, branched and linear </t>
  </si>
  <si>
    <t>85711-26-8</t>
  </si>
  <si>
    <t>N,N'-(iminodi-2,1-ethanediyl)bis-tall oil fatty amide, phosphates</t>
  </si>
  <si>
    <t>85711-34-8</t>
  </si>
  <si>
    <t>fatty acids, tall-oil, compds. with oleylamine</t>
  </si>
  <si>
    <t>85711-55-3</t>
  </si>
  <si>
    <t>Pigment Orange 74</t>
  </si>
  <si>
    <t>([[(2-ethylhexyl)oxy]methyl]oxirane reaction products with polyethylene glycol ether with 2,4,7,9-tetramethyl-5-decyne-4,7-diol (2:1)</t>
  </si>
  <si>
    <t>857892-58-1 (PM)</t>
  </si>
  <si>
    <t>857892-58-1 (Vapor)</t>
  </si>
  <si>
    <t>chrome (III) azo dye</t>
  </si>
  <si>
    <t>methacryloxyethyl ethylene urea</t>
  </si>
  <si>
    <t>gasoline (&gt;C3)</t>
  </si>
  <si>
    <t>n-nitrosodiphenylamine</t>
  </si>
  <si>
    <t>86-30-6</t>
  </si>
  <si>
    <t>azinphos-methyl</t>
  </si>
  <si>
    <t>86-50-0</t>
  </si>
  <si>
    <t>perfluorotri-n-butylamine</t>
  </si>
  <si>
    <t>86508-42-1</t>
  </si>
  <si>
    <t>4-(4-(methylamino)styryl)-phenol</t>
  </si>
  <si>
    <t>866475-34-5</t>
  </si>
  <si>
    <t>potassium citrate</t>
  </si>
  <si>
    <t>fluorene</t>
  </si>
  <si>
    <t>carbazole</t>
  </si>
  <si>
    <t>PD4016 Dispersant</t>
  </si>
  <si>
    <t>dodecene polymer with hexene</t>
  </si>
  <si>
    <t>1-naphthalene acetamide</t>
  </si>
  <si>
    <t>2-hydroxyethyl methacrylate</t>
  </si>
  <si>
    <t>868-77-9</t>
  </si>
  <si>
    <t>1-(1-naphthyl)-2-thiourea</t>
  </si>
  <si>
    <t>1,5-dimethyl-2-piperidone</t>
  </si>
  <si>
    <t>86917-58-0</t>
  </si>
  <si>
    <t>sodium formaldehyde bisulfite</t>
  </si>
  <si>
    <t>870-72-4 (PM)</t>
  </si>
  <si>
    <t>870-72-4 (Vapor)</t>
  </si>
  <si>
    <t>1-penten-4-yne</t>
  </si>
  <si>
    <t>871-28-3</t>
  </si>
  <si>
    <t>oleyl betaine</t>
  </si>
  <si>
    <t>2-methylnonane</t>
  </si>
  <si>
    <t>871-83-0</t>
  </si>
  <si>
    <t>1-decene</t>
  </si>
  <si>
    <t>872-05-9</t>
  </si>
  <si>
    <t>isoamyl salicylate</t>
  </si>
  <si>
    <t>87-20-7</t>
  </si>
  <si>
    <t>phenethyl salicylate</t>
  </si>
  <si>
    <t>vinylene carbonate</t>
  </si>
  <si>
    <t>872-36-6</t>
  </si>
  <si>
    <t>2,3-epoxy-1-butanol</t>
  </si>
  <si>
    <t>872-38-8</t>
  </si>
  <si>
    <t>N-methyl-2-pyrrolidone</t>
  </si>
  <si>
    <t>872-50-4</t>
  </si>
  <si>
    <t>2-ethylthiophene</t>
  </si>
  <si>
    <t>872-55-9</t>
  </si>
  <si>
    <t>3-methylsulfolane</t>
  </si>
  <si>
    <t>872-93-5</t>
  </si>
  <si>
    <t>chlorobenzyl alcohol</t>
  </si>
  <si>
    <t>3,3,5-trimethyl cyclohexanone</t>
  </si>
  <si>
    <t>873-94-9</t>
  </si>
  <si>
    <t>P,P',P'',P'''-(((phosphonomethyl)imino)bis(6,1-hexanediylnitrilobis(methylene)))tetrakis-phosphonic acid, reaction products with ammonia-diethylene glycol reaction product morpholine derivs. residues</t>
  </si>
  <si>
    <t>5,12-dihydroquino(2,3-b)acridine-7,14-dione</t>
  </si>
  <si>
    <t>5-methylindane</t>
  </si>
  <si>
    <t>874-35-1</t>
  </si>
  <si>
    <t>1,3-dimethyl-4-ethylbenzene</t>
  </si>
  <si>
    <t>874-41-9</t>
  </si>
  <si>
    <t>beta-caryophyllene</t>
  </si>
  <si>
    <t>87-44-5</t>
  </si>
  <si>
    <t>2'-methyl-4'-hydroxyacetophenone</t>
  </si>
  <si>
    <t>875-59-2</t>
  </si>
  <si>
    <t>alcohols, C2-C33 manuf. of, by products from overheads</t>
  </si>
  <si>
    <t>876065-86-0</t>
  </si>
  <si>
    <t>1,2,3-trichlorobenzene</t>
  </si>
  <si>
    <t>87-61-6 (PM)</t>
  </si>
  <si>
    <t>87-61-6 (Vapor)</t>
  </si>
  <si>
    <t>2,6-dichlorophenol</t>
  </si>
  <si>
    <t>87-65-0</t>
  </si>
  <si>
    <t>pyrogallic acid</t>
  </si>
  <si>
    <t>dimethenamid</t>
  </si>
  <si>
    <t>hexachlorobutadiene</t>
  </si>
  <si>
    <t>87-68-3</t>
  </si>
  <si>
    <t>tartaric acid</t>
  </si>
  <si>
    <t>1,2,4-triethylbenzene</t>
  </si>
  <si>
    <t>877-44-1</t>
  </si>
  <si>
    <t>mannitol</t>
  </si>
  <si>
    <t>pentachlorophenol</t>
  </si>
  <si>
    <t>triclhloroisocyanurate</t>
  </si>
  <si>
    <t>xylitol</t>
  </si>
  <si>
    <t>87-99-0</t>
  </si>
  <si>
    <t>chloroxylenol</t>
  </si>
  <si>
    <t>88-04-0</t>
  </si>
  <si>
    <t>2,4,6-trichlorophenol</t>
  </si>
  <si>
    <t>88-06-2</t>
  </si>
  <si>
    <t>N-vinyl-2-pyrrolidone</t>
  </si>
  <si>
    <t>88-12-0</t>
  </si>
  <si>
    <t>1-chloro-2-(trifluoromethyl)benzene</t>
  </si>
  <si>
    <t>88-16-4</t>
  </si>
  <si>
    <t>o-tert-butyl phenol</t>
  </si>
  <si>
    <t>88-18-6</t>
  </si>
  <si>
    <t>2-methylbenzenesulfonic acid</t>
  </si>
  <si>
    <t>88-20-0</t>
  </si>
  <si>
    <t>oxo-hexyl acetate</t>
  </si>
  <si>
    <t>88230-35-7</t>
  </si>
  <si>
    <t>(1-hydroxyethylidene) bis-phosphonic acid, compd with 2,2',2"-nitrilotris [ethanol]</t>
  </si>
  <si>
    <t>(1-hydroxyethylidene)bis-phosphonic acid, compd. with 2,2-iminobis(ethanol)</t>
  </si>
  <si>
    <t>2-tert-butylcyclohexanolacetate</t>
  </si>
  <si>
    <t>88-41-5</t>
  </si>
  <si>
    <t>2,5-di-tert-butyl-hydroquinone</t>
  </si>
  <si>
    <t>2,4-xylenesulfonic acid</t>
  </si>
  <si>
    <t>88-61-9</t>
  </si>
  <si>
    <t>(1E,4E)-1,5-di(2-furyl)-1,4-pentadien-3-one</t>
  </si>
  <si>
    <t>886-77-1</t>
  </si>
  <si>
    <t>2-isopropylphenol</t>
  </si>
  <si>
    <t>88-69-7</t>
  </si>
  <si>
    <t>o-nitrotoluene</t>
  </si>
  <si>
    <t>88-72-2</t>
  </si>
  <si>
    <t>o-nitrochlorobenzene</t>
  </si>
  <si>
    <t>88-73-3</t>
  </si>
  <si>
    <t>2-nitroaniline</t>
  </si>
  <si>
    <t>88-74-4</t>
  </si>
  <si>
    <t>o-nitrophenol</t>
  </si>
  <si>
    <t>88-75-5</t>
  </si>
  <si>
    <t>dinoseb</t>
  </si>
  <si>
    <t>88-85-7</t>
  </si>
  <si>
    <t>picric acid</t>
  </si>
  <si>
    <t>88-89-1</t>
  </si>
  <si>
    <t>dipropylene glycol monomethyl ether acetate</t>
  </si>
  <si>
    <t>88917-22-0</t>
  </si>
  <si>
    <t>Pigment Red 264</t>
  </si>
  <si>
    <t>phthaloyl chloride</t>
  </si>
  <si>
    <t>88-95-9</t>
  </si>
  <si>
    <t>phthalic acid</t>
  </si>
  <si>
    <t>pyromellitic acid</t>
  </si>
  <si>
    <t>89-05-4</t>
  </si>
  <si>
    <t>pyromellitic dianhydride</t>
  </si>
  <si>
    <t>89-32-7</t>
  </si>
  <si>
    <t>D-isoascorbic acid</t>
  </si>
  <si>
    <t>2-propenoic acid, polymer with ethenylbenzene and (1-methylethenyl)benzene, ammonium salt</t>
  </si>
  <si>
    <t>o-sec-butyl phenol</t>
  </si>
  <si>
    <t>89-72-5</t>
  </si>
  <si>
    <t>menthol</t>
  </si>
  <si>
    <t>89-78-1</t>
  </si>
  <si>
    <t>thymol</t>
  </si>
  <si>
    <t>89-83-8 (PM)</t>
  </si>
  <si>
    <t>Acacia Gum</t>
  </si>
  <si>
    <t>9000-01-5 (PM)</t>
  </si>
  <si>
    <t>9000-01-5 (Vapor)</t>
  </si>
  <si>
    <t>Guar Gum</t>
  </si>
  <si>
    <t>2-ethylphenol</t>
  </si>
  <si>
    <t>90-00-6</t>
  </si>
  <si>
    <t>gelatin</t>
  </si>
  <si>
    <t>casein</t>
  </si>
  <si>
    <t>salicylaldehyde</t>
  </si>
  <si>
    <t>90-02-8</t>
  </si>
  <si>
    <t>polyoxymethylene</t>
  </si>
  <si>
    <t>polytetrafluoroethylene</t>
  </si>
  <si>
    <t>polyvinyl chloride</t>
  </si>
  <si>
    <t>polyethylene</t>
  </si>
  <si>
    <t>polyvinyl alcohol</t>
  </si>
  <si>
    <t>9002-89-5 (PM)</t>
  </si>
  <si>
    <t>9002-89-5 (Vapor)</t>
  </si>
  <si>
    <t>acetaldehyde, homopolymer</t>
  </si>
  <si>
    <t>dodecyl alcohol ethoxylates</t>
  </si>
  <si>
    <t>9002-92-0 (PM)</t>
  </si>
  <si>
    <t>9002-92-0 (Vapor)</t>
  </si>
  <si>
    <t>t-octylphenoxypolyethoxyethanol</t>
  </si>
  <si>
    <t>9002-93-1 (PM)</t>
  </si>
  <si>
    <t>9002-93-1 (Vapor)</t>
  </si>
  <si>
    <t>polyethylene imine</t>
  </si>
  <si>
    <t>9002-98-6</t>
  </si>
  <si>
    <t>polyacrylic acid</t>
  </si>
  <si>
    <t>2-propenoic acid, homopolymer ammonium salt</t>
  </si>
  <si>
    <t>sodium polyacrylate</t>
  </si>
  <si>
    <t>polyacrylamide</t>
  </si>
  <si>
    <t>polypropylene</t>
  </si>
  <si>
    <t>9003-07-0 (PM)</t>
  </si>
  <si>
    <t>9003-07-0 (Vapor)</t>
  </si>
  <si>
    <t>Pluronic 10R-5, 25R2, 31R1, L-101</t>
  </si>
  <si>
    <t>butoxypolypropylene glycol</t>
  </si>
  <si>
    <t>9003-13-8 (PM)</t>
  </si>
  <si>
    <t>9003-13-8 (Vapor)</t>
  </si>
  <si>
    <t>1,3-butadiene homopolymer</t>
  </si>
  <si>
    <t>acrylonitrile-butadiene polymer</t>
  </si>
  <si>
    <t>polyisobutylenes</t>
  </si>
  <si>
    <t>9003-27-4</t>
  </si>
  <si>
    <t>poly(1-butene)</t>
  </si>
  <si>
    <t>9003-28-5</t>
  </si>
  <si>
    <t>polybutene</t>
  </si>
  <si>
    <t>9003-29-6</t>
  </si>
  <si>
    <t>polyisoprene</t>
  </si>
  <si>
    <t>epoxy phenol novolac</t>
  </si>
  <si>
    <t>polystyrene</t>
  </si>
  <si>
    <t>acrylonitrile, polymer with 1,3-butadiene and stryrene</t>
  </si>
  <si>
    <t>chloro(2-hydroxyphenyl)-mercury</t>
  </si>
  <si>
    <t>o-anisidine</t>
  </si>
  <si>
    <t>90-04-0</t>
  </si>
  <si>
    <t>carboxymethyl cellulose, sodium salt (cellogen)</t>
  </si>
  <si>
    <t>cellulose</t>
  </si>
  <si>
    <t>cellulose acetate</t>
  </si>
  <si>
    <t>cellulose acetate butyrate</t>
  </si>
  <si>
    <t>cellulose acetate phthalate</t>
  </si>
  <si>
    <t>cellulose acetate propionate</t>
  </si>
  <si>
    <t>Dextrin</t>
  </si>
  <si>
    <t>ethyl hydroxyethyl cellulose</t>
  </si>
  <si>
    <t>hydroxypropylcellulose</t>
  </si>
  <si>
    <t>nitrocellulose</t>
  </si>
  <si>
    <t>poly(ethylene glycol) monomethyl ether</t>
  </si>
  <si>
    <t>9004-74-4</t>
  </si>
  <si>
    <t>polybutoxyethanol</t>
  </si>
  <si>
    <t>9004-77-7</t>
  </si>
  <si>
    <t>poly(ethylene glycol) monolaurate</t>
  </si>
  <si>
    <t>sodium lauryl sulfate</t>
  </si>
  <si>
    <t>alpha-[2-(tert-dodecylthio)ethyl]-omega-hydroxy-poly(oxy-1,2-ethanediyl)</t>
  </si>
  <si>
    <t>9004-83-5 (PM)</t>
  </si>
  <si>
    <t>9004-83-5 (Vapor)</t>
  </si>
  <si>
    <t>poly(ethylene glycol) dibenzoate</t>
  </si>
  <si>
    <t>9004-86-8</t>
  </si>
  <si>
    <t>polyethylene glycol monooleate</t>
  </si>
  <si>
    <t>9004-96-0</t>
  </si>
  <si>
    <t>polyethylene glycol monooleyl ether</t>
  </si>
  <si>
    <t>stearyl alcohol ethoxylates (C18)</t>
  </si>
  <si>
    <t>9005-00-9</t>
  </si>
  <si>
    <t>2-methoxyphenol</t>
  </si>
  <si>
    <t>90-05-1</t>
  </si>
  <si>
    <t>starch</t>
  </si>
  <si>
    <t>polyoxyethylene sorbitan monolaurate</t>
  </si>
  <si>
    <t>9005-64-5 (PM)</t>
  </si>
  <si>
    <t>9005-64-5 (Vapor)</t>
  </si>
  <si>
    <t>Polysorbate 80</t>
  </si>
  <si>
    <t>1,4-anhydro-6-O-dodecanoyl-2,3-bis-O-(2-hydroxyethyl)-D-glucitol</t>
  </si>
  <si>
    <t>polyoxyethylene sorbitan trioleate</t>
  </si>
  <si>
    <t>9005-70-3</t>
  </si>
  <si>
    <t>sorbitan tritallate</t>
  </si>
  <si>
    <t>9005-71-4</t>
  </si>
  <si>
    <t>cellophane</t>
  </si>
  <si>
    <t>rubber</t>
  </si>
  <si>
    <t>polyoxyethylene (23) lauryl ether</t>
  </si>
  <si>
    <t>2-(chloromethyl)oxirane</t>
  </si>
  <si>
    <t>9009-12-5</t>
  </si>
  <si>
    <t>polyurethane</t>
  </si>
  <si>
    <t>poly(methyl methacrylate-co-ethyl acrylate)</t>
  </si>
  <si>
    <t>2-chloro-1,3-butadiene polymer</t>
  </si>
  <si>
    <t>poly(styrene-co-alpha-methylstyrene)</t>
  </si>
  <si>
    <t>poly(methyl methacrylate)</t>
  </si>
  <si>
    <t>9011-14-7 (PM)</t>
  </si>
  <si>
    <t>9011-14-7 (Vapor)</t>
  </si>
  <si>
    <t>poly(isobutyl methacrylate)</t>
  </si>
  <si>
    <t>1-methylnaphthalene</t>
  </si>
  <si>
    <t>90-12-0</t>
  </si>
  <si>
    <t>alpha-(dodecylphenyl)-omega-hydroxy-poly(oxy-1,2-ethanediyl)</t>
  </si>
  <si>
    <t>9014-92-0 (PM)</t>
  </si>
  <si>
    <t>9014-92-0 (Vapor)</t>
  </si>
  <si>
    <t>alpha-(dinonylphenyl)-omega-hydroxy-poly(oxy-1,2-ethanediyl)</t>
  </si>
  <si>
    <t>9014-93-1 (PM)</t>
  </si>
  <si>
    <t>9014-93-1 (Vapor)</t>
  </si>
  <si>
    <t>1-naphthol</t>
  </si>
  <si>
    <t>polydimethylsiloxane</t>
  </si>
  <si>
    <t>9016-00-6 (PM)</t>
  </si>
  <si>
    <t>9016-00-6 (Vapor)</t>
  </si>
  <si>
    <t>nonylphenoxypoly(ethyleneoxy)ethanol</t>
  </si>
  <si>
    <t>9016-45-9 (PM)</t>
  </si>
  <si>
    <t>9016-45-9 (Vapor)</t>
  </si>
  <si>
    <t>polymethylene polyphenyl isocyanate</t>
  </si>
  <si>
    <t>benzenesulfonic acid, C10-13-alkyl derivs, calcium salt</t>
  </si>
  <si>
    <t>90194-36-8 (PM)</t>
  </si>
  <si>
    <t>90194-36-8 (Vapor)</t>
  </si>
  <si>
    <t>dodecylbenzenesulfonic acid, branched, compd. with 2-propanamine</t>
  </si>
  <si>
    <t>90218-35-2 (PM)</t>
  </si>
  <si>
    <t>90218-35-2 (Vapor)</t>
  </si>
  <si>
    <t>poly(di-n-butoxy) titanoxane</t>
  </si>
  <si>
    <t>N-phenyl-1-naphthylamine</t>
  </si>
  <si>
    <t>methyl 2-hydroxyethyl cellulose</t>
  </si>
  <si>
    <t>mono-(1,1,3,3-tetramethylbutylphenyl) ether polyethylene glycols</t>
  </si>
  <si>
    <t>polypropylene polyoxyethylene monooctadecyl ether</t>
  </si>
  <si>
    <t>methyloxirane, polymer with oxirane, monobutyl ether (polyalkylene glycol)</t>
  </si>
  <si>
    <t>polyethylene glycol alkylphenyl ether</t>
  </si>
  <si>
    <t>9041-29-6</t>
  </si>
  <si>
    <t>methyl-oxirane polymer with oxirane, mono-2-propenyl ether</t>
  </si>
  <si>
    <t>alpha-2-propen-1-yl-omega-hydroxy-poly(oxy(methyl-1,2-ethanediyl))</t>
  </si>
  <si>
    <t>polyethylene glycol monoalkyl ether</t>
  </si>
  <si>
    <t>acetic acid, C6-8 branched alkyl esters</t>
  </si>
  <si>
    <t>90438-79-2</t>
  </si>
  <si>
    <t>polysilicic acid, ethyl ester</t>
  </si>
  <si>
    <t>alpha-tridecyl-omega-hyroxy-poly(oxy-1,2-ethanediyl) phosphonate</t>
  </si>
  <si>
    <t>9046-01-9 (PM)</t>
  </si>
  <si>
    <t>9046-01-9 (Vapor)</t>
  </si>
  <si>
    <t>polyoxypropylenediamine</t>
  </si>
  <si>
    <t>9046-10-0</t>
  </si>
  <si>
    <t>alpha-hydro-omega-hydroxy-poly(oxy(methyl-1,2-ethanediyl)), polymer with 1,1'-methylenebis(4-isocyanatobenzene)</t>
  </si>
  <si>
    <t>ammonium nonoxynol-4-sulfate</t>
  </si>
  <si>
    <t>polylactide resin</t>
  </si>
  <si>
    <t>1-methacrylic acid, dodecyl ester</t>
  </si>
  <si>
    <t>90551-76-1</t>
  </si>
  <si>
    <t>poly(propylene glycol), tolylene 2,4-diisocyanate terminated</t>
  </si>
  <si>
    <t>alkanes, C14-16</t>
  </si>
  <si>
    <t>90622-46-1</t>
  </si>
  <si>
    <t>C7-10 isoalkanes</t>
  </si>
  <si>
    <t>90622-56-3</t>
  </si>
  <si>
    <t>C9-12 isoalkanes</t>
  </si>
  <si>
    <t>90622-57-4</t>
  </si>
  <si>
    <t>cresol propoxylate</t>
  </si>
  <si>
    <t>poly(1,4-butanediol), tolylene 2,4-diisocyanate terminated</t>
  </si>
  <si>
    <t>a,a'-phosphinicobis[omega-(4-nonylphenoxy)-poly(oxy-1,2-ethanediyl)</t>
  </si>
  <si>
    <t>9071-85-6 (PM)</t>
  </si>
  <si>
    <t>9071-85-6 (Vapor)</t>
  </si>
  <si>
    <t>2,4,6-tris-(dimethylaminomethyl)phenol</t>
  </si>
  <si>
    <t>90-72-2</t>
  </si>
  <si>
    <t>methyloxirane, polymer with oxirane, ether with 1,2,3-propanetriol</t>
  </si>
  <si>
    <t>9082-00-2 (PM)</t>
  </si>
  <si>
    <t>9082-00-2 (Vapor)</t>
  </si>
  <si>
    <t>sodium polynaphthalenesulfonate polymer with formaldehyde</t>
  </si>
  <si>
    <t>alpha-(bis(1-phenylethyl)phenyl)-omega-hydroxy-poly(oxy-1,2-ethanediyl)</t>
  </si>
  <si>
    <t>cetyl alcohol, ethoxylated, propoxylated</t>
  </si>
  <si>
    <t>9087-53-0</t>
  </si>
  <si>
    <t>aromatic hydrocarbons, C8</t>
  </si>
  <si>
    <t>90989-38-1</t>
  </si>
  <si>
    <t>palm oil, methyl esters</t>
  </si>
  <si>
    <t>91051-32-0 (PM)</t>
  </si>
  <si>
    <t>91051-32-0 (Vapor)</t>
  </si>
  <si>
    <t>fatty acids, tall-oil, reaction products with tetraethylenepentamine, dodecylbenzenesulfonates myristates</t>
  </si>
  <si>
    <t>91051-73-9 (PM)</t>
  </si>
  <si>
    <t>91051-73-9 (Vapor)</t>
  </si>
  <si>
    <t>hydrocarbons, C4, 1,3-butadiene-free, polymd., triisobutylene fraction</t>
  </si>
  <si>
    <t>91053-01-9</t>
  </si>
  <si>
    <t>toluene-2,6-diisocyanate</t>
  </si>
  <si>
    <t>91-08-7</t>
  </si>
  <si>
    <t>o-phthalodinitrile</t>
  </si>
  <si>
    <t>1,2-dimethxoybenzene</t>
  </si>
  <si>
    <t>91-16-7</t>
  </si>
  <si>
    <t>decahydronaphthalene</t>
  </si>
  <si>
    <t>91-17-8</t>
  </si>
  <si>
    <t>naphthalene</t>
  </si>
  <si>
    <t>91-20-3</t>
  </si>
  <si>
    <t>quinoline</t>
  </si>
  <si>
    <t>91-22-5</t>
  </si>
  <si>
    <t>lambda-cyhalothrin</t>
  </si>
  <si>
    <t>91465-08-6 (PM)</t>
  </si>
  <si>
    <t>91465-08-6 (Vapor)</t>
  </si>
  <si>
    <t>ethoxyquin</t>
  </si>
  <si>
    <t>91-53-2</t>
  </si>
  <si>
    <t>2-methylnaphthalene</t>
  </si>
  <si>
    <t>91-57-6</t>
  </si>
  <si>
    <t>2-chloronaphthalene</t>
  </si>
  <si>
    <t>2-naphthylamine</t>
  </si>
  <si>
    <t>91-59-8</t>
  </si>
  <si>
    <t>6-methylquinoline</t>
  </si>
  <si>
    <t>91-62-3</t>
  </si>
  <si>
    <t>2-methylquinoline</t>
  </si>
  <si>
    <t>91-63-4</t>
  </si>
  <si>
    <t>coumarin</t>
  </si>
  <si>
    <t>N,N-diethylaniline</t>
  </si>
  <si>
    <t>91-66-7</t>
  </si>
  <si>
    <t>2-nonylphenol, branched</t>
  </si>
  <si>
    <t>91672-41-2</t>
  </si>
  <si>
    <t>soybean oil, epoxidized</t>
  </si>
  <si>
    <t>91722-14-4</t>
  </si>
  <si>
    <t>amines, bis(hydrogenated tallow alkyl), 2-((bis(hydrogenated tallow alkyl)amino)carbonyl)benzoates</t>
  </si>
  <si>
    <t>91745-35-6</t>
  </si>
  <si>
    <t>amines, coco alkyl, hydrochoride</t>
  </si>
  <si>
    <t>91745-52-7</t>
  </si>
  <si>
    <t>cobalt(III) acetate</t>
  </si>
  <si>
    <t>methapyrilene</t>
  </si>
  <si>
    <t>91-80-5</t>
  </si>
  <si>
    <t>amides, from C14-18 and C16-18-unsatd. fatty acids and diethylenetriamine, phosphates</t>
  </si>
  <si>
    <t>91844-83-6 (PM)</t>
  </si>
  <si>
    <t>91844-83-6 (Vapor)</t>
  </si>
  <si>
    <t>3-chloro-3-methylpentane</t>
  </si>
  <si>
    <t>918-84-3</t>
  </si>
  <si>
    <t>3-aminopropyltriethoxysilane</t>
  </si>
  <si>
    <t>919-30-2</t>
  </si>
  <si>
    <t>3,3'-dichlorobenzidine</t>
  </si>
  <si>
    <t>91-94-1</t>
  </si>
  <si>
    <t>asphaltenes</t>
  </si>
  <si>
    <t>91995-23-2</t>
  </si>
  <si>
    <t>n-tolyldiethanol amine</t>
  </si>
  <si>
    <t>91-99-6</t>
  </si>
  <si>
    <t>C9-13-neo-fatty acids, potassium salts</t>
  </si>
  <si>
    <t>92044-83-2 (PM)</t>
  </si>
  <si>
    <t>92044-83-2 (Vapor)</t>
  </si>
  <si>
    <t>naphtha (petroleum), hydrodesulfurized light, dearomatized</t>
  </si>
  <si>
    <t>92045-53-9</t>
  </si>
  <si>
    <t>hydrocarbons, C6-7, naphtha-cracking, solvent-refined</t>
  </si>
  <si>
    <t>92045-64-2</t>
  </si>
  <si>
    <t>pentane, all isomers</t>
  </si>
  <si>
    <t>92046-46-3</t>
  </si>
  <si>
    <t>hexafluoroisopropanol</t>
  </si>
  <si>
    <t>920-66-1</t>
  </si>
  <si>
    <t>hexane, mixed isomers</t>
  </si>
  <si>
    <t>92112-69-1</t>
  </si>
  <si>
    <t>2,3,4-trimethylhexane</t>
  </si>
  <si>
    <t>921-47-1</t>
  </si>
  <si>
    <t>phosphoric acid, reaction products with aluminum hydroxide and chromium oxide</t>
  </si>
  <si>
    <t>3,4-dimethylheptane</t>
  </si>
  <si>
    <t>922-28-1</t>
  </si>
  <si>
    <t>1-[[4-[phenylazo]-phenyl]azo]-2-naphthol</t>
  </si>
  <si>
    <t>92257-31-3</t>
  </si>
  <si>
    <t>cis-3-methyl-2-pentene</t>
  </si>
  <si>
    <t>922-62-3</t>
  </si>
  <si>
    <t>2-ethyl acrolein</t>
  </si>
  <si>
    <t>922-63-4</t>
  </si>
  <si>
    <t>2-hydroxypropyl methacrylate</t>
  </si>
  <si>
    <t>923-26-2</t>
  </si>
  <si>
    <t>3,5-dimethyltetrahydropyran-2-ol</t>
  </si>
  <si>
    <t>92340-69-7</t>
  </si>
  <si>
    <t>N-nitrosodi-n-butylamine</t>
  </si>
  <si>
    <t>924-16-3</t>
  </si>
  <si>
    <t>phenidone</t>
  </si>
  <si>
    <t>92-43-3 (PM)</t>
  </si>
  <si>
    <t>92-43-3 (Vapor)</t>
  </si>
  <si>
    <t>diisopropyl succinate</t>
  </si>
  <si>
    <t>924-88-9</t>
  </si>
  <si>
    <t>diisobutyl succinate</t>
  </si>
  <si>
    <t>925-06-4</t>
  </si>
  <si>
    <t>1,1'-bi(cyclohexyl)</t>
  </si>
  <si>
    <t>92-51-3</t>
  </si>
  <si>
    <t>biphenyl</t>
  </si>
  <si>
    <t>92-52-4</t>
  </si>
  <si>
    <t>5-methyl-1,3,6-heptatriene</t>
  </si>
  <si>
    <t>925-52-0</t>
  </si>
  <si>
    <t>propyl acrylate</t>
  </si>
  <si>
    <t>925-60-0</t>
  </si>
  <si>
    <t>1,3-dichloro-2-butene, mixture of cis and trans</t>
  </si>
  <si>
    <t>926-57-8</t>
  </si>
  <si>
    <t>dimethylpropylamine</t>
  </si>
  <si>
    <t>926-63-6</t>
  </si>
  <si>
    <t>4-aminobiphenyl</t>
  </si>
  <si>
    <t>92-67-1</t>
  </si>
  <si>
    <t>3,5-dimethylheptane</t>
  </si>
  <si>
    <t>926-82-9</t>
  </si>
  <si>
    <t>kaolin, calcined</t>
  </si>
  <si>
    <t>tert-butyl peroxypivalate</t>
  </si>
  <si>
    <t>927-07-1 (PM)</t>
  </si>
  <si>
    <t>927-07-1 (Vapor)</t>
  </si>
  <si>
    <t>6-undecanone</t>
  </si>
  <si>
    <t>927-49-1</t>
  </si>
  <si>
    <t>calcined bauxite</t>
  </si>
  <si>
    <t>trimethoxyoctylsilane, hydrolysis products with silica</t>
  </si>
  <si>
    <t>92797-60-9 (PM)</t>
  </si>
  <si>
    <t>92797-60-9 (Vapor)</t>
  </si>
  <si>
    <t>1,5-hexanediol</t>
  </si>
  <si>
    <t>928-40-5</t>
  </si>
  <si>
    <t>phenothiazine</t>
  </si>
  <si>
    <t>disodium iminodiacetate solution (&lt; 2% sodium hydroxide)</t>
  </si>
  <si>
    <t>benzidine</t>
  </si>
  <si>
    <t>92-87-5</t>
  </si>
  <si>
    <t>6-chloro-1-hexene</t>
  </si>
  <si>
    <t>928-89-2</t>
  </si>
  <si>
    <t>2-(2-aminoethoxy)ethanol</t>
  </si>
  <si>
    <t>929-06-6</t>
  </si>
  <si>
    <t>diethylene glycol monovinyl ether</t>
  </si>
  <si>
    <t>929-37-3</t>
  </si>
  <si>
    <t>ethylene glycol bis(2-aminoethyl) ether</t>
  </si>
  <si>
    <t>929-59-9</t>
  </si>
  <si>
    <t>3-methoxy-1,2-epoxypropane</t>
  </si>
  <si>
    <t>930-37-0</t>
  </si>
  <si>
    <t>n-nitrosopyrrolidine</t>
  </si>
  <si>
    <t>930-55-2</t>
  </si>
  <si>
    <t>2-cyclohexenone</t>
  </si>
  <si>
    <t>930-68-7</t>
  </si>
  <si>
    <t>trans-1-ethyl-2-methylcyclopentane</t>
  </si>
  <si>
    <t>930-90-5</t>
  </si>
  <si>
    <t>1,2-cyclohexanediol</t>
  </si>
  <si>
    <t>931-17-9</t>
  </si>
  <si>
    <t>Guaifenesin</t>
  </si>
  <si>
    <t>93-14-1</t>
  </si>
  <si>
    <t>2-ethoxynaphthalene</t>
  </si>
  <si>
    <t>93-18-5</t>
  </si>
  <si>
    <t>N,N-dimethyl-2-[2-(methylamino)ethoxy]-ethanamine</t>
  </si>
  <si>
    <t>93240-93-8</t>
  </si>
  <si>
    <t>1-acetylcyclohexanone</t>
  </si>
  <si>
    <t>932-66-1</t>
  </si>
  <si>
    <t>2,2,4,4-tetramethyl cyclobutanedione</t>
  </si>
  <si>
    <t>polyquaternium 6</t>
  </si>
  <si>
    <t>o-toluoyl chloride</t>
  </si>
  <si>
    <t>933-88-0</t>
  </si>
  <si>
    <t>1,2-dimethyl-3-ethylbenzene</t>
  </si>
  <si>
    <t>933-98-2</t>
  </si>
  <si>
    <t>1,3-dimethyl-5-ethylbenzene</t>
  </si>
  <si>
    <t>934-74-7</t>
  </si>
  <si>
    <t>4-ethyl-1,2-dimethylbenzene</t>
  </si>
  <si>
    <t>934-80-5</t>
  </si>
  <si>
    <t>2-phenyl propionaldehyde</t>
  </si>
  <si>
    <t>93-53-8</t>
  </si>
  <si>
    <t>1-phenyl-1-propanol</t>
  </si>
  <si>
    <t>93-54-9</t>
  </si>
  <si>
    <t>propiophenone</t>
  </si>
  <si>
    <t>93-55-0</t>
  </si>
  <si>
    <t>styrene glycol</t>
  </si>
  <si>
    <t>93-56-1 (PM)</t>
  </si>
  <si>
    <t>methyl benzoate</t>
  </si>
  <si>
    <t>93-58-3</t>
  </si>
  <si>
    <t>2-(2,4,5-trichlorophenoxy)propionic acid</t>
  </si>
  <si>
    <t>(5E,9E)-hexadeca-5,9-diene</t>
  </si>
  <si>
    <t>93762-80-2</t>
  </si>
  <si>
    <t>perlite</t>
  </si>
  <si>
    <t>2,4,5-trichlorophenoxyacetic acid</t>
  </si>
  <si>
    <t>indofast violet</t>
  </si>
  <si>
    <t>alcohols C9, branched and linear , C10-rich</t>
  </si>
  <si>
    <t>93821-11-5</t>
  </si>
  <si>
    <t>oleic diethanol amide</t>
  </si>
  <si>
    <t>93-83-4</t>
  </si>
  <si>
    <t>ethyl benzoate</t>
  </si>
  <si>
    <t>93-89-0</t>
  </si>
  <si>
    <t>alkenes, C20-24 alpha</t>
  </si>
  <si>
    <t>93924-10-8 (PM)</t>
  </si>
  <si>
    <t>styrallyl acetate</t>
  </si>
  <si>
    <t>93-92-5</t>
  </si>
  <si>
    <t>diphenylcarboxylate</t>
  </si>
  <si>
    <t>93-99-2 (PM)</t>
  </si>
  <si>
    <t>vinyl-2-ethylhexoate</t>
  </si>
  <si>
    <t>94-04-2</t>
  </si>
  <si>
    <t>benzene, mono-C10-13-alkyl derivs., fractionation bottoms, heavy ends</t>
  </si>
  <si>
    <t>94094-93-6</t>
  </si>
  <si>
    <t>[[(2-hydroxyethyl)imino]bis(methylene)]bisphosphonic acid, ammonium salt</t>
  </si>
  <si>
    <t>propylparaben</t>
  </si>
  <si>
    <t>citrus terpenes</t>
  </si>
  <si>
    <t>94266-47-4</t>
  </si>
  <si>
    <t>pine extract</t>
  </si>
  <si>
    <t>triethylene glycol bis(2-ethylhexanoate)</t>
  </si>
  <si>
    <t>94-28-0</t>
  </si>
  <si>
    <t>ethyl 4-methoxybenzoate</t>
  </si>
  <si>
    <t>N-(n-butyl)thiophosphoric triamide</t>
  </si>
  <si>
    <t>benzoyl peroxide</t>
  </si>
  <si>
    <t>1,3-diphenyl-2-propene-1-one</t>
  </si>
  <si>
    <t>Fonophos</t>
  </si>
  <si>
    <t>N-(2-carboxyethyl)-N-(2-ethylhexyl)-beta-alanine, sodium salt (1:1)</t>
  </si>
  <si>
    <t>94441-92-6</t>
  </si>
  <si>
    <t>dipropylene glycol dibenzoate</t>
  </si>
  <si>
    <t>94-51-9</t>
  </si>
  <si>
    <t>dihydrosafrole</t>
  </si>
  <si>
    <t>94-58-6</t>
  </si>
  <si>
    <t>safrole</t>
  </si>
  <si>
    <t>94-59-7</t>
  </si>
  <si>
    <t>1,4-cyclohexanedicarboxylic acid, dimethyl ester</t>
  </si>
  <si>
    <t>94-60-0</t>
  </si>
  <si>
    <t>Sulfoxaflor</t>
  </si>
  <si>
    <t>n-ethyl-o-toluidine</t>
  </si>
  <si>
    <t>94-68-8</t>
  </si>
  <si>
    <t>1-hydroxycyclohexyl phenyl ketone</t>
  </si>
  <si>
    <t>4-chloro-2-methyl phenoxy acetic acid</t>
  </si>
  <si>
    <t>dichlorophenoxy acetic acid</t>
  </si>
  <si>
    <t>(E)-1,2,3,3,4-pentachloro-1-butene</t>
  </si>
  <si>
    <t>94796-72-2</t>
  </si>
  <si>
    <t>1,2,4-triisopropylbenzene</t>
  </si>
  <si>
    <t>948-32-3</t>
  </si>
  <si>
    <t>sec-dodecyl mercaptan</t>
  </si>
  <si>
    <t>94903-61-4</t>
  </si>
  <si>
    <t>N,N'-disalicylidene-1,2-diaminopropane</t>
  </si>
  <si>
    <t>2-ethyl-1,3-hexanediol</t>
  </si>
  <si>
    <t>94-96-2</t>
  </si>
  <si>
    <t>methidathion</t>
  </si>
  <si>
    <t>2-chloro-2-propen-1-yl diethylcarbamodithioate</t>
  </si>
  <si>
    <t>95-06-7</t>
  </si>
  <si>
    <t>indene</t>
  </si>
  <si>
    <t>95-13-6</t>
  </si>
  <si>
    <t>1,2,3-benzotriazole</t>
  </si>
  <si>
    <t>95-14-7</t>
  </si>
  <si>
    <t>2-(1,3-benzothiazol-2-ylsulfanyl)succinic acid</t>
  </si>
  <si>
    <t>95154-01-1</t>
  </si>
  <si>
    <t>1-benzothiophene</t>
  </si>
  <si>
    <t>benzothiazole</t>
  </si>
  <si>
    <t>95-16-9</t>
  </si>
  <si>
    <t>sulfonic acids, C14-16-1-alkene, sodium salts</t>
  </si>
  <si>
    <t>95371-16-7</t>
  </si>
  <si>
    <t>o-xylene</t>
  </si>
  <si>
    <t>95-47-6</t>
  </si>
  <si>
    <t>hexanedioic acid, dimethyl ester, mixt. with dimethyl butandedioate and dimethyl pentanedioate</t>
  </si>
  <si>
    <t>95481-62-2</t>
  </si>
  <si>
    <t>o-cresol</t>
  </si>
  <si>
    <t>95-48-7</t>
  </si>
  <si>
    <t>chlorotoluene, all isomers</t>
  </si>
  <si>
    <t>95-49-8</t>
  </si>
  <si>
    <t>1,2-dichlorobenzene</t>
  </si>
  <si>
    <t>polyethylene glycol monomethyl ether</t>
  </si>
  <si>
    <t>95507-80-5</t>
  </si>
  <si>
    <t>o-chloroaniline</t>
  </si>
  <si>
    <t>95-51-2</t>
  </si>
  <si>
    <t>o-toluidine</t>
  </si>
  <si>
    <t>95-53-4</t>
  </si>
  <si>
    <t>o-phenylene diamine</t>
  </si>
  <si>
    <t>95-54-5</t>
  </si>
  <si>
    <t>o-chlorophenol</t>
  </si>
  <si>
    <t>95-57-8</t>
  </si>
  <si>
    <t>1,2,4-trimethylbenzene</t>
  </si>
  <si>
    <t>95-63-6</t>
  </si>
  <si>
    <t>3,4-xylenol</t>
  </si>
  <si>
    <t>95-65-8</t>
  </si>
  <si>
    <t>methylhydroquinone</t>
  </si>
  <si>
    <t>3-hydroxy-1,1-dimethylbutyl peroxyneodecanoate</t>
  </si>
  <si>
    <t>95718-78-8</t>
  </si>
  <si>
    <t>3,4-dichloroaniline</t>
  </si>
  <si>
    <t>95-76-1</t>
  </si>
  <si>
    <t>HDMA</t>
  </si>
  <si>
    <t>HDMA | For air permit reviews in agricultural areas</t>
  </si>
  <si>
    <t>HDMA | For air permit reviews in agricultural areas with cattle</t>
  </si>
  <si>
    <t>toluene-2,4-diamine and isomers</t>
  </si>
  <si>
    <t>2,5-dichloroaniline</t>
  </si>
  <si>
    <t>95-82-9</t>
  </si>
  <si>
    <t>2,5-xylenol</t>
  </si>
  <si>
    <t>95-87-4</t>
  </si>
  <si>
    <t>1H-imidazoledipropanoic acid, 4,5-dihydro-1-(2-hydroxyethyl)-, 2-norcoco alkyl derivs., di-Me esters, phosphates (esters), sodium salts</t>
  </si>
  <si>
    <t>95913-20-5</t>
  </si>
  <si>
    <t>diethyl oxalate</t>
  </si>
  <si>
    <t>95-92-1</t>
  </si>
  <si>
    <t>bis(2-hydroxyethyl) terephthalate</t>
  </si>
  <si>
    <t>959-26-2</t>
  </si>
  <si>
    <t>1,2,4,5-tetramethylbenzene</t>
  </si>
  <si>
    <t>95-93-2</t>
  </si>
  <si>
    <t>1,2,4,5-tetrachlorobenzene</t>
  </si>
  <si>
    <t>95-94-3 (PM)</t>
  </si>
  <si>
    <t>95-94-3 (Vapor)</t>
  </si>
  <si>
    <t>2,4,5-trichlorophenol</t>
  </si>
  <si>
    <t>95-95-4</t>
  </si>
  <si>
    <t>allyl methacrylate</t>
  </si>
  <si>
    <t>96-05-9</t>
  </si>
  <si>
    <t>styrene oxide</t>
  </si>
  <si>
    <t>96-09-3</t>
  </si>
  <si>
    <t>diethyl aluminum chloride</t>
  </si>
  <si>
    <t>1,2-dibromo-3-chloropropane</t>
  </si>
  <si>
    <t>96-12-8</t>
  </si>
  <si>
    <t>3-methylpentane</t>
  </si>
  <si>
    <t>96-14-0</t>
  </si>
  <si>
    <t>2-methylbutyraldehyde</t>
  </si>
  <si>
    <t>96-17-3</t>
  </si>
  <si>
    <t>1,2,3-trichloropropane</t>
  </si>
  <si>
    <t>96-18-4</t>
  </si>
  <si>
    <t>1,2,3-trichloropropene</t>
  </si>
  <si>
    <t>96-19-5</t>
  </si>
  <si>
    <t>(2-hydroxy-4-(2-propen-1-yloxy)phenyl)phenyl-methanone, reaction products with silica-trimethoxymethylsilane hydrolysis products and triethoxysilane</t>
  </si>
  <si>
    <t>3-pentanone</t>
  </si>
  <si>
    <t>96-22-0</t>
  </si>
  <si>
    <t>1,3-dichloro-2-propanol</t>
  </si>
  <si>
    <t>96-23-1</t>
  </si>
  <si>
    <t>3-chloro-1,2-propanediol</t>
  </si>
  <si>
    <t>96-24-2</t>
  </si>
  <si>
    <t>thioglycerol</t>
  </si>
  <si>
    <t>96-27-5</t>
  </si>
  <si>
    <t>methyl ethyl ketone oxime</t>
  </si>
  <si>
    <t>96-29-7</t>
  </si>
  <si>
    <t>methyl acrylate</t>
  </si>
  <si>
    <t>96-33-3</t>
  </si>
  <si>
    <t>chloroacetic acid methyl ester</t>
  </si>
  <si>
    <t>96-34-4</t>
  </si>
  <si>
    <t>methyl glycolate</t>
  </si>
  <si>
    <t>96-35-5</t>
  </si>
  <si>
    <t>methylcyclopentane</t>
  </si>
  <si>
    <t>96-37-7</t>
  </si>
  <si>
    <t>cyclopentyl alcohol</t>
  </si>
  <si>
    <t>96-41-3</t>
  </si>
  <si>
    <t>ethylene thiourea</t>
  </si>
  <si>
    <t>2-methyltetrahydrofuran</t>
  </si>
  <si>
    <t>96-47-9</t>
  </si>
  <si>
    <t>gamma-butyrolactone</t>
  </si>
  <si>
    <t>96-48-0</t>
  </si>
  <si>
    <t>ethylene glycol carbonate</t>
  </si>
  <si>
    <t>96-49-1 (PM)</t>
  </si>
  <si>
    <t>96-49-1 (Vapor)</t>
  </si>
  <si>
    <t>fatty acids, linseed-oil, reaction products with 2-amino-2-(hydroxymethyl)-1,3-propanediol and formaldehyde, polymers with Bu methacrylate, 2-(diethylamino)ethyl methacrylate, 2-hydroxyethyl acrylate and Me methacrylate</t>
  </si>
  <si>
    <t>96591-17-2 (PM)</t>
  </si>
  <si>
    <t>96591-17-2 (Vapor)</t>
  </si>
  <si>
    <t>4,4'-thiobis(6-t-butyl-m-cresol)</t>
  </si>
  <si>
    <t>2,4-di-tert-butylphenol</t>
  </si>
  <si>
    <t>96-76-4</t>
  </si>
  <si>
    <t>1,6-hexasulfanediylbis(1-piperidinylmethanethione)</t>
  </si>
  <si>
    <t>4-nitro-o-anisidine</t>
  </si>
  <si>
    <t>97-52-9</t>
  </si>
  <si>
    <t>eugenol</t>
  </si>
  <si>
    <t>97-53-0</t>
  </si>
  <si>
    <t>amines, di-C16-22-alkylmethyl</t>
  </si>
  <si>
    <t>97553-98-5</t>
  </si>
  <si>
    <t>alkenes, C6-8-branched, C7-rich</t>
  </si>
  <si>
    <t>97592-99-9</t>
  </si>
  <si>
    <t>ethyl isobutyrate</t>
  </si>
  <si>
    <t>97-62-1</t>
  </si>
  <si>
    <t>ethyl 2-methacrylate</t>
  </si>
  <si>
    <t>97-63-2</t>
  </si>
  <si>
    <t>ethyl lactate</t>
  </si>
  <si>
    <t>97-64-3</t>
  </si>
  <si>
    <t>isobutyric acid anhydride</t>
  </si>
  <si>
    <t>97-72-3</t>
  </si>
  <si>
    <t>bis(dimethylthiocarbamoyl)sulfide</t>
  </si>
  <si>
    <t>97-74-5</t>
  </si>
  <si>
    <t>Disulfiram</t>
  </si>
  <si>
    <t>N,N,N',N'-tetramethyl-1,3-butanediamine</t>
  </si>
  <si>
    <t>97-84-7</t>
  </si>
  <si>
    <t>2-isobutyl isobutyrate</t>
  </si>
  <si>
    <t>97-85-8</t>
  </si>
  <si>
    <t>isobutyl methacrylate</t>
  </si>
  <si>
    <t>97-86-9</t>
  </si>
  <si>
    <t>butyl isobutyrate</t>
  </si>
  <si>
    <t>97-87-0</t>
  </si>
  <si>
    <t>butyl methacrylate</t>
  </si>
  <si>
    <t>97-88-1</t>
  </si>
  <si>
    <t>ethylene dimethacrylate</t>
  </si>
  <si>
    <t>97-90-5</t>
  </si>
  <si>
    <t>triethyl aluminum</t>
  </si>
  <si>
    <t>2-ethyl butyl alcohol</t>
  </si>
  <si>
    <t>97-95-0</t>
  </si>
  <si>
    <t>chloroacetaldehyde dimethyl acetal</t>
  </si>
  <si>
    <t>97-97-2</t>
  </si>
  <si>
    <t>tetrahydrofurfuryl alcohol</t>
  </si>
  <si>
    <t>97-99-4</t>
  </si>
  <si>
    <t>furfuryl alcohol</t>
  </si>
  <si>
    <t>98-00-0</t>
  </si>
  <si>
    <t>furfural</t>
  </si>
  <si>
    <t>98-01-1</t>
  </si>
  <si>
    <t>pigment red 122</t>
  </si>
  <si>
    <t>dimethylethyl benzene</t>
  </si>
  <si>
    <t>98-06-6</t>
  </si>
  <si>
    <t>benzotrichloride</t>
  </si>
  <si>
    <t>98-07-7</t>
  </si>
  <si>
    <t>benzotrifluoride</t>
  </si>
  <si>
    <t>98-08-8</t>
  </si>
  <si>
    <t>3-(trifluoromethyl)phenol</t>
  </si>
  <si>
    <t>98-17-9</t>
  </si>
  <si>
    <t>tert-butyl-m-xylene</t>
  </si>
  <si>
    <t>98-19-1</t>
  </si>
  <si>
    <t>4-tert-butyl-2-methylphenol</t>
  </si>
  <si>
    <t>98-27-1 (PM)</t>
  </si>
  <si>
    <t>tert-butyl catechol</t>
  </si>
  <si>
    <t>metoprolol succinate</t>
  </si>
  <si>
    <t>4-tert-butyltoluene</t>
  </si>
  <si>
    <t>98-51-1</t>
  </si>
  <si>
    <t>ethoxypropyl acetate</t>
  </si>
  <si>
    <t>98516-30-4</t>
  </si>
  <si>
    <t>4-tert-butylcyclohexanol</t>
  </si>
  <si>
    <t>98-52-2 (PM)</t>
  </si>
  <si>
    <t>p-tert-butylphenol</t>
  </si>
  <si>
    <t>98-54-4</t>
  </si>
  <si>
    <t>alpha-terpineol</t>
  </si>
  <si>
    <t>98-55-5</t>
  </si>
  <si>
    <t>1-chloro-4-(trifluoromethyl)benzene</t>
  </si>
  <si>
    <t>98-56-6</t>
  </si>
  <si>
    <t>p-toluene sulfonyl chloride</t>
  </si>
  <si>
    <t>4-hydroxybenzenesulfonic acid</t>
  </si>
  <si>
    <t>98-67-9</t>
  </si>
  <si>
    <t>cumene</t>
  </si>
  <si>
    <t>98-82-8</t>
  </si>
  <si>
    <t>alpha-methylstyrene</t>
  </si>
  <si>
    <t>98-83-9</t>
  </si>
  <si>
    <t>alpha-methylbenzyl alcohol</t>
  </si>
  <si>
    <t>98-85-1</t>
  </si>
  <si>
    <t>acetophenone</t>
  </si>
  <si>
    <t>98-86-2</t>
  </si>
  <si>
    <t>(dichloromethyl)benzene</t>
  </si>
  <si>
    <t>98-87-3</t>
  </si>
  <si>
    <t>benzoyl chloride</t>
  </si>
  <si>
    <t>98-88-4</t>
  </si>
  <si>
    <t>C.I. Basic Red 1</t>
  </si>
  <si>
    <t>N,N-dimethylcyclohexylamine</t>
  </si>
  <si>
    <t>98-94-2</t>
  </si>
  <si>
    <t>nitrobenzene</t>
  </si>
  <si>
    <t>98-95-3</t>
  </si>
  <si>
    <t>4-(methoxymethyl)cyclohexanemethanol</t>
  </si>
  <si>
    <t>98955-27-2</t>
  </si>
  <si>
    <t>m-nitrotoluene</t>
  </si>
  <si>
    <t>99-08-1</t>
  </si>
  <si>
    <t>3-nitroaniline</t>
  </si>
  <si>
    <t>99-09-2</t>
  </si>
  <si>
    <t>methyl silane</t>
  </si>
  <si>
    <t>2,6-dichloro-4-nitroaniline</t>
  </si>
  <si>
    <t>1,3,5-trinitrobenzene</t>
  </si>
  <si>
    <t>99-35-4</t>
  </si>
  <si>
    <t>Pigment Red 184</t>
  </si>
  <si>
    <t>tert-amyl methyl ether</t>
  </si>
  <si>
    <t>994-05-8</t>
  </si>
  <si>
    <t>n-butyl-4,4-di(t-butylperoxy) valerate</t>
  </si>
  <si>
    <t>995-33-5</t>
  </si>
  <si>
    <t>2-methyl-5-nitroaniline</t>
  </si>
  <si>
    <t>99-55-8</t>
  </si>
  <si>
    <t>5-nitro-o-anisidine</t>
  </si>
  <si>
    <t>99-59-2</t>
  </si>
  <si>
    <t>1,3-diisopropylbenzene</t>
  </si>
  <si>
    <t>99-62-7</t>
  </si>
  <si>
    <t>diethylaminotrimethylsilane</t>
  </si>
  <si>
    <t>996-50-9</t>
  </si>
  <si>
    <t>valproic acid</t>
  </si>
  <si>
    <t>99-66-1</t>
  </si>
  <si>
    <t>p-sec-butyl phenol</t>
  </si>
  <si>
    <t>99-71-8</t>
  </si>
  <si>
    <t>tristyrylphenol ethoxylates</t>
  </si>
  <si>
    <t>99734-09-5 (PM)</t>
  </si>
  <si>
    <t>99734-09-5 (Vapor)</t>
  </si>
  <si>
    <t>methyl p-toluate</t>
  </si>
  <si>
    <t>p-hydroxybenzoic acid, methyl ester</t>
  </si>
  <si>
    <t>99-76-3 (PM)</t>
  </si>
  <si>
    <t>99-76-3 (Vapor)</t>
  </si>
  <si>
    <t>bis(1-methylethyl)-naphthalenesulfonic acid, Me derivs.</t>
  </si>
  <si>
    <t>p-menthane</t>
  </si>
  <si>
    <t>99-82-1</t>
  </si>
  <si>
    <t>triethoxysilane</t>
  </si>
  <si>
    <t>998-30-1</t>
  </si>
  <si>
    <t>p-mentha-1,5-diene</t>
  </si>
  <si>
    <t>99-83-2</t>
  </si>
  <si>
    <t>tributyl phosphine</t>
  </si>
  <si>
    <t>998-40-3</t>
  </si>
  <si>
    <t>beta-terpinene</t>
  </si>
  <si>
    <t>gamma-terpinene</t>
  </si>
  <si>
    <t>alpha-terpinene</t>
  </si>
  <si>
    <t>para-cymene</t>
  </si>
  <si>
    <t>99-87-6</t>
  </si>
  <si>
    <t>4-hydroxyacetophenone</t>
  </si>
  <si>
    <t>99-93-4 (PM)</t>
  </si>
  <si>
    <t>99-93-4 (Vapor)</t>
  </si>
  <si>
    <t>2-hydroxypropyl acrylate</t>
  </si>
  <si>
    <t>999-61-1</t>
  </si>
  <si>
    <t>n,n-dimethyl-p-toluidine</t>
  </si>
  <si>
    <t>99-97-8</t>
  </si>
  <si>
    <t>p-nitrotoluene</t>
  </si>
  <si>
    <t>99-99-0</t>
  </si>
  <si>
    <t>hexamethyl disilizane</t>
  </si>
  <si>
    <t>999-97-3</t>
  </si>
  <si>
    <t>1-methyl-N-(trimethylsilyl)-methanesulfonamide</t>
  </si>
  <si>
    <t>not found</t>
  </si>
  <si>
    <t>557-99-3</t>
  </si>
  <si>
    <t>557-99-3 (Agricultural Areas)</t>
  </si>
  <si>
    <t>557-99-3 (Agricultural Areas with Cattle)</t>
  </si>
  <si>
    <t>39384-00-4 (Agricultural Areas)</t>
  </si>
  <si>
    <t>39384-00-4 (Agricultural Areas with Cattle)</t>
  </si>
  <si>
    <t>2991-51-7 (Agricultural Areas)</t>
  </si>
  <si>
    <t>2991-51-7 (Agricultural Areas with Cattle)</t>
  </si>
  <si>
    <t>17439-11-1 (Agricultural Areas)</t>
  </si>
  <si>
    <t>17439-11-1 (Agricultural Areas with Cattle)</t>
  </si>
  <si>
    <t>12021-95-3 (Agricultural Areas)</t>
  </si>
  <si>
    <t>12021-95-3 (Agricultural Areas with Cattle)</t>
  </si>
  <si>
    <t>12125-01-8 (Agricultural Areas)</t>
  </si>
  <si>
    <t>12125-01-8 (Agricultural Areas with Cattle)</t>
  </si>
  <si>
    <t>958029-37-3 (Agricultural Areas)</t>
  </si>
  <si>
    <t>958029-37-3 (Agricultural Areas with Cattle)</t>
  </si>
  <si>
    <t>7789-21-1 (Agricultural Areas)</t>
  </si>
  <si>
    <t>7789-21-1 (Agricultural Areas with Cattle)</t>
  </si>
  <si>
    <t>7789-23-3 (Agricultural Areas)</t>
  </si>
  <si>
    <t>7789-23-3 (Agricultural Areas with Cattle)</t>
  </si>
  <si>
    <t>7783-60-0 (Agricultural Areas)</t>
  </si>
  <si>
    <t>7783-60-0 (Agricultural Areas with Cattle)</t>
  </si>
  <si>
    <t>7783-61-1 (Agricultural Areas)</t>
  </si>
  <si>
    <t>7783-61-1 (Agricultural Areas with Cattle)</t>
  </si>
  <si>
    <t>7647-19-0 (Agricultural Areas)</t>
  </si>
  <si>
    <t>7647-19-0 (Agricultural Areas with Cattle)</t>
  </si>
  <si>
    <t>7664-39-3 (Agricultural Areas)</t>
  </si>
  <si>
    <t>7664-39-3 (Agricultural Areas with Cattle)</t>
  </si>
  <si>
    <t>7681-49-4 (Agricultural Areas)</t>
  </si>
  <si>
    <t>7681-49-4 (Agricultural Areas with Cattle)</t>
  </si>
  <si>
    <t>7616-94-6 (Agricultural Areas)</t>
  </si>
  <si>
    <t>7616-94-6 (Agricultural Areas with Cattle)</t>
  </si>
  <si>
    <t>76-05-1 (Agricultural Areas)</t>
  </si>
  <si>
    <t>76-05-1 (Agricultural Areas with Cattle)</t>
  </si>
  <si>
    <t>75-02-5 (Agricultural Areas)</t>
  </si>
  <si>
    <t>75-02-5 (Agricultural Areas with Cattle)</t>
  </si>
  <si>
    <t>5714-22-7 (Agricultural Areas)</t>
  </si>
  <si>
    <t>5714-22-7 (Agricultural Areas with Cattle)</t>
  </si>
  <si>
    <t>16872-11-0 (Agricultural Areas)</t>
  </si>
  <si>
    <t>16872-11-0 (Agricultural Areas with Cattle)</t>
  </si>
  <si>
    <t>16893-85-9 (Agricultural Areas)</t>
  </si>
  <si>
    <t>16893-85-9 (Agricultural Areas with Cattle)</t>
  </si>
  <si>
    <t>16949-65-8 (Agricultural Areas)</t>
  </si>
  <si>
    <t>16949-65-8 (Agricultural Areas with Cattle)</t>
  </si>
  <si>
    <t>16961-83-4 (Agricultural Areas)</t>
  </si>
  <si>
    <t>16961-83-4 (Agricultural Areas with Cattle)</t>
  </si>
  <si>
    <t>13966-66-0 (Agricultural Areas with Cattle)</t>
  </si>
  <si>
    <t>13966-66-0 (Agricultural Areas)</t>
  </si>
  <si>
    <t>13826-83-0 (Agricultural Areas)</t>
  </si>
  <si>
    <t>13826-83-0 (Agricultural Areas with Cattle)</t>
  </si>
  <si>
    <t>13755-29-8 (Agricultural Areas)</t>
  </si>
  <si>
    <t>13755-29-8 (Agricultural Areas with Cattle)</t>
  </si>
  <si>
    <t>13709-36-9 (Agricultural Areas)</t>
  </si>
  <si>
    <t>13709-36-9 (Agricultural Areas with Cattle)</t>
  </si>
  <si>
    <t>1341-49-7 (Agricultural Areas with Cattle)</t>
  </si>
  <si>
    <t>1341-49-7 (Agricultural Areas)</t>
  </si>
  <si>
    <t>1333-83-1 (Agricultural Areas)</t>
  </si>
  <si>
    <t>1333-83-1 (Agricultural Areas with Cattle)</t>
  </si>
  <si>
    <t>For more information about terminology and column definitions visit:</t>
  </si>
  <si>
    <t>Fact Sheet - Tips for a Speedy Administrative Review</t>
  </si>
  <si>
    <t>Definitions 30 TAC § 116.17</t>
  </si>
  <si>
    <t>Changes to Qualified Facilities 30 TAC § 116.116 - 117</t>
  </si>
  <si>
    <t>TCEQ Air Permits Initial Review Team (APIRT)</t>
  </si>
  <si>
    <t>apirt@tceq.texas.gov</t>
  </si>
  <si>
    <t>www.tceq.texas.gov/permitting/air/guidance/permit-factsheets.html</t>
  </si>
  <si>
    <t>www.tceq.texas.gov/assets/public/legal/rules/rules/pdflib/116a.pdf</t>
  </si>
  <si>
    <t>www.tceq.texas.gov/assets/public/legal/rules/rules/pdflib/116b.pdf</t>
  </si>
  <si>
    <t>www17.tceq.texas.gov/tamis/index.cfm?fuseaction=report.main</t>
  </si>
  <si>
    <r>
      <t xml:space="preserve">Use this form to provide administrative and technical information needed by the Texas Commission on Environmental Quality (TCEQ) to evaluate a qualified facility change under 30 Texas Administrative Code (TAC) §116.116(e).
</t>
    </r>
    <r>
      <rPr>
        <b/>
        <sz val="11"/>
        <color theme="1"/>
        <rFont val="Arial"/>
        <family val="2"/>
      </rPr>
      <t xml:space="preserve">
Instructions:
</t>
    </r>
    <r>
      <rPr>
        <sz val="11"/>
        <color theme="1"/>
        <rFont val="Arial"/>
        <family val="2"/>
      </rPr>
      <t>1. Complete all applicable sections below.</t>
    </r>
  </si>
  <si>
    <t>The following information must be submitted with your Notification of Changes to Qualified Facilities Workbook as applicable:</t>
  </si>
  <si>
    <t>Is the area map a current map with a true north arrow, an accurate scale, the entire plant property, the location of the property relative to prominent geographical features including, but not limited to, highways, roads, streams, and significant landmarks such as buildings, residences, schools, parks, hospitals, day care centers, and churches?</t>
  </si>
  <si>
    <t>Does the map show a 3,000-foot radius from the property boundary?</t>
  </si>
  <si>
    <t>Does your plot plan identify all emission points on the affected property, including all emission points authorized by other air authorizations, construction permits, PBRs, special permits, and standard permits?</t>
  </si>
  <si>
    <t>Did you include a table of emission points indicating the authorization type and authorization identifier, such as a permit number, registration number, or rule citation under which each emission point is currently authorized?</t>
  </si>
  <si>
    <t>Is a current area map attached?</t>
  </si>
  <si>
    <t>Is a plot plan attached?</t>
  </si>
  <si>
    <t>Is a description of the change attached?</t>
  </si>
  <si>
    <t>Does your plot plan clearly show a north arrow, an accurate scale, all property lines, all affected facilities and emission points, buildings, tanks, process vessels, other process equipment, and two bench mark locations?</t>
  </si>
  <si>
    <t>If the plot plan is submitted electronically, is the plot plan formatted in drawing interchange format (*.dxf), drawing format (*.dwg), or any other computer aided drawing format?</t>
  </si>
  <si>
    <t>Has a written description of the physical or operational change to each facility been provided?</t>
  </si>
  <si>
    <t>Does the description include the specific affected air contaminants, and the proposed date on which the change will occur? It is important that any increases and decreases associated with the qualified facility changes occur at the same time.</t>
  </si>
  <si>
    <t>Totals</t>
  </si>
  <si>
    <t>Air Contaminant Category</t>
  </si>
  <si>
    <t>VOCs</t>
  </si>
  <si>
    <t>VOC (benzene)</t>
  </si>
  <si>
    <t>Example:</t>
  </si>
  <si>
    <t>Facility:</t>
  </si>
  <si>
    <t>VOC (hexane)</t>
  </si>
  <si>
    <t>Tank1</t>
  </si>
  <si>
    <t>Totals:</t>
  </si>
  <si>
    <t>Chemical Species</t>
  </si>
  <si>
    <t>Other Species</t>
  </si>
  <si>
    <t>7789-75-5 (Agricultural Areas)</t>
  </si>
  <si>
    <t>7789-75-5 (Agricultural Areas with Cattle)</t>
  </si>
  <si>
    <t>353-50-4 (Agricultural Areas)</t>
  </si>
  <si>
    <t>353-50-4 (Agricultural Areas with Cattle)</t>
  </si>
  <si>
    <t>7637-07-2 (Agricultural Areas)</t>
  </si>
  <si>
    <t>7637-07-2 (Agricultural Areas with Cattle)</t>
  </si>
  <si>
    <t>Attach a detailed description of how the project meets all applicable impacts requirements, including which MERA step was met (if applicable). For applicants using the impacts analysis feature of an industry specific workbook, no additional impacts analysis needs to be submitted at this time.</t>
  </si>
  <si>
    <t>Not applicable</t>
  </si>
  <si>
    <t>This pollutant is not a part of this project.</t>
  </si>
  <si>
    <t>An impacts analysis is not required for this pollutant in this project.</t>
  </si>
  <si>
    <t>Attach a detailed description of why an impacts analysis is not required for this pollutant in this project.</t>
  </si>
  <si>
    <t>Attach a detailed description of how the modeling will be conducted following the Initial Modeling Summary guidance document. Providing initial modeling results demonstrating compliance with all applicable requirements is highly recommended, but not required with the initial application submittal.  Utilizing APD's "Electronic Modeling Evaluation Workbook" to complete this analysis will help streamline the modeling review and is strongly encouraged and will be required starting June 1, 2019. For applicants using the impacts analysis feature of an industry specific workbook, no additional impacts analysis needs to be submitted at this time.</t>
  </si>
  <si>
    <t>Table A</t>
  </si>
  <si>
    <t>Table B</t>
  </si>
  <si>
    <t>Table C</t>
  </si>
  <si>
    <t>Table D</t>
  </si>
  <si>
    <t>Table A: Facility and Control Information</t>
  </si>
  <si>
    <r>
      <t xml:space="preserve">Was </t>
    </r>
    <r>
      <rPr>
        <b/>
        <sz val="11"/>
        <color theme="1"/>
        <rFont val="Arial"/>
        <family val="2"/>
      </rPr>
      <t>Interchange Formula</t>
    </r>
    <r>
      <rPr>
        <sz val="11"/>
        <color theme="1"/>
        <rFont val="Arial"/>
        <family val="2"/>
      </rPr>
      <t xml:space="preserve"> used? Complete Table D and provide supporting documentation.</t>
    </r>
  </si>
  <si>
    <t>Table C: Specific Compound Information</t>
  </si>
  <si>
    <t>Table B: Contaminant Category Information</t>
  </si>
  <si>
    <t>www17.tceq.texas.gov/tamis/index.cfm?fuseaction=home.welcome</t>
  </si>
  <si>
    <t>anyChoice</t>
  </si>
  <si>
    <t>NoNoNo</t>
  </si>
  <si>
    <t>NoNoYes</t>
  </si>
  <si>
    <t>NoYesNo</t>
  </si>
  <si>
    <t>YesNoNo</t>
  </si>
  <si>
    <t>NoYesYes</t>
  </si>
  <si>
    <t>YesNoYes</t>
  </si>
  <si>
    <t>YesYesNo</t>
  </si>
  <si>
    <t>If the interchange formula is used, complete Table D and provide supporting documentation. The ESL values must be for the same time-period as the relevant allowable emissions. For example, if the allowable emissions are hourly rates (e.g., pounds per hour), then use of an hourly ESL is required. More information on intra-plant trading and contaminant interchanges can be found in the guidance document for qualified facilities.</t>
  </si>
  <si>
    <t>Email Address</t>
  </si>
  <si>
    <t>I acknowledge that I am submitting an authorized TCEQ application workbook and any necessary attachments. Except for inputting the requested data and adjusting row height, I have not changed the TCEQ application workbook in any way, including but not limited to changing formulas, formatting, content, or protections.</t>
  </si>
  <si>
    <r>
      <t>E</t>
    </r>
    <r>
      <rPr>
        <vertAlign val="subscript"/>
        <sz val="11"/>
        <color theme="1"/>
        <rFont val="Arial"/>
        <family val="2"/>
      </rPr>
      <t>A</t>
    </r>
    <r>
      <rPr>
        <sz val="11"/>
        <color theme="1"/>
        <rFont val="Arial"/>
        <family val="2"/>
      </rPr>
      <t xml:space="preserve"> = Increase in emissions of compound A above the allowable emissions for compound A (i.e., the amount that must be offset)
E</t>
    </r>
    <r>
      <rPr>
        <vertAlign val="subscript"/>
        <sz val="11"/>
        <color theme="1"/>
        <rFont val="Arial"/>
        <family val="2"/>
      </rPr>
      <t>B</t>
    </r>
    <r>
      <rPr>
        <sz val="11"/>
        <color theme="1"/>
        <rFont val="Arial"/>
        <family val="2"/>
      </rPr>
      <t xml:space="preserve"> = Decrease in emissions of compound B required to interchange with E</t>
    </r>
    <r>
      <rPr>
        <vertAlign val="subscript"/>
        <sz val="11"/>
        <color theme="1"/>
        <rFont val="Arial"/>
        <family val="2"/>
      </rPr>
      <t>A</t>
    </r>
    <r>
      <rPr>
        <sz val="11"/>
        <color theme="1"/>
        <rFont val="Arial"/>
        <family val="2"/>
      </rPr>
      <t xml:space="preserve">
ESL</t>
    </r>
    <r>
      <rPr>
        <vertAlign val="subscript"/>
        <sz val="11"/>
        <color theme="1"/>
        <rFont val="Arial"/>
        <family val="2"/>
      </rPr>
      <t>A</t>
    </r>
    <r>
      <rPr>
        <sz val="11"/>
        <color theme="1"/>
        <rFont val="Arial"/>
        <family val="2"/>
      </rPr>
      <t xml:space="preserve"> = Effects Screening Level value for compound A
ESL</t>
    </r>
    <r>
      <rPr>
        <vertAlign val="subscript"/>
        <sz val="11"/>
        <color theme="1"/>
        <rFont val="Arial"/>
        <family val="2"/>
      </rPr>
      <t>B</t>
    </r>
    <r>
      <rPr>
        <sz val="11"/>
        <color theme="1"/>
        <rFont val="Arial"/>
        <family val="2"/>
      </rPr>
      <t xml:space="preserve"> = Effects Screening Level value for compound B.</t>
    </r>
  </si>
  <si>
    <t>Permit Type</t>
  </si>
  <si>
    <t>Response</t>
  </si>
  <si>
    <t>Is a Table A (Facility and Control Information) completed?</t>
  </si>
  <si>
    <t>Is a Table B (Contaminant Category Information) completed?</t>
  </si>
  <si>
    <t>Is a Table C (Specific Compound Information) completed?</t>
  </si>
  <si>
    <t>Is a Table D (Interchange Calculation) completed? Table D is only required if using the Interchange Formula.</t>
  </si>
  <si>
    <t>If the compound is not on the current ESL list and does not belong to a category of compounds on the list, the permit holder shall request written confirmation from the Toxicology Division that an ESL need not be created for this authorization. If the Toxicology Division determines that an ESL is not required under this authorization, the applicant shall ensure that all requirements of this authorization are satisfied. Confirmation that no ESL is required shall be kept on file by the applicant and submitted with the application.</t>
  </si>
  <si>
    <t>Attach a completed "Electronic Modeling Evaluation Workbook" (EMEW) with applicable portions completed for this project.</t>
  </si>
  <si>
    <r>
      <t xml:space="preserve">Was </t>
    </r>
    <r>
      <rPr>
        <b/>
        <sz val="11"/>
        <color theme="1"/>
        <rFont val="Arial"/>
        <family val="2"/>
      </rPr>
      <t>Dispersion Modeling</t>
    </r>
    <r>
      <rPr>
        <sz val="11"/>
        <color theme="1"/>
        <rFont val="Arial"/>
        <family val="2"/>
      </rPr>
      <t xml:space="preserve"> conducted (screen or refined)?</t>
    </r>
  </si>
  <si>
    <t>II. Other Authorizations and Actions (Complete all that apply.)</t>
  </si>
  <si>
    <t>III. Site Information</t>
  </si>
  <si>
    <t>IV. Qualified Facility Information</t>
  </si>
  <si>
    <t>Permit/
Registration Number(s)</t>
  </si>
  <si>
    <t>Form PI-E Notification of Changes to Qualified Facilities</t>
  </si>
  <si>
    <t>Contacts</t>
  </si>
  <si>
    <t>Website Name</t>
  </si>
  <si>
    <t>https://ftps.tceq.texas.gov/help/</t>
  </si>
  <si>
    <t>1. Right-click on one of the workbook's sheet tabs and "Select All Sheets."
2. Enter the "Page Layout View" by using the navigation ribbon's View &gt; Workbook Views &gt; Page Layout, or by clicking the page layout icon in the lower-right corner of Excel.
3. Add the date, permit number (if known), and company name to the upper-right header. Use a second line if the company name is more than 30 characters.</t>
  </si>
  <si>
    <t>https://www.tceq.texas.gov/permitting/central_registry/guidance.html</t>
  </si>
  <si>
    <r>
      <rPr>
        <b/>
        <sz val="11"/>
        <color theme="1"/>
        <rFont val="Arial"/>
        <family val="2"/>
      </rPr>
      <t>NNSR, GHGPSD, or PSD Permit:</t>
    </r>
    <r>
      <rPr>
        <sz val="11"/>
        <color theme="1"/>
        <rFont val="Arial"/>
        <family val="2"/>
      </rPr>
      <t xml:space="preserve"> If yes, these permits require a revision to an NSR permit condition (see below) and federal applicability determination.</t>
    </r>
  </si>
  <si>
    <r>
      <rPr>
        <b/>
        <sz val="11"/>
        <color theme="1"/>
        <rFont val="Arial"/>
        <family val="2"/>
      </rPr>
      <t>Permit (§116.111):</t>
    </r>
    <r>
      <rPr>
        <sz val="11"/>
        <color theme="1"/>
        <rFont val="Arial"/>
        <family val="2"/>
      </rPr>
      <t xml:space="preserve"> If yes, this form and supporting information will be considered a permit revision request(s). List all applicable permit numbers.</t>
    </r>
  </si>
  <si>
    <t>Permit or Registration Number</t>
  </si>
  <si>
    <t>If yes to any of the above, attach a description of what is being proposed for EACH permit or certification change. PI-1 and PI-1S application forms are not required for projects submitted concurrently with a PI-E application.</t>
  </si>
  <si>
    <t>Qualified Facilities Guidance Document</t>
  </si>
  <si>
    <t>https://www.tceq.texas.gov/assets/public/permitting/air/Guidance/NewSourceReview/qual-fac-guidance.pdf</t>
  </si>
  <si>
    <t>www.tceq.texas.gov/toxicology/esl or at:</t>
  </si>
  <si>
    <t>Complete this table to show how the interchange of specific air contaminants meets the rule requirements. See the guidance document at the link below for more information:</t>
  </si>
  <si>
    <r>
      <t>Complete this table to show how the impacts of this project are acceptable using the regulatory formula E</t>
    </r>
    <r>
      <rPr>
        <vertAlign val="subscript"/>
        <sz val="11"/>
        <color theme="1"/>
        <rFont val="Arial"/>
        <family val="2"/>
      </rPr>
      <t>B</t>
    </r>
    <r>
      <rPr>
        <sz val="11"/>
        <color theme="1"/>
        <rFont val="Arial"/>
        <family val="2"/>
      </rPr>
      <t xml:space="preserve"> = (ESL</t>
    </r>
    <r>
      <rPr>
        <vertAlign val="subscript"/>
        <sz val="11"/>
        <color theme="1"/>
        <rFont val="Arial"/>
        <family val="2"/>
      </rPr>
      <t>B</t>
    </r>
    <r>
      <rPr>
        <sz val="11"/>
        <color theme="1"/>
        <rFont val="Arial"/>
        <family val="2"/>
      </rPr>
      <t xml:space="preserve"> / ESL</t>
    </r>
    <r>
      <rPr>
        <vertAlign val="subscript"/>
        <sz val="11"/>
        <color theme="1"/>
        <rFont val="Arial"/>
        <family val="2"/>
      </rPr>
      <t>A</t>
    </r>
    <r>
      <rPr>
        <sz val="11"/>
        <color theme="1"/>
        <rFont val="Arial"/>
        <family val="2"/>
      </rPr>
      <t>) * E</t>
    </r>
    <r>
      <rPr>
        <vertAlign val="subscript"/>
        <sz val="11"/>
        <color theme="1"/>
        <rFont val="Arial"/>
        <family val="2"/>
      </rPr>
      <t>A</t>
    </r>
    <r>
      <rPr>
        <sz val="11"/>
        <color theme="1"/>
        <rFont val="Arial"/>
        <family val="2"/>
      </rPr>
      <t>. If an increase in emissions of a compound will be offset by decreases of the same compound, the formula results in E</t>
    </r>
    <r>
      <rPr>
        <vertAlign val="subscript"/>
        <sz val="11"/>
        <color theme="1"/>
        <rFont val="Arial"/>
        <family val="2"/>
      </rPr>
      <t>B</t>
    </r>
    <r>
      <rPr>
        <sz val="11"/>
        <color theme="1"/>
        <rFont val="Arial"/>
        <family val="2"/>
      </rPr>
      <t xml:space="preserve"> = E</t>
    </r>
    <r>
      <rPr>
        <vertAlign val="subscript"/>
        <sz val="11"/>
        <color theme="1"/>
        <rFont val="Arial"/>
        <family val="2"/>
      </rPr>
      <t>A</t>
    </r>
    <r>
      <rPr>
        <sz val="11"/>
        <color theme="1"/>
        <rFont val="Arial"/>
        <family val="2"/>
      </rPr>
      <t xml:space="preserve"> because the ESL values will be the same. See the guidance document at the link below for more information:</t>
    </r>
  </si>
  <si>
    <t>Complete this table for each facility that is part of this qualified facility project. The facility name should be the same as listed on the permit or other authorization. List the facility’s unique identification number (FIN), emission point number (EPN), Permit/Registration Number (Permit No.), and authorization type (such as permit, permit by rule, standard permit, etc.). [§ 116.116(e)(1)(A)] As a part of the qualification criteria, each modified facility must have controls at least as effective as 10-year-old Best Available Control Technology (BACT) or have been authorized within the last 120 months. If the permit action(s) within the last 10 years did not include the subject facility’s BACT analysis, or the facility is authorized by a permit by rule or standard permit, then the control must be at least as effective as 10-year-old BACT. The agency maintains a list of historical BACT requirements for different facility types. More information can be found at the BACT website, linked below:</t>
  </si>
  <si>
    <t>Permits are issued to either the facility owner or operator, commonly referred to as the applicant or permit holder. List the legal name of the company, corporation, partnership, or person who is applying for the permit. We will verify the legal name with the Texas Secretary of State at (512) 463-5555 or at the link below:</t>
  </si>
  <si>
    <t>Does the applicant have unpaid delinquent fees and/or penalties owed to the TCEQ?
This form will not be processed until all delinquent fees and/or penalties owed to the TCEQ or the Office of the Attorney General on behalf of the TCEQ is paid in accordance with the Delinquent Fee and Penalty Protocol. For more information regarding Delinquent Fees and Penalties, go to the TCEQ Web site at the link below:</t>
  </si>
  <si>
    <r>
      <rPr>
        <b/>
        <sz val="11"/>
        <color theme="1"/>
        <rFont val="Arial"/>
        <family val="2"/>
      </rPr>
      <t>Permits by Rule (§106):</t>
    </r>
    <r>
      <rPr>
        <sz val="11"/>
        <color theme="1"/>
        <rFont val="Arial"/>
        <family val="2"/>
      </rPr>
      <t xml:space="preserve"> If yes, Form APD-CERT must be filed through ePermits. List all corresponding registration numbers.</t>
    </r>
  </si>
  <si>
    <t xml:space="preserve">ZIP Code: Include the ZIP Code of the physical facility site, not the ZIP Code of the applicant's mailing address. </t>
  </si>
  <si>
    <r>
      <rPr>
        <b/>
        <sz val="11"/>
        <color theme="1"/>
        <rFont val="Arial"/>
        <family val="2"/>
      </rPr>
      <t>Instructions:</t>
    </r>
    <r>
      <rPr>
        <sz val="11"/>
        <color theme="1"/>
        <rFont val="Arial"/>
        <family val="2"/>
      </rPr>
      <t xml:space="preserve"> 
1. Enter the facility name. The facility name should be the same as listed on the permit or authorization.
2. Enter the facility identification number (FIN).
3. Enter the emission point number (EPN).
4. Enter the permit, registration, or certification numbers. Include all state and federal New Source Review numbers.
5. Select the authorization type (such as permit, permit by rule, standard permit, etc.) from the list, or enter the authorization type if not listed.
6. Enter the date of the last permitting action for the facility.
7. Enter a short description of the capture and control system(s) for the facility (example: Enclosed ducts to 0.01 gr/dscf Baghouse, Piped (LDAR) to 98% Flare).
8. Indicate whether the control of emissions for this facility is at least as effective as 10-year-old BACT by selecting "Yes" or "No". If no, additional information should be submitted as an attachment to the workbook.</t>
    </r>
  </si>
  <si>
    <t>Complete this table to establish the type of qualified facility change and subsequently determine the supporting documentation needed for the notification review. Table B is needed:
- if the requested change only includes one facility with associated emission calculations to show no net increase in any air contaminant category; or
- if the change includes multiple units and intra-plant trading with supporting information to show no net increases occur in any air contaminant category.
This data may also be used to show no major source or modification will occur. See the guidance document at the link below for more information on how to calculate allowable and actual emissions.</t>
  </si>
  <si>
    <r>
      <rPr>
        <b/>
        <sz val="11"/>
        <color theme="1"/>
        <rFont val="Arial"/>
        <family val="2"/>
      </rPr>
      <t>Instructions:</t>
    </r>
    <r>
      <rPr>
        <sz val="11"/>
        <color theme="1"/>
        <rFont val="Arial"/>
        <family val="2"/>
      </rPr>
      <t xml:space="preserve"> 
1. Select the emission point number (EPN) from the drop-down menu, or enter the EPN if not in list.
2. Select the air contaminant category (such as VOC or PM) from the drop-down menu, or enter the air contaminant category if not in the drop-down list.
3. Enter the current permitted maximum allowable emission limit on a short-term pounds per hour (lb/hr) basis and a long-term tons per year (tpy) basis.
4. Enter the proposed maximum allowable emission limit on a short-term lb/hr basis and a long-term tpy basis.
5. This spreadsheet will calculate the difference between the current and proposed allowable of the permitted maximum allowable emission limit for that particular EPN on a short-term lb/hr basis and a long-term tpy basis. The sum of this column should be zero for each air contaminant category. Note that if this column of an individual row is zero, that only means that that particular row shows no change, and does not necessarily mean there is no net increase for that air contaminant category.
6. Enter the current actual emissions on a short-term lb/hr basis and a long-term tpy basis.
7. Enter the proposed actual emissions (this may be the same or less than the proposed EPN allowable after the change) on a short-term lb/hr basis and a long-term tpy basis.
8. This spreadsheet will calculate the difference between the current and proposed actual amount of emissions released for that particular EPN on a short-term lb/hr basis and a long-term tpy basis. Note that if this column of an individual row is zero, that only means that that particular row shows no change, and does not necessarily mean there is no net increase for that air contaminant category.
9. The totals row calculates all emissions changes for all pollutants. Because all pollutants should show no increase, the totals row should show zeros for emissions change.</t>
    </r>
  </si>
  <si>
    <t>5. Enter the current permitted maximum allowable emission limit on a short-term lb/hr basis and a long-term (tpy) basis.
6. Enter the proposed maximum allowable emission limit on a short-term lb/hr basis and a long-term (tpy) basis.
7. This spreadsheet will calculate the difference between the current and proposed allowable of the permitted maximum allowable emission limit for that particular EPN on a short-term lb/hr basis and a long-term (tpy) basis. The sum of this column should be zero for each air contaminant category. Note that if this column of an individual row is zero, that only means that that particular row shows no change, and does not necessarily mean there is no net increase for that air contaminant.
8. Enter actual emissions change lb/hr and tpy.</t>
  </si>
  <si>
    <t>5. The spreadsheet will calculate the total change in emissions for that compound.</t>
  </si>
  <si>
    <r>
      <rPr>
        <b/>
        <sz val="11"/>
        <color theme="1"/>
        <rFont val="Arial"/>
        <family val="2"/>
      </rPr>
      <t>Instructions:</t>
    </r>
    <r>
      <rPr>
        <sz val="11"/>
        <color theme="1"/>
        <rFont val="Arial"/>
        <family val="2"/>
      </rPr>
      <t xml:space="preserve"> 
1. Enter the specific chemical compound. The list of available compounds is based on entries from the previous Notification of Changes to Qualified Facilities Workbook Tables.
2. Select a unit from the drop-down menu. Use "tpy" for tons per year or "lb/hr" for pounds per hour.
3. Enter the increase in emissions of compound A above the allowable emissions for compound A (i.e., the amount that must be offset), (E</t>
    </r>
    <r>
      <rPr>
        <vertAlign val="subscript"/>
        <sz val="11"/>
        <color theme="1"/>
        <rFont val="Arial"/>
        <family val="2"/>
      </rPr>
      <t>A</t>
    </r>
    <r>
      <rPr>
        <sz val="11"/>
        <color theme="1"/>
        <rFont val="Arial"/>
        <family val="2"/>
      </rPr>
      <t>).
4. Calculate the decrease in emissions of compound B required to interchange with E</t>
    </r>
    <r>
      <rPr>
        <vertAlign val="subscript"/>
        <sz val="11"/>
        <color theme="1"/>
        <rFont val="Arial"/>
        <family val="2"/>
      </rPr>
      <t>A</t>
    </r>
    <r>
      <rPr>
        <sz val="11"/>
        <color theme="1"/>
        <rFont val="Arial"/>
        <family val="2"/>
      </rPr>
      <t>, (E</t>
    </r>
    <r>
      <rPr>
        <vertAlign val="subscript"/>
        <sz val="11"/>
        <color theme="1"/>
        <rFont val="Arial"/>
        <family val="2"/>
      </rPr>
      <t>B</t>
    </r>
    <r>
      <rPr>
        <sz val="11"/>
        <color theme="1"/>
        <rFont val="Arial"/>
        <family val="2"/>
      </rPr>
      <t>) using the formula below and enter the value in Column D below.</t>
    </r>
  </si>
  <si>
    <r>
      <t xml:space="preserve">     E</t>
    </r>
    <r>
      <rPr>
        <b/>
        <vertAlign val="subscript"/>
        <sz val="11"/>
        <color theme="1"/>
        <rFont val="Arial"/>
        <family val="2"/>
      </rPr>
      <t>B</t>
    </r>
    <r>
      <rPr>
        <b/>
        <sz val="11"/>
        <color theme="1"/>
        <rFont val="Arial"/>
        <family val="2"/>
      </rPr>
      <t xml:space="preserve"> = (ESL</t>
    </r>
    <r>
      <rPr>
        <b/>
        <vertAlign val="subscript"/>
        <sz val="11"/>
        <color theme="1"/>
        <rFont val="Arial"/>
        <family val="2"/>
      </rPr>
      <t xml:space="preserve">B </t>
    </r>
    <r>
      <rPr>
        <b/>
        <sz val="11"/>
        <color theme="1"/>
        <rFont val="Arial"/>
        <family val="2"/>
      </rPr>
      <t>/ ESL</t>
    </r>
    <r>
      <rPr>
        <b/>
        <vertAlign val="subscript"/>
        <sz val="11"/>
        <color theme="1"/>
        <rFont val="Arial"/>
        <family val="2"/>
      </rPr>
      <t>A</t>
    </r>
    <r>
      <rPr>
        <b/>
        <sz val="11"/>
        <color theme="1"/>
        <rFont val="Arial"/>
        <family val="2"/>
      </rPr>
      <t>) * E</t>
    </r>
    <r>
      <rPr>
        <b/>
        <vertAlign val="subscript"/>
        <sz val="11"/>
        <color theme="1"/>
        <rFont val="Arial"/>
        <family val="2"/>
      </rPr>
      <t>A</t>
    </r>
    <r>
      <rPr>
        <b/>
        <sz val="11"/>
        <color theme="1"/>
        <rFont val="Arial"/>
        <family val="2"/>
      </rPr>
      <t>, Where:</t>
    </r>
  </si>
  <si>
    <r>
      <t xml:space="preserve">If YES, a detailed federal applicability analysis for each proposed change must be attached. 
If NO, continue with </t>
    </r>
    <r>
      <rPr>
        <b/>
        <sz val="11"/>
        <color theme="1"/>
        <rFont val="Arial"/>
        <family val="2"/>
      </rPr>
      <t>Section V</t>
    </r>
    <r>
      <rPr>
        <sz val="11"/>
        <color theme="1"/>
        <rFont val="Arial"/>
        <family val="2"/>
      </rPr>
      <t>.</t>
    </r>
  </si>
  <si>
    <t>Is a detailed federal applicability analysis for each proposed change attached?</t>
  </si>
  <si>
    <t>II. Process Instructions</t>
  </si>
  <si>
    <t>III. Workbook Instructions</t>
  </si>
  <si>
    <t>IV. Create Headers Before Printing</t>
  </si>
  <si>
    <t>V. Printing Tips</t>
  </si>
  <si>
    <t>VI. Website Links</t>
  </si>
  <si>
    <t>VII. Where to Submit Applications</t>
  </si>
  <si>
    <t>VIII. Workbook Table of Contents (click to jump to the worksheet)</t>
  </si>
  <si>
    <t>1. Complete all required sections leaving no blanks unless the question is optional. You may use the "tab" button or the arrow keys to move to the next available cell. Use "enter" to
    move down a line. Note: dropdowns are case-sensitive.
2. Sections of this workbook which are not applicable will be blocked out as data is entered. For example, extra rows in the Tables A-D sheets will be removed from the remainder of
    the workbook.
3. Follow the directions below to create the required workbook header.
4. Follow "Section II Process Instructions" to complete your initial submittal.
4. Updates may be required throughout the review process. Updated workbooks must be submitted in electronic format through email or FTPS. Be sure to change the headers
    accordingly.</t>
  </si>
  <si>
    <t>APIRT</t>
  </si>
  <si>
    <t>STEERS</t>
  </si>
  <si>
    <t>STEERS unless file size or type are not compatible, in which case submit through email or TCEQ FTPS (APIRT@tceq.texas.gov)</t>
  </si>
  <si>
    <t>Application attachments</t>
  </si>
  <si>
    <t>Submit via email to R6AirPermitsTX@EPA.gov
For all confidential information, documents with original signature, and readable media/CD/DVD/flash drive:
Environmental Protection Agency, Region 6
Air Permits Section (ARPE)
Renaissance Tower
1201 Elm Street, Suite 500
Dallas, Texas 75270-2102</t>
  </si>
  <si>
    <t>Applications at a major site with a Title V permit</t>
  </si>
  <si>
    <t>Completed Form PI-E</t>
  </si>
  <si>
    <t>Environmental Protection Agency (EPA)</t>
  </si>
  <si>
    <t>Customer Reference Numbers (CN): The CN is a unique 11-digit number used to identify customers in Central Registry. A customer is an individual or organization responsible for one or more regulated entities. Examples include owners, operators, or responsible parties of a site or an individual who holds a license. If this number has not yet been assigned, leave blank.</t>
  </si>
  <si>
    <t>Copies of the completed Form PI-E and all attachments provided in electronic format via email or as a readable media via CD, DVD, or flash drive by mail.
If you need to submit large files via EPA FTP or have any questions about electronic submittals to the EPA, contact Ms. Aimee Wilson at (214) 665-7596 or the email address in the previous section.</t>
  </si>
  <si>
    <t>Regulated Entity Number (RN): The RN is a unique agency assigned number given to each person, organization, place, or thing that is of environmental interest to TCEQ and where regulated activities will occur. The RN is assigned when a regulated activity has occurred or has been reported at this site/location. If this number has not yet been assigned, leave blank.</t>
  </si>
  <si>
    <r>
      <rPr>
        <b/>
        <sz val="11"/>
        <color theme="1"/>
        <rFont val="Arial"/>
        <family val="2"/>
      </rPr>
      <t>Other Standard Permit (§116.611):</t>
    </r>
    <r>
      <rPr>
        <sz val="11"/>
        <color theme="1"/>
        <rFont val="Arial"/>
        <family val="2"/>
      </rPr>
      <t xml:space="preserve"> If yes, this form and supporting information will be considered a standard permit revision request(s). List all applicable registration numbers.</t>
    </r>
  </si>
  <si>
    <r>
      <rPr>
        <b/>
        <sz val="11"/>
        <color theme="1"/>
        <rFont val="Arial"/>
        <family val="2"/>
      </rPr>
      <t>Pollution Control Project Standard Permit (§116.617):</t>
    </r>
    <r>
      <rPr>
        <sz val="11"/>
        <color theme="1"/>
        <rFont val="Arial"/>
        <family val="2"/>
      </rPr>
      <t xml:space="preserve"> If yes, complete a separate application through STEERS and clearly identify that it is associated with this application. List all applicable registration numbers.</t>
    </r>
  </si>
  <si>
    <t>End of sheet. Click to continue to the next sheet (Table A).</t>
  </si>
  <si>
    <t>End of sheet. Click to continue to the next sheet (General).</t>
  </si>
  <si>
    <t>End of sheet. Click to continue to the next sheet (Table B).</t>
  </si>
  <si>
    <t>End of sheet. Click to continue to the next sheet (Table C).</t>
  </si>
  <si>
    <t>End of sheet. Click to continue to the next sheet (Table D).</t>
  </si>
  <si>
    <r>
      <t>Amount of Trade (E</t>
    </r>
    <r>
      <rPr>
        <vertAlign val="subscript"/>
        <sz val="12"/>
        <color theme="1"/>
        <rFont val="Arial"/>
        <family val="2"/>
      </rPr>
      <t>A</t>
    </r>
    <r>
      <rPr>
        <sz val="12"/>
        <color theme="1"/>
        <rFont val="Arial"/>
        <family val="2"/>
      </rPr>
      <t>)</t>
    </r>
  </si>
  <si>
    <r>
      <t>Calculated Emission Reduction (E</t>
    </r>
    <r>
      <rPr>
        <vertAlign val="subscript"/>
        <sz val="12"/>
        <color theme="1"/>
        <rFont val="Arial"/>
        <family val="2"/>
      </rPr>
      <t>B</t>
    </r>
    <r>
      <rPr>
        <sz val="12"/>
        <color theme="1"/>
        <rFont val="Arial"/>
        <family val="2"/>
      </rPr>
      <t>)</t>
    </r>
  </si>
  <si>
    <r>
      <t>ESL Short-Term (µg/m</t>
    </r>
    <r>
      <rPr>
        <vertAlign val="superscript"/>
        <sz val="12"/>
        <rFont val="Arial"/>
        <family val="2"/>
      </rPr>
      <t>3</t>
    </r>
    <r>
      <rPr>
        <sz val="12"/>
        <rFont val="Arial"/>
        <family val="2"/>
      </rPr>
      <t>)</t>
    </r>
  </si>
  <si>
    <r>
      <t>ESL Long-Term (µg/m</t>
    </r>
    <r>
      <rPr>
        <vertAlign val="superscript"/>
        <sz val="12"/>
        <rFont val="Arial"/>
        <family val="2"/>
      </rPr>
      <t>3</t>
    </r>
    <r>
      <rPr>
        <sz val="12"/>
        <rFont val="Arial"/>
        <family val="2"/>
      </rPr>
      <t>)</t>
    </r>
  </si>
  <si>
    <t>Applicant Internal Comments</t>
  </si>
  <si>
    <t>All comments must be deleted prior to application submittal.</t>
  </si>
  <si>
    <t>Qualified Changes to Existing Facilities under SB1126</t>
  </si>
  <si>
    <t>129828-36-0 (PM)</t>
  </si>
  <si>
    <t>32422-02-9 (PM)</t>
  </si>
  <si>
    <t>3586-55-8 (Vapor)</t>
  </si>
  <si>
    <t>67924-19-0 (PM)</t>
  </si>
  <si>
    <t>88394-54-1 (PM)</t>
  </si>
  <si>
    <t>42220-47-3 (PM)</t>
  </si>
  <si>
    <t>88394-55-2 (PM)</t>
  </si>
  <si>
    <t>96195-80-1 (PM)</t>
  </si>
  <si>
    <t>77-54-3 (PM)</t>
  </si>
  <si>
    <t>27925-02-6 (PM)</t>
  </si>
  <si>
    <t>14782-75-3 (PM)</t>
  </si>
  <si>
    <t>5766-67-6 (PM)</t>
  </si>
  <si>
    <t>28654-73-1 (PM)</t>
  </si>
  <si>
    <t>94113-38-9 (PM)</t>
  </si>
  <si>
    <t>133669-95-1 (PM)</t>
  </si>
  <si>
    <t>138659-75-3 (PM)</t>
  </si>
  <si>
    <t>57011-27-5 (PM)</t>
  </si>
  <si>
    <t>38750-81-1 (PM)</t>
  </si>
  <si>
    <t>3388-04-3 (Vapor)</t>
  </si>
  <si>
    <t>68987-63-3 (PM)</t>
  </si>
  <si>
    <t>1000-00-6 (Vapor)</t>
  </si>
  <si>
    <t>6419-19-8 (PM)</t>
  </si>
  <si>
    <t>34274-28-7 (PM)</t>
  </si>
  <si>
    <t>2235-43-0 (PM)</t>
  </si>
  <si>
    <t>20592-85-2 (PM)</t>
  </si>
  <si>
    <t>40588-62-3 (PM)</t>
  </si>
  <si>
    <t>71216-01-8 (PM)</t>
  </si>
  <si>
    <t>71550-57-7 (PM)</t>
  </si>
  <si>
    <t>354-56-3</t>
  </si>
  <si>
    <t>3910-35-8 (Vapor)</t>
  </si>
  <si>
    <t>1450-63-1 (PM)</t>
  </si>
  <si>
    <t>29044-29-9 (PM)</t>
  </si>
  <si>
    <t>101-42-8 (PM)</t>
  </si>
  <si>
    <t>119345-03-8 (PM)</t>
  </si>
  <si>
    <t>646-25-3 (PM)</t>
  </si>
  <si>
    <t>2403-89-6 (PM)</t>
  </si>
  <si>
    <t>25038-04-4 (PM)</t>
  </si>
  <si>
    <t>555-43-1 (PM)</t>
  </si>
  <si>
    <t>68611-50-7 (PM)</t>
  </si>
  <si>
    <t>78-48-8 (PM)</t>
  </si>
  <si>
    <t>120-82-1 (Vapor)</t>
  </si>
  <si>
    <t>68609-07-4 (PM)</t>
  </si>
  <si>
    <t>67800-94-6 (Vapor)</t>
  </si>
  <si>
    <t>300-76-5 (PM)</t>
  </si>
  <si>
    <t>95-50-1 (Vapor)</t>
  </si>
  <si>
    <t>29320-38-5 (PM)</t>
  </si>
  <si>
    <t>122-66-7 (PM)</t>
  </si>
  <si>
    <t>61163-15-3 (PM)</t>
  </si>
  <si>
    <t>25214-63-5 (PM)</t>
  </si>
  <si>
    <t>27308-78-7 (PM)</t>
  </si>
  <si>
    <t>65395-10-0 (PM)</t>
  </si>
  <si>
    <t>429-67-4 (Vapor)</t>
  </si>
  <si>
    <t>1709-70-2 (PM)</t>
  </si>
  <si>
    <t>2374-14-3 (PM)</t>
  </si>
  <si>
    <t>15875-13-5 (PM)</t>
  </si>
  <si>
    <t>3779-63-3 (PM)</t>
  </si>
  <si>
    <t>59572-10-0 (PM)</t>
  </si>
  <si>
    <t>2382-96-9 (Vapor)</t>
  </si>
  <si>
    <t>9003-17-2 (PM)</t>
  </si>
  <si>
    <t>30228-07-0 (PM)</t>
  </si>
  <si>
    <t>504-02-9 (PM)</t>
  </si>
  <si>
    <t>541-73-1 (Vapor)</t>
  </si>
  <si>
    <t>505-65-7 (PM)</t>
  </si>
  <si>
    <t>94-41-7 (PM)</t>
  </si>
  <si>
    <t>169276-18-0 (PM)</t>
  </si>
  <si>
    <t>26123-45-5 (PM)</t>
  </si>
  <si>
    <t>26182-24-1 (PM)</t>
  </si>
  <si>
    <t>26813-14-9 (PM)</t>
  </si>
  <si>
    <t>470-67-7 (Vapor)</t>
  </si>
  <si>
    <t>8007-43-0 (Vapor)</t>
  </si>
  <si>
    <t>9005-67-8 (Vapor)</t>
  </si>
  <si>
    <t>14228-73-0 (PM)</t>
  </si>
  <si>
    <t>637-88-7</t>
  </si>
  <si>
    <t>35541-81-2 (PM)</t>
  </si>
  <si>
    <t>74499-36-8 (PM)</t>
  </si>
  <si>
    <t>106-46-7 (Vapor)</t>
  </si>
  <si>
    <t>26125-40-6 (PM)</t>
  </si>
  <si>
    <t>130-15-4 (PM)</t>
  </si>
  <si>
    <t>140921-24-0 (PM)</t>
  </si>
  <si>
    <t>971-15-3 (PM)</t>
  </si>
  <si>
    <t>86-88-4 (PM)</t>
  </si>
  <si>
    <t>65322-65-8 (PM)</t>
  </si>
  <si>
    <t>4080-31-3 (PM)</t>
  </si>
  <si>
    <t>15619-48-4 (PM)</t>
  </si>
  <si>
    <t>95-15-8 (PM)</t>
  </si>
  <si>
    <t>661-19-8 (PM)</t>
  </si>
  <si>
    <t>1599-67-3</t>
  </si>
  <si>
    <t>629-96-9 (PM)</t>
  </si>
  <si>
    <t>3452-07-1</t>
  </si>
  <si>
    <t>1454-85-9</t>
  </si>
  <si>
    <t>506-52-5</t>
  </si>
  <si>
    <t>18835-33-1</t>
  </si>
  <si>
    <t>36653-82-4</t>
  </si>
  <si>
    <t>947-19-3 (PM)</t>
  </si>
  <si>
    <t>2809-21-4 (PM)</t>
  </si>
  <si>
    <t>3468-11-9 (PM)</t>
  </si>
  <si>
    <t>999-99-5 (Vapor)</t>
  </si>
  <si>
    <t>86-86-2 (PM)</t>
  </si>
  <si>
    <t>37293-74-6 (PM)</t>
  </si>
  <si>
    <t>90-15-3 (PM)</t>
  </si>
  <si>
    <t>1454-84-8</t>
  </si>
  <si>
    <t>15814-56-9</t>
  </si>
  <si>
    <t>18835-34-2</t>
  </si>
  <si>
    <t>112-92-5</t>
  </si>
  <si>
    <t>189233-31-6</t>
  </si>
  <si>
    <t>629-76-5</t>
  </si>
  <si>
    <t>13360-61-7</t>
  </si>
  <si>
    <t>103-85-5 (PM)</t>
  </si>
  <si>
    <t>38193-60-1 (PM)</t>
  </si>
  <si>
    <t>1569-01-3 (Vapor)</t>
  </si>
  <si>
    <t>506-51-4 (PM)</t>
  </si>
  <si>
    <t>10192-32-2</t>
  </si>
  <si>
    <t>112-72-1</t>
  </si>
  <si>
    <t>56862-62-5 (PM)</t>
  </si>
  <si>
    <t>106-14-9 (PM)</t>
  </si>
  <si>
    <t>70879-66-2 (PM)</t>
  </si>
  <si>
    <t>112-84-5 (PM)</t>
  </si>
  <si>
    <t>106-02-5 (PM)</t>
  </si>
  <si>
    <t>3179-31-5 (PM)</t>
  </si>
  <si>
    <t>64114-46-1 (PM)</t>
  </si>
  <si>
    <t>68609-18-7 (PM)</t>
  </si>
  <si>
    <t>7376-31-0 (PM)</t>
  </si>
  <si>
    <t>637-39-8 (PM)</t>
  </si>
  <si>
    <t>68171-29-9</t>
  </si>
  <si>
    <t>4403-90-1 (PM)</t>
  </si>
  <si>
    <t>13472-08-7 (PM)</t>
  </si>
  <si>
    <t>78-67-1</t>
  </si>
  <si>
    <t>366-18-7 (PM)</t>
  </si>
  <si>
    <t>120-78-5 (PM)</t>
  </si>
  <si>
    <t>61837-81-8</t>
  </si>
  <si>
    <t>119-47-1 (PM)</t>
  </si>
  <si>
    <t>25620-58-0 (PM)</t>
  </si>
  <si>
    <t>933-52-8 (PM)</t>
  </si>
  <si>
    <t>3236-53-1 (PM)</t>
  </si>
  <si>
    <t>31452-80-9 (PM)</t>
  </si>
  <si>
    <t>73003-80-2 (PM)</t>
  </si>
  <si>
    <t>10222-01-2 (PM)</t>
  </si>
  <si>
    <t>68478-65-9 (PM)</t>
  </si>
  <si>
    <t>2,2-methylene diphenyl diisocyanate</t>
  </si>
  <si>
    <t>2536-05-2 (PM)</t>
  </si>
  <si>
    <t>2536-05-2 (Vapor)</t>
  </si>
  <si>
    <t>58-90-2 (PM)</t>
  </si>
  <si>
    <t>2402-79-1 (PM)</t>
  </si>
  <si>
    <t>243-17-4 (PM)</t>
  </si>
  <si>
    <t>2402-77-9 (PM)</t>
  </si>
  <si>
    <t>22288-41-1 (Vapor)</t>
  </si>
  <si>
    <t>93-76-5 (PM)</t>
  </si>
  <si>
    <t>3682-35-7 (PM)</t>
  </si>
  <si>
    <t>126-86-3 (PM)</t>
  </si>
  <si>
    <t>29190-28-1 (PM)</t>
  </si>
  <si>
    <t>65087-00-5 (PM)</t>
  </si>
  <si>
    <t>3424-82-6 (PM)</t>
  </si>
  <si>
    <t>789-02-6 (PM)</t>
  </si>
  <si>
    <t>136-78-7 (PM)</t>
  </si>
  <si>
    <t>1879-09-0 (Vapor)</t>
  </si>
  <si>
    <t>2,4-methylene diphenyl diisocyanate</t>
  </si>
  <si>
    <t>5873-54-1 (PM)</t>
  </si>
  <si>
    <t>5873-54-1 (Vapor)</t>
  </si>
  <si>
    <t>68227-33-8 (PM)</t>
  </si>
  <si>
    <t>7128-64-5 (PM)</t>
  </si>
  <si>
    <t>88-58-4 (PM)</t>
  </si>
  <si>
    <t>2460-77-7 (PM)</t>
  </si>
  <si>
    <t>1934-21-0 (PM)</t>
  </si>
  <si>
    <t>1068-27-5 (PM)</t>
  </si>
  <si>
    <t>3674-66-6 (PM)</t>
  </si>
  <si>
    <t>68037-40-1 (PM)</t>
  </si>
  <si>
    <t>68834-10-6 (PM)</t>
  </si>
  <si>
    <t>146583-55-3 (PM)</t>
  </si>
  <si>
    <t>52408-85-2 (PM)</t>
  </si>
  <si>
    <t>10141-19-2 (Vapor)</t>
  </si>
  <si>
    <t>114391-97-8 (PM)</t>
  </si>
  <si>
    <t>5284-79-7 (PM)</t>
  </si>
  <si>
    <t>2402-78-0 (PM)</t>
  </si>
  <si>
    <t>128-39-2</t>
  </si>
  <si>
    <t>22652-14-8 (PM)</t>
  </si>
  <si>
    <t>99-30-9 (PM)</t>
  </si>
  <si>
    <t>1194-65-6 (PM)</t>
  </si>
  <si>
    <t>31568-06-6 (PM)</t>
  </si>
  <si>
    <t>93-72-1 (PM)</t>
  </si>
  <si>
    <t>108825-27-0 (PM)</t>
  </si>
  <si>
    <t>1137-68-4 (PM)</t>
  </si>
  <si>
    <t>68134-22-5 (PM)</t>
  </si>
  <si>
    <t>27986-36-3 (PM)</t>
  </si>
  <si>
    <t>65545-80-4 (PM)</t>
  </si>
  <si>
    <t>35674-56-7 (PM)</t>
  </si>
  <si>
    <t>114653-42-8 (PM)</t>
  </si>
  <si>
    <t>4620-70-6 (PM)</t>
  </si>
  <si>
    <t>68310-04-3 (PM)</t>
  </si>
  <si>
    <t>21652-27-7 (PM)</t>
  </si>
  <si>
    <t>7681-79-0 (Vapor)</t>
  </si>
  <si>
    <t>27136-73-8 (PM)</t>
  </si>
  <si>
    <t>53-96-3 (PM)</t>
  </si>
  <si>
    <t>5165-97-9 (PM)</t>
  </si>
  <si>
    <t>68956-76-3 (PM)</t>
  </si>
  <si>
    <t>68541-39-9 (PM)</t>
  </si>
  <si>
    <t>68610-70-8 (PM)</t>
  </si>
  <si>
    <t>68133-47-1 (PM)</t>
  </si>
  <si>
    <t>108-53-2 (PM)</t>
  </si>
  <si>
    <t>117-79-3 (PM)</t>
  </si>
  <si>
    <t>504-29-0 (PM)</t>
  </si>
  <si>
    <t>583-39-1 (PM)</t>
  </si>
  <si>
    <t>119313-12-1 (PM)</t>
  </si>
  <si>
    <t>9010-98-4 (PM)</t>
  </si>
  <si>
    <t>5976-47-6 (Vapor)</t>
  </si>
  <si>
    <t>1929-82-4 (PM)</t>
  </si>
  <si>
    <t>91-58-7 (PM)</t>
  </si>
  <si>
    <t>72388-18-2 (PM)</t>
  </si>
  <si>
    <t>29860-47-7 (PM)</t>
  </si>
  <si>
    <t>53317-61-6 (PM)</t>
  </si>
  <si>
    <t>84-51-5 (PM)</t>
  </si>
  <si>
    <t>13434-24-7 (PM)</t>
  </si>
  <si>
    <t>3164-85-0 (PM)</t>
  </si>
  <si>
    <t>22464-99-9 (PM)</t>
  </si>
  <si>
    <t>6197-30-4 (Vapor)</t>
  </si>
  <si>
    <t>583-91-5 (Vapor)</t>
  </si>
  <si>
    <t>1562-00-1 (PM)</t>
  </si>
  <si>
    <t>7006-59-9 (PM)</t>
  </si>
  <si>
    <t>5495-84-1 (PM)</t>
  </si>
  <si>
    <t>59118-78-4 (PM)</t>
  </si>
  <si>
    <t>110897-64-8 (PM)</t>
  </si>
  <si>
    <t>104983-85-9 (PM)</t>
  </si>
  <si>
    <t>613-12-7 (PM)</t>
  </si>
  <si>
    <t>1560-89-0 (PM)</t>
  </si>
  <si>
    <t>2490-48-4</t>
  </si>
  <si>
    <t>693-98-1 (PM)</t>
  </si>
  <si>
    <t>1560-86-7 (PM)</t>
  </si>
  <si>
    <t>62763-89-7 (PM)</t>
  </si>
  <si>
    <t>36290-04-7 (PM)</t>
  </si>
  <si>
    <t>581-89-5 (PM)</t>
  </si>
  <si>
    <t>57-60-3 (PM)</t>
  </si>
  <si>
    <t>37971-36-1 (Vapor)</t>
  </si>
  <si>
    <t>70233-62-4 (PM)</t>
  </si>
  <si>
    <t>323585-41-7 (PM)</t>
  </si>
  <si>
    <t>68083-84-1 (PM)</t>
  </si>
  <si>
    <t>37302-70-8 (PM)</t>
  </si>
  <si>
    <t>73297-28-6 (PM)</t>
  </si>
  <si>
    <t>222417-26-7 (PM)</t>
  </si>
  <si>
    <t>9003-03-6 (PM)</t>
  </si>
  <si>
    <t>25608-12-2 (PM)</t>
  </si>
  <si>
    <t>68133-44-8 (PM)</t>
  </si>
  <si>
    <t>52640-81-0 (PM)</t>
  </si>
  <si>
    <t>25586-20-3 (PM)</t>
  </si>
  <si>
    <t>52831-04-6 (PM)</t>
  </si>
  <si>
    <t>89678-90-0 (PM)</t>
  </si>
  <si>
    <t>1245638-61-2 (PM)</t>
  </si>
  <si>
    <t>110224-99-2 (PM)</t>
  </si>
  <si>
    <t>13463-41-7 (PM)</t>
  </si>
  <si>
    <t>71758-10-6 (PM)</t>
  </si>
  <si>
    <t>10041-19-7 (PM)</t>
  </si>
  <si>
    <t>68298-14-6 (Vapor)</t>
  </si>
  <si>
    <t>1020-31-1 (PM)</t>
  </si>
  <si>
    <t>5460-81-1</t>
  </si>
  <si>
    <t>148-01-6 (PM)</t>
  </si>
  <si>
    <t>84632-59-7 (PM)</t>
  </si>
  <si>
    <t>54660-00-3 (PM)</t>
  </si>
  <si>
    <t>101-18-8 (PM)</t>
  </si>
  <si>
    <t>2530-85-0 (Vapor)</t>
  </si>
  <si>
    <t>31001-77-1 (Vapor)</t>
  </si>
  <si>
    <t>61-82-5 (PM)</t>
  </si>
  <si>
    <t>132-32-1 (PM)</t>
  </si>
  <si>
    <t>126-83-0 (PM)</t>
  </si>
  <si>
    <t>18171-19-2 (Vapor)</t>
  </si>
  <si>
    <t>5089-70-3 (Vapor)</t>
  </si>
  <si>
    <t>2530-83-8 (Vapor)</t>
  </si>
  <si>
    <t>73612-29-0 (PM)</t>
  </si>
  <si>
    <t>73263-37-3 (PM)</t>
  </si>
  <si>
    <t>220727-26-4 (Vapor)</t>
  </si>
  <si>
    <t>115271-29-9 (PM)</t>
  </si>
  <si>
    <t>68444-36-0 (PM)</t>
  </si>
  <si>
    <t>3089-16-5 (PM)</t>
  </si>
  <si>
    <t>78952-69-9 (PM)</t>
  </si>
  <si>
    <t>118-82-1 (PM)</t>
  </si>
  <si>
    <t>80-08-0 (PM)</t>
  </si>
  <si>
    <t>96-69-5 (PM)</t>
  </si>
  <si>
    <t>2664-63-3 (PM)</t>
  </si>
  <si>
    <t>72-54-8 (PM)</t>
  </si>
  <si>
    <t>72-55-9 (PM)</t>
  </si>
  <si>
    <t>50-29-3 (PM)</t>
  </si>
  <si>
    <t>101-68-8 (PM)</t>
  </si>
  <si>
    <t>101-68-8 (Vapor)</t>
  </si>
  <si>
    <t>28757-00-8 (PM)</t>
  </si>
  <si>
    <t>122-37-2 (PM)</t>
  </si>
  <si>
    <t>3663-23-8 (PM)</t>
  </si>
  <si>
    <t>16766-30-6 (PM)</t>
  </si>
  <si>
    <t>94-74-6 (PM)</t>
  </si>
  <si>
    <t>59-50-7</t>
  </si>
  <si>
    <t>599-64-4 (PM)</t>
  </si>
  <si>
    <t>150-76-5 (PM)</t>
  </si>
  <si>
    <t>102093-68-5 (PM)</t>
  </si>
  <si>
    <t>822-36-6 (PM)</t>
  </si>
  <si>
    <t>41663-84-7 (PM)</t>
  </si>
  <si>
    <t>104-91-6 (PM)</t>
  </si>
  <si>
    <t>58661-97-5 (PM)</t>
  </si>
  <si>
    <t>98-27-1</t>
  </si>
  <si>
    <t>98-52-2</t>
  </si>
  <si>
    <t>87397-48-6 (PM)</t>
  </si>
  <si>
    <t>77-71-4 (PM)</t>
  </si>
  <si>
    <t>77501-63-4 (PM)</t>
  </si>
  <si>
    <t>68609-08-5 (PM)</t>
  </si>
  <si>
    <t>53880-05-0 (PM)</t>
  </si>
  <si>
    <t>120-71-8 (PM)</t>
  </si>
  <si>
    <t>1742-95-6 (PM)</t>
  </si>
  <si>
    <t>57-97-6 (PM)</t>
  </si>
  <si>
    <t>52147-29-2 (PM)</t>
  </si>
  <si>
    <t>779-02-2 (PM)</t>
  </si>
  <si>
    <t>71751-41-2 (PM)</t>
  </si>
  <si>
    <t>9002-91-9 (PM)</t>
  </si>
  <si>
    <t>103-90-2 (PM)</t>
  </si>
  <si>
    <t>103-84-4 (PM)</t>
  </si>
  <si>
    <t>25213-24-5 (PM)</t>
  </si>
  <si>
    <t>25085-82-9 (PM)</t>
  </si>
  <si>
    <t>68648-78-2 (PM)</t>
  </si>
  <si>
    <t>2597-54-8 (PM)</t>
  </si>
  <si>
    <t>6408-78-2 (PM)</t>
  </si>
  <si>
    <t>6424-85-7 (PM)</t>
  </si>
  <si>
    <t>3844-45-9 (PM)</t>
  </si>
  <si>
    <t>56819-40-0 (PM)</t>
  </si>
  <si>
    <t>3734-67-6 (PM)</t>
  </si>
  <si>
    <t>3567-69-9 (PM)</t>
  </si>
  <si>
    <t>72017-66-4 (PM)</t>
  </si>
  <si>
    <t>3520-42-1 (PM)</t>
  </si>
  <si>
    <t>4129-84-4 (PM)</t>
  </si>
  <si>
    <t>6359-98-4 (PM)</t>
  </si>
  <si>
    <t>50594-66-6 (PM)</t>
  </si>
  <si>
    <t>62476-59-9 (PM)</t>
  </si>
  <si>
    <t>260-94-6 (PM)</t>
  </si>
  <si>
    <t>72269-91-1 (PM)</t>
  </si>
  <si>
    <t>25119-93-1 (PM)</t>
  </si>
  <si>
    <t>9003-56-9 (PM)</t>
  </si>
  <si>
    <t>9003-18-3 (PM)</t>
  </si>
  <si>
    <t>105827-78-9 (PM)</t>
  </si>
  <si>
    <t>116-06-3 (PM)</t>
  </si>
  <si>
    <t>309-00-2 (PM)</t>
  </si>
  <si>
    <t>148617-59-8</t>
  </si>
  <si>
    <t>93924-10-8</t>
  </si>
  <si>
    <t>68459-79-0 (PM)</t>
  </si>
  <si>
    <t>120547-52-6 (Vapor)</t>
  </si>
  <si>
    <t>85409-23-0 (PM)</t>
  </si>
  <si>
    <t>584-79-2 (PM)</t>
  </si>
  <si>
    <t>25956-17-6 (PM)</t>
  </si>
  <si>
    <t>7695-91-2 (PM)</t>
  </si>
  <si>
    <t>68479-75-4 (PM)</t>
  </si>
  <si>
    <t>144736-30-1 (PM)</t>
  </si>
  <si>
    <t>68439-39-4 (PM)</t>
  </si>
  <si>
    <t>68238-84-6 (PM)</t>
  </si>
  <si>
    <t>160875-66-1 (PM)</t>
  </si>
  <si>
    <t>9086-52-6 (PM)</t>
  </si>
  <si>
    <t>68412-53-3 (PM)</t>
  </si>
  <si>
    <t>37340-60-6 (PM)</t>
  </si>
  <si>
    <t>104376-72-9 (PM)</t>
  </si>
  <si>
    <t>9042-19-7 (Vapor)</t>
  </si>
  <si>
    <t>27252-87-5 (PM)</t>
  </si>
  <si>
    <t>31726-34-8 (Vapor)</t>
  </si>
  <si>
    <t>9048-57-1 (PM)</t>
  </si>
  <si>
    <t>52625-13-5 (Vapor)</t>
  </si>
  <si>
    <t>80-56-8 (Vapor)</t>
  </si>
  <si>
    <t>99-86-5 (Vapor)</t>
  </si>
  <si>
    <t>34398-01-1 (Vapor)</t>
  </si>
  <si>
    <t>1318-02-1 (PM)</t>
  </si>
  <si>
    <t>7429-90-5 (PM)</t>
  </si>
  <si>
    <t>12042-68-1 (PM)</t>
  </si>
  <si>
    <t>7446-70-0 (PM)</t>
  </si>
  <si>
    <t>39290-78-3 (PM)</t>
  </si>
  <si>
    <t>7360-53-4 (PM)</t>
  </si>
  <si>
    <t>21645-51-2 (PM)</t>
  </si>
  <si>
    <t>12428-46-5 (PM)</t>
  </si>
  <si>
    <t>18917-91-4 (PM)</t>
  </si>
  <si>
    <t>1344-28-1 (PM)</t>
  </si>
  <si>
    <t>7784-30-7 (PM)</t>
  </si>
  <si>
    <t>7784-24-9 (PM)</t>
  </si>
  <si>
    <t>1302-76-7 (PM)</t>
  </si>
  <si>
    <t>637-12-7 (PM)</t>
  </si>
  <si>
    <t>10043-01-3 (PM)</t>
  </si>
  <si>
    <t>16828-12-9 (PM)</t>
  </si>
  <si>
    <t>12003-13-3 (PM)</t>
  </si>
  <si>
    <t>67485-29-4 (PM)</t>
  </si>
  <si>
    <t>13823-50-2 (PM)</t>
  </si>
  <si>
    <t>85186-64-7 (PM)</t>
  </si>
  <si>
    <t>84961-40-0 (PM)</t>
  </si>
  <si>
    <t>85186-66-9 (PM)</t>
  </si>
  <si>
    <t>53529-03-6 (PM)</t>
  </si>
  <si>
    <t>27598-85-2 (PM)</t>
  </si>
  <si>
    <t>33089-61-1 (PM)</t>
  </si>
  <si>
    <t>1863-63-4 (PM)</t>
  </si>
  <si>
    <t>1066-33-7 (PM)</t>
  </si>
  <si>
    <t>1341-49-7</t>
  </si>
  <si>
    <t>10192-30-0 (PM)</t>
  </si>
  <si>
    <t>12125-02-9 (PM)</t>
  </si>
  <si>
    <t>7789-09-5 (PM)</t>
  </si>
  <si>
    <t>27546-07-2 (PM)</t>
  </si>
  <si>
    <t>10045-89-3 (PM)</t>
  </si>
  <si>
    <t>13826-83-0</t>
  </si>
  <si>
    <t>12125-01-8</t>
  </si>
  <si>
    <t>540-69-2 (PM)</t>
  </si>
  <si>
    <t>16919-31-6 (PM)</t>
  </si>
  <si>
    <t>10138-04-2 (PM)</t>
  </si>
  <si>
    <t>8061-53-8 (PM)</t>
  </si>
  <si>
    <t>12333-11-8 (PM)</t>
  </si>
  <si>
    <t>6484-52-2 (PM)</t>
  </si>
  <si>
    <t>13446-48-5 (PM)</t>
  </si>
  <si>
    <t>9051-57-4 (PM)</t>
  </si>
  <si>
    <t>3825-26-1 (PM)</t>
  </si>
  <si>
    <t>7727-54-0 (PM)</t>
  </si>
  <si>
    <t>7783-28-0 (PM)</t>
  </si>
  <si>
    <t>68333-79-9 (PM)</t>
  </si>
  <si>
    <t>13863-45-1 (PM)</t>
  </si>
  <si>
    <t>7773-06-0 (PM)</t>
  </si>
  <si>
    <t>7783-20-2 (PM)</t>
  </si>
  <si>
    <t>12124-99-1 (PM)</t>
  </si>
  <si>
    <t>10196-04-0 (PM)</t>
  </si>
  <si>
    <t>7783-18-8 (PM)</t>
  </si>
  <si>
    <t>113894-92-1 (PM)</t>
  </si>
  <si>
    <t>14798-04-0 (PM)</t>
  </si>
  <si>
    <t>101-05-3 (PM)</t>
  </si>
  <si>
    <t>17068-78-9 (PM)</t>
  </si>
  <si>
    <t>84-65-1 (PM)</t>
  </si>
  <si>
    <t>12135-86-3 (PM)</t>
  </si>
  <si>
    <t>7440-36-0 (PM)</t>
  </si>
  <si>
    <t>7647-18-9 (PM)</t>
  </si>
  <si>
    <t>1314-60-9 (PM)</t>
  </si>
  <si>
    <t>1309-64-4 (PM)</t>
  </si>
  <si>
    <t>10025-91-9 (PM)</t>
  </si>
  <si>
    <t>140-57-8 (PM)</t>
  </si>
  <si>
    <t>7440-38-2 (PM)</t>
  </si>
  <si>
    <t>7778-39-4 (PM)</t>
  </si>
  <si>
    <t>1303-28-2 (PM)</t>
  </si>
  <si>
    <t>1327-53-3 (PM)</t>
  </si>
  <si>
    <t>12174-11-7 (PM)</t>
  </si>
  <si>
    <t>8024-32-6 (Vapor)</t>
  </si>
  <si>
    <t>123-99-9 (PM)</t>
  </si>
  <si>
    <t>68130-99-4 (PM)</t>
  </si>
  <si>
    <t>189326-02-1 (PM)</t>
  </si>
  <si>
    <t>51931-46-5 (PM)</t>
  </si>
  <si>
    <t>68511-62-6 (PM)</t>
  </si>
  <si>
    <t>5102-83-0 (PM)</t>
  </si>
  <si>
    <t>123-77-3 (PM)</t>
  </si>
  <si>
    <t>131860-33-8 (PM)</t>
  </si>
  <si>
    <t>8054-35-1 (PM)</t>
  </si>
  <si>
    <t>7440-39-3 (PM)</t>
  </si>
  <si>
    <t>12004-04-5 (PM)</t>
  </si>
  <si>
    <t>13967-90-3 (PM)</t>
  </si>
  <si>
    <t>513-77-9 (PM)</t>
  </si>
  <si>
    <t>10361-37-2 (PM)</t>
  </si>
  <si>
    <t>10294-40-3 (PM)</t>
  </si>
  <si>
    <t>25619-56-1 (PM)</t>
  </si>
  <si>
    <t>10048-98-3 (PM)</t>
  </si>
  <si>
    <t>17194-00-2 (PM)</t>
  </si>
  <si>
    <t>13701-59-2 (PM)</t>
  </si>
  <si>
    <t>19004-06-9 (PM)</t>
  </si>
  <si>
    <t>1304-28-5 (PM)</t>
  </si>
  <si>
    <t>7727-43-7 (PM)</t>
  </si>
  <si>
    <t>13462-86-7 (PM)</t>
  </si>
  <si>
    <t>21109-95-5 (PM)</t>
  </si>
  <si>
    <t>1345-05-7 (PM)</t>
  </si>
  <si>
    <t>25057-89-0 (PM)</t>
  </si>
  <si>
    <t>12336-95-7 (PM)</t>
  </si>
  <si>
    <t>73398-89-7 (PM)</t>
  </si>
  <si>
    <t>1318-16-7 (PM)</t>
  </si>
  <si>
    <t>17804-35-2 (PM)</t>
  </si>
  <si>
    <t>1302-78-9 (PM)</t>
  </si>
  <si>
    <t>132-87-0 (PM)</t>
  </si>
  <si>
    <t>8001-54-5 (PM)</t>
  </si>
  <si>
    <t>55-21-0 (PM)</t>
  </si>
  <si>
    <t>12236-62-3 (PM)</t>
  </si>
  <si>
    <t>56-55-3 (PM)</t>
  </si>
  <si>
    <t>50-32-8 (PM)</t>
  </si>
  <si>
    <t>205-99-2 (PM)</t>
  </si>
  <si>
    <t>192-97-2 (PM)</t>
  </si>
  <si>
    <t>191-24-2 (PM)</t>
  </si>
  <si>
    <t>205-82-3 (PM)</t>
  </si>
  <si>
    <t>207-08-9 (PM)</t>
  </si>
  <si>
    <t>119-61-9 (PM)</t>
  </si>
  <si>
    <t>2235-01-0 (PM)</t>
  </si>
  <si>
    <t>2421-28-5 (PM)</t>
  </si>
  <si>
    <t>94-36-0 (PM)</t>
  </si>
  <si>
    <t>5331-43-1 (PM)</t>
  </si>
  <si>
    <t>139-07-1 (PM)</t>
  </si>
  <si>
    <t>122-18-9 (PM)</t>
  </si>
  <si>
    <t>122-19-0 (PM)</t>
  </si>
  <si>
    <t>139-08-2 (PM)</t>
  </si>
  <si>
    <t>56-93-9 (PM)</t>
  </si>
  <si>
    <t>7440-41-7 (PM)</t>
  </si>
  <si>
    <t>68608-68-4 (Vapor)</t>
  </si>
  <si>
    <t>7166-19-0 (PM)</t>
  </si>
  <si>
    <t>3394-04-5 (PM)</t>
  </si>
  <si>
    <t>127-91-3 (Vapor)</t>
  </si>
  <si>
    <t>99-84-3 (Vapor)</t>
  </si>
  <si>
    <t>149877-41-8 (PM)</t>
  </si>
  <si>
    <t>42576-02-3 (PM)</t>
  </si>
  <si>
    <t>82657-04-3 (PM)</t>
  </si>
  <si>
    <t>151911-63-6 (PM)</t>
  </si>
  <si>
    <t>99811-86-6 (PM)</t>
  </si>
  <si>
    <t>27213-90-7 (PM)</t>
  </si>
  <si>
    <t>25272-73-5 (PM)</t>
  </si>
  <si>
    <t>445398-76-5 (PM)</t>
  </si>
  <si>
    <t>71487-01-9</t>
  </si>
  <si>
    <t>35657-77-3 (PM)</t>
  </si>
  <si>
    <t>68412-26-0 (PM)</t>
  </si>
  <si>
    <t>120-54-7 (PM)</t>
  </si>
  <si>
    <t>1624-02-8 (PM)</t>
  </si>
  <si>
    <t>143-23-7 (PM)</t>
  </si>
  <si>
    <t>145899-78-1 (PM)</t>
  </si>
  <si>
    <t>71701-15-0 (PM)</t>
  </si>
  <si>
    <t>36673-16-2 (PM)</t>
  </si>
  <si>
    <t>40372-72-3 (Vapor)</t>
  </si>
  <si>
    <t>7440-69-9 (PM)</t>
  </si>
  <si>
    <t>13565-96-3 (PM)</t>
  </si>
  <si>
    <t>7787-59-9 (PM)</t>
  </si>
  <si>
    <t>1304-82-1 (PM)</t>
  </si>
  <si>
    <t>7787-60-2 (PM)</t>
  </si>
  <si>
    <t>14059-33-7 (PM)</t>
  </si>
  <si>
    <t>108-19-0 (PM)</t>
  </si>
  <si>
    <t>1325-86-6 (PM)</t>
  </si>
  <si>
    <t>10043-35-3 (PM)</t>
  </si>
  <si>
    <t>12179-04-3 (PM)</t>
  </si>
  <si>
    <t>11130-12-4 (PM)</t>
  </si>
  <si>
    <t>7440-42-8 (PM)</t>
  </si>
  <si>
    <t>12069-32-8 (PM)</t>
  </si>
  <si>
    <t>10043-11-5 (PM)</t>
  </si>
  <si>
    <t>1303-86-2 (PM)</t>
  </si>
  <si>
    <t>12280-03-4 (PM)</t>
  </si>
  <si>
    <t>7637-07-2</t>
  </si>
  <si>
    <t>589-17-3 (PM)</t>
  </si>
  <si>
    <t>1689-84-5 (PM)</t>
  </si>
  <si>
    <t>1317-60-8 (PM)</t>
  </si>
  <si>
    <t>12713-03-0 (PM)</t>
  </si>
  <si>
    <t>357-57-3 (PM)</t>
  </si>
  <si>
    <t>2273-43-0 (PM)</t>
  </si>
  <si>
    <t>148969-95-3 (PM)</t>
  </si>
  <si>
    <t>25013-16-5 (PM)</t>
  </si>
  <si>
    <t>128-37-0 (PM)</t>
  </si>
  <si>
    <t>693-04-9 (PM)</t>
  </si>
  <si>
    <t>5610-64-0 (PM)</t>
  </si>
  <si>
    <t>3536-49-0 (PM)</t>
  </si>
  <si>
    <t>70851-34-2 (PM)</t>
  </si>
  <si>
    <t>12270-13-2 (PM)</t>
  </si>
  <si>
    <t>989-38-8 (PM)</t>
  </si>
  <si>
    <t>81-88-9 (PM)</t>
  </si>
  <si>
    <t>28407-37-6 (PM)</t>
  </si>
  <si>
    <t>2475-46-9 (PM)</t>
  </si>
  <si>
    <t>72669-22-8 (PM)</t>
  </si>
  <si>
    <t>5979-28-2 (PM)</t>
  </si>
  <si>
    <t>12227-89-3 (PM)</t>
  </si>
  <si>
    <t>68186-91-4 (PM)</t>
  </si>
  <si>
    <t>147-14-8 (PM)</t>
  </si>
  <si>
    <t>1324-76-1 (PM)</t>
  </si>
  <si>
    <t>68186-90-3 (PM)</t>
  </si>
  <si>
    <t>68187-09-7 (PM)</t>
  </si>
  <si>
    <t>14302-13-7 (PM)</t>
  </si>
  <si>
    <t>3520-72-7 (PM)</t>
  </si>
  <si>
    <t>15793-73-4 (PM)</t>
  </si>
  <si>
    <t>4424-06-0 (PM)</t>
  </si>
  <si>
    <t>74336-59-7 (PM)</t>
  </si>
  <si>
    <t>12216-95-4 (PM)</t>
  </si>
  <si>
    <t>2786-76-7 (PM)</t>
  </si>
  <si>
    <t>3049-71-6 (PM)</t>
  </si>
  <si>
    <t>6041-94-7 (PM)</t>
  </si>
  <si>
    <t>58067-05-3 (PM)</t>
  </si>
  <si>
    <t>6448-95-9 (PM)</t>
  </si>
  <si>
    <t>36968-27-1 (PM)</t>
  </si>
  <si>
    <t>7023-61-2 (PM)</t>
  </si>
  <si>
    <t>5280-66-0 (PM)</t>
  </si>
  <si>
    <t>67828-72-2 (PM)</t>
  </si>
  <si>
    <t>12238-31-2 (PM)</t>
  </si>
  <si>
    <t>5281-04-9 (PM)</t>
  </si>
  <si>
    <t>6417-83-0 (PM)</t>
  </si>
  <si>
    <t>75627-12-2 (PM)</t>
  </si>
  <si>
    <t>63022-09-3 (PM)</t>
  </si>
  <si>
    <t>1325-82-2 (PM)</t>
  </si>
  <si>
    <t>6358-85-6 (PM)</t>
  </si>
  <si>
    <t>35636-63-6 (PM)</t>
  </si>
  <si>
    <t>82199-12-0 (PM)</t>
  </si>
  <si>
    <t>5232-66-8 (PM)</t>
  </si>
  <si>
    <t>5567-15-7 (PM)</t>
  </si>
  <si>
    <t>78952-72-4 (PM)</t>
  </si>
  <si>
    <t>13515-40-7 (PM)</t>
  </si>
  <si>
    <t>57206-81-2 (PM)</t>
  </si>
  <si>
    <t>71819-49-3 (PM)</t>
  </si>
  <si>
    <t>71819-51-7 (PM)</t>
  </si>
  <si>
    <t>73297-13-9 (PM)</t>
  </si>
  <si>
    <t>71566-54-6 (PM)</t>
  </si>
  <si>
    <t>68608-88-8 (Vapor)</t>
  </si>
  <si>
    <t>68424-61-3 (Vapor)</t>
  </si>
  <si>
    <t>68955-56-6 (PM)</t>
  </si>
  <si>
    <t>68527-27-5 (Vapor)</t>
  </si>
  <si>
    <t>68603-39-4 (PM)</t>
  </si>
  <si>
    <t>75-60-5 (PM)</t>
  </si>
  <si>
    <t>7440-43-9 (PM)</t>
  </si>
  <si>
    <t>513-78-0 (PM)</t>
  </si>
  <si>
    <t>10108-64-2 (PM)</t>
  </si>
  <si>
    <t>14486-19-2 (PM)</t>
  </si>
  <si>
    <t>1306-19-0 (PM)</t>
  </si>
  <si>
    <t>10124-36-4 (PM)</t>
  </si>
  <si>
    <t>1306-23-6 (PM)</t>
  </si>
  <si>
    <t>92797-42-7 (PM)</t>
  </si>
  <si>
    <t>13397-26-7 (PM)</t>
  </si>
  <si>
    <t>17140-60-2 (PM)</t>
  </si>
  <si>
    <t>65997-16-2 (PM)</t>
  </si>
  <si>
    <t>7778-44-1 (PM)</t>
  </si>
  <si>
    <t>114959-46-5 (PM)</t>
  </si>
  <si>
    <t>13701-64-9 (PM)</t>
  </si>
  <si>
    <t>59794-15-9 (PM)</t>
  </si>
  <si>
    <t>7789-41-5 (PM)</t>
  </si>
  <si>
    <t>75-20-7 (PM)</t>
  </si>
  <si>
    <t>1317-65-3 (PM)</t>
  </si>
  <si>
    <t>10043-52-4 (PM)</t>
  </si>
  <si>
    <t>13765-19-0 (PM)</t>
  </si>
  <si>
    <t>156-62-7 (PM)</t>
  </si>
  <si>
    <t>592-01-8 (PM)</t>
  </si>
  <si>
    <t>14307-33-6 (PM)</t>
  </si>
  <si>
    <t>57855-77-3 (PM)</t>
  </si>
  <si>
    <t>7789-75-5</t>
  </si>
  <si>
    <t>544-17-2 (PM)</t>
  </si>
  <si>
    <t>13780-03-5 (PM)</t>
  </si>
  <si>
    <t>1305-62-0 (PM)</t>
  </si>
  <si>
    <t>7778-54-3 (PM)</t>
  </si>
  <si>
    <t>8061-52-7 (PM)</t>
  </si>
  <si>
    <t>83846-43-9 (PM)</t>
  </si>
  <si>
    <t>16389-88-1 (PM)</t>
  </si>
  <si>
    <t>10101-39-0 (PM)</t>
  </si>
  <si>
    <t>7789-82-4 (PM)</t>
  </si>
  <si>
    <t>61789-36-4 (PM)</t>
  </si>
  <si>
    <t>27253-33-4 (PM)</t>
  </si>
  <si>
    <t>10124-37-5 (PM)</t>
  </si>
  <si>
    <t>1305-78-8 (PM)</t>
  </si>
  <si>
    <t>1305-99-3 (PM)</t>
  </si>
  <si>
    <t>4075-81-4 (PM)</t>
  </si>
  <si>
    <t>1344-95-2 (PM)</t>
  </si>
  <si>
    <t>6107-56-8 (PM)</t>
  </si>
  <si>
    <t>1592-23-0 (PM)</t>
  </si>
  <si>
    <t>10101-41-4 (PM)</t>
  </si>
  <si>
    <t>68442-82-0 (PM)</t>
  </si>
  <si>
    <t>136-51-6 (PM)</t>
  </si>
  <si>
    <t>7758-87-4 (PM)</t>
  </si>
  <si>
    <t>521-35-7 (PM)</t>
  </si>
  <si>
    <t>120962-03-0 (Vapor)</t>
  </si>
  <si>
    <t>129828-16-6 (Vapor)</t>
  </si>
  <si>
    <t>68583-52-8 (Vapor)</t>
  </si>
  <si>
    <t>133-06-2 (PM)</t>
  </si>
  <si>
    <t>65086-85-3 (PM)</t>
  </si>
  <si>
    <t>63-25-2 (PM)</t>
  </si>
  <si>
    <t>86-74-8 (PM)</t>
  </si>
  <si>
    <t>7440-44-0 (PM)</t>
  </si>
  <si>
    <t>1333-86-4 (PM)</t>
  </si>
  <si>
    <t>3030-45-3 (PM)</t>
  </si>
  <si>
    <t>471-34-1 (PM)</t>
  </si>
  <si>
    <t>25971-63-5 (PM)</t>
  </si>
  <si>
    <t>353-50-4</t>
  </si>
  <si>
    <t>9004-32-4 (PM)</t>
  </si>
  <si>
    <t>8015-86-9 (PM)</t>
  </si>
  <si>
    <t>9000-71-9 (PM)</t>
  </si>
  <si>
    <t>8001-79-4 (Vapor)</t>
  </si>
  <si>
    <t>67922-67-2 (PM)</t>
  </si>
  <si>
    <t>61791-12-6 (Vapor)</t>
  </si>
  <si>
    <t>68187-84-8 (Vapor)</t>
  </si>
  <si>
    <t>68439-93-0 (Vapor)</t>
  </si>
  <si>
    <t>64742-71-8 (Vapor)</t>
  </si>
  <si>
    <t>9005-81-6 (PM)</t>
  </si>
  <si>
    <t>9004-34-6 (PM)</t>
  </si>
  <si>
    <t>9004-35-7 (PM)</t>
  </si>
  <si>
    <t>9004-36-8 (PM)</t>
  </si>
  <si>
    <t>9004-38-0 (PM)</t>
  </si>
  <si>
    <t>9004-39-1 (PM)</t>
  </si>
  <si>
    <t>1306-38-3 (PM)</t>
  </si>
  <si>
    <t>1345-13-7 (PM)</t>
  </si>
  <si>
    <t>21351-79-1 (PM)</t>
  </si>
  <si>
    <t>67762-27-0</t>
  </si>
  <si>
    <t>302-17-0 (PM)</t>
  </si>
  <si>
    <t>143-50-0 (PM)</t>
  </si>
  <si>
    <t>63449-39-8 (PM)</t>
  </si>
  <si>
    <t>11084-85-8 (PM)</t>
  </si>
  <si>
    <t>90-03-9 (PM)</t>
  </si>
  <si>
    <t>305-03-3 (PM)</t>
  </si>
  <si>
    <t>510-15-6 (PM)</t>
  </si>
  <si>
    <t>873-76-7 (PM)</t>
  </si>
  <si>
    <t>2675-77-6 (PM)</t>
  </si>
  <si>
    <t>68037-39-8 (PM)</t>
  </si>
  <si>
    <t>67-48-1 (PM)</t>
  </si>
  <si>
    <t>85828-89-3 (PM)</t>
  </si>
  <si>
    <t>71631-15-7 (PM)</t>
  </si>
  <si>
    <t>7738-94-5 (PM)</t>
  </si>
  <si>
    <t>1308-31-2 (PM)</t>
  </si>
  <si>
    <t>1066-30-4 (PM)</t>
  </si>
  <si>
    <t>25013-82-5 (PM)</t>
  </si>
  <si>
    <t>111031-82-4 (PM)</t>
  </si>
  <si>
    <t>10049-25-9 (PM)</t>
  </si>
  <si>
    <t>12012-61-9 (PM)</t>
  </si>
  <si>
    <t>29689-14-3 (PM)</t>
  </si>
  <si>
    <t>13007-92-6 (PM)</t>
  </si>
  <si>
    <t>10025-73-7 (PM)</t>
  </si>
  <si>
    <t>10060-12-5 (PM)</t>
  </si>
  <si>
    <t>12018-01-8 (PM)</t>
  </si>
  <si>
    <t>7788-97-8 (PM)</t>
  </si>
  <si>
    <t>1308-14-1 (PM)</t>
  </si>
  <si>
    <t>13548-38-4 (PM)</t>
  </si>
  <si>
    <t>7789-02-8 (PM)</t>
  </si>
  <si>
    <t>7789-04-0 (PM)</t>
  </si>
  <si>
    <t>13475-98-4 (PM)</t>
  </si>
  <si>
    <t>14639-25-9 (PM)</t>
  </si>
  <si>
    <t>10141-00-1 (PM)</t>
  </si>
  <si>
    <t>10101-53-8 (PM)</t>
  </si>
  <si>
    <t>15244-38-9 (PM)</t>
  </si>
  <si>
    <t>1333-82-0 (PM)</t>
  </si>
  <si>
    <t>50922-29-7 (PM)</t>
  </si>
  <si>
    <t>12018-00-7 (PM)</t>
  </si>
  <si>
    <t>1308-38-9 (PM)</t>
  </si>
  <si>
    <t>7440-47-3 (PM)</t>
  </si>
  <si>
    <t>628-52-4 (PM)</t>
  </si>
  <si>
    <t>10049-05-5 (PM)</t>
  </si>
  <si>
    <t>10049-10-2 (PM)</t>
  </si>
  <si>
    <t>13825-86-0 (PM)</t>
  </si>
  <si>
    <t>14977-61-8 (PM)</t>
  </si>
  <si>
    <t>218-01-9 (PM)</t>
  </si>
  <si>
    <t>621-82-9 (PM)</t>
  </si>
  <si>
    <t>51229-78-8 (PM)</t>
  </si>
  <si>
    <t>4948-28-1</t>
  </si>
  <si>
    <t>8028-48-6 (Vapor)</t>
  </si>
  <si>
    <t>12173-10-3 (PM)</t>
  </si>
  <si>
    <t>2971-90-6 (PM)</t>
  </si>
  <si>
    <t>68476-96-0 (PM)</t>
  </si>
  <si>
    <t>8007-45-2 (PM)</t>
  </si>
  <si>
    <t>7440-48-4 (PM)</t>
  </si>
  <si>
    <t>136-52-7 (PM)</t>
  </si>
  <si>
    <t>1345-16-0 (PM)</t>
  </si>
  <si>
    <t>10210-68-1 (PM)</t>
  </si>
  <si>
    <t>814-89-1 (PM)</t>
  </si>
  <si>
    <t>68187-49-5 (PM)</t>
  </si>
  <si>
    <t>68187-11-1 (PM)</t>
  </si>
  <si>
    <t>11114-92-4 (PM)</t>
  </si>
  <si>
    <t>16842-03-8 (PM)</t>
  </si>
  <si>
    <t>61789-51-3 (PM)</t>
  </si>
  <si>
    <t>27253-31-2 (PM)</t>
  </si>
  <si>
    <t>71-48-7 (PM)</t>
  </si>
  <si>
    <t>6147-53-1 (PM)</t>
  </si>
  <si>
    <t>513-79-1 (PM)</t>
  </si>
  <si>
    <t>7646-79-9 (PM)</t>
  </si>
  <si>
    <t>21041-93-0 (PM)</t>
  </si>
  <si>
    <t>10141-05-6 (PM)</t>
  </si>
  <si>
    <t>10026-22-9 (PM)</t>
  </si>
  <si>
    <t>1307-96-6 (PM)</t>
  </si>
  <si>
    <t>13455-36-2 (PM)</t>
  </si>
  <si>
    <t>10124-43-3 (PM)</t>
  </si>
  <si>
    <t>1308-06-1 (PM)</t>
  </si>
  <si>
    <t>917-69-1 (PM)</t>
  </si>
  <si>
    <t>21158-51-0 (PM)</t>
  </si>
  <si>
    <t>68478-57-9 (PM)</t>
  </si>
  <si>
    <t>61789-18-2 (PM)</t>
  </si>
  <si>
    <t>73138-80-4</t>
  </si>
  <si>
    <t>61788-59-8 (Vapor)</t>
  </si>
  <si>
    <t>8001-31-8 (Vapor)</t>
  </si>
  <si>
    <t>67746-02-5 (PM)</t>
  </si>
  <si>
    <t>66070-87-9 (PM)</t>
  </si>
  <si>
    <t>8051-30-7</t>
  </si>
  <si>
    <t>68611-44-9 (PM)</t>
  </si>
  <si>
    <t>7440-50-8 (PM)</t>
  </si>
  <si>
    <t>7758-98-7 (PM)</t>
  </si>
  <si>
    <t>13395-16-9 (PM)</t>
  </si>
  <si>
    <t>12018-10-9 (PM)</t>
  </si>
  <si>
    <t>137-29-1 (PM)</t>
  </si>
  <si>
    <t>1338-02-9 (PM)</t>
  </si>
  <si>
    <t>10031-43-3 (PM)</t>
  </si>
  <si>
    <t>1317-38-0 (PM)</t>
  </si>
  <si>
    <t>28901-96-4 (PM)</t>
  </si>
  <si>
    <t>12069-69-1 (PM)</t>
  </si>
  <si>
    <t>7447-39-4 (PM)</t>
  </si>
  <si>
    <t>10125-13-0 (PM)</t>
  </si>
  <si>
    <t>8001-30-7 (Vapor)</t>
  </si>
  <si>
    <t>8029-43-4 (Vapor)</t>
  </si>
  <si>
    <t>1302-74-5 (PM)</t>
  </si>
  <si>
    <t>8001-29-4 (Vapor)</t>
  </si>
  <si>
    <t>91-64-5 (PM)</t>
  </si>
  <si>
    <t>9064-13-5 (PM)</t>
  </si>
  <si>
    <t>299-86-5 (PM)</t>
  </si>
  <si>
    <t>3251-23-8 (PM)</t>
  </si>
  <si>
    <t>7681-65-4 (PM)</t>
  </si>
  <si>
    <t>1317-39-1 (PM)</t>
  </si>
  <si>
    <t>420-04-2 (PM)</t>
  </si>
  <si>
    <t>57-12-5 (PM)</t>
  </si>
  <si>
    <t>461-58-5 (PM)</t>
  </si>
  <si>
    <t>68441-13-4 (PM)</t>
  </si>
  <si>
    <t>1724-39-6 (PM)</t>
  </si>
  <si>
    <t>129733-57-9 (PM)</t>
  </si>
  <si>
    <t>68359-37-5 (PM)</t>
  </si>
  <si>
    <t>13121-70-5 (PM)</t>
  </si>
  <si>
    <t>57966-95-7 (PM)</t>
  </si>
  <si>
    <t>66841-24-5 (PM)</t>
  </si>
  <si>
    <t>66215-27-8 (PM)</t>
  </si>
  <si>
    <t>72121-88-1 (PM)</t>
  </si>
  <si>
    <t>1362054-55-4 (PM)</t>
  </si>
  <si>
    <t>89-65-6 (PM)</t>
  </si>
  <si>
    <t>50-70-4 (PM)</t>
  </si>
  <si>
    <t>1163-19-5 (PM)</t>
  </si>
  <si>
    <t>541-02-6 (Vapor)</t>
  </si>
  <si>
    <t>141-62-8 (Vapor)</t>
  </si>
  <si>
    <t>334-48-5</t>
  </si>
  <si>
    <t>13560-89-9 (PM)</t>
  </si>
  <si>
    <t>52019-36-0 (PM)</t>
  </si>
  <si>
    <t>6465-30-1 (PM)</t>
  </si>
  <si>
    <t>52918-63-5 (PM)</t>
  </si>
  <si>
    <t>3734-33-6 (PM)</t>
  </si>
  <si>
    <t>9004-53-9 (PM)</t>
  </si>
  <si>
    <t>16111-62-9 (PM)</t>
  </si>
  <si>
    <t>24447-78-7 (PM)</t>
  </si>
  <si>
    <t>2303-16-4 (PM)</t>
  </si>
  <si>
    <t>7398-69-8 (PM)</t>
  </si>
  <si>
    <t>20824-56-0 (PM)</t>
  </si>
  <si>
    <t>652-67-5 (PM)</t>
  </si>
  <si>
    <t>6505-28-8 (PM)</t>
  </si>
  <si>
    <t>68953-84-4 (PM)</t>
  </si>
  <si>
    <t>68855-54-9 (PM)</t>
  </si>
  <si>
    <t>333-41-5 (PM)</t>
  </si>
  <si>
    <t>5610-94-6 (PM)</t>
  </si>
  <si>
    <t>53-70-3 (PM)</t>
  </si>
  <si>
    <t>1271-54-1 (PM)</t>
  </si>
  <si>
    <t>60382-88-9 (PM)</t>
  </si>
  <si>
    <t>132-64-9 (PM)</t>
  </si>
  <si>
    <t>132-65-0 (PM)</t>
  </si>
  <si>
    <t>818-08-6 (PM)</t>
  </si>
  <si>
    <t>10584-98-2 (PM)</t>
  </si>
  <si>
    <t>22673-19-4 (PM)</t>
  </si>
  <si>
    <t>1067-33-0 (PM)</t>
  </si>
  <si>
    <t>77-58-7 (PM)</t>
  </si>
  <si>
    <t>1185-81-5 (PM)</t>
  </si>
  <si>
    <t>1918-00-9 (PM)</t>
  </si>
  <si>
    <t>104040-79-1 (PM)</t>
  </si>
  <si>
    <t>2300-66-5 (PM)</t>
  </si>
  <si>
    <t>25321-22-6 (Vapor)</t>
  </si>
  <si>
    <t>51580-86-0 (PM)</t>
  </si>
  <si>
    <t>124-70-9 (PM)</t>
  </si>
  <si>
    <t>94-75-7 (PM)</t>
  </si>
  <si>
    <t>115-32-2 (PM)</t>
  </si>
  <si>
    <t>102-54-5 (PM)</t>
  </si>
  <si>
    <t>111-42-2 (PM)</t>
  </si>
  <si>
    <t>96-10-6 (PM)</t>
  </si>
  <si>
    <t>68109-72-8</t>
  </si>
  <si>
    <t>111-46-6 (Vapor)</t>
  </si>
  <si>
    <t>22042-96-2 (PM)</t>
  </si>
  <si>
    <t>67-43-6 (PM)</t>
  </si>
  <si>
    <t>105-55-5 (PM)</t>
  </si>
  <si>
    <t>1675-54-3</t>
  </si>
  <si>
    <t>794-93-4 (PM)</t>
  </si>
  <si>
    <t>128973-76-2 (PM)</t>
  </si>
  <si>
    <t>141-04-8</t>
  </si>
  <si>
    <t>27178-16-1</t>
  </si>
  <si>
    <t>51363-64-5</t>
  </si>
  <si>
    <t>1330-86-5</t>
  </si>
  <si>
    <t>27858-32-8 (PM)</t>
  </si>
  <si>
    <t>68425-61-6</t>
  </si>
  <si>
    <t>87674-68-8 (PM)</t>
  </si>
  <si>
    <t>1112-39-6 (Vapor)</t>
  </si>
  <si>
    <t>627-93-0</t>
  </si>
  <si>
    <t>616-38-6 (Vapor)</t>
  </si>
  <si>
    <t>68952-93-2 (Vapor)</t>
  </si>
  <si>
    <t>68957-04-0 (Vapor)</t>
  </si>
  <si>
    <t>26793-34-0 (PM)</t>
  </si>
  <si>
    <t>66423-09-4 (PM)</t>
  </si>
  <si>
    <t>67846-68-8 (PM)</t>
  </si>
  <si>
    <t>57583-35-4 (PM)</t>
  </si>
  <si>
    <t>68411-75-6 (PM)</t>
  </si>
  <si>
    <t>1323-65-5 (PM)</t>
  </si>
  <si>
    <t>25322-17-2</t>
  </si>
  <si>
    <t>577-11-7 (PM)</t>
  </si>
  <si>
    <t>4378-61-4 (PM)</t>
  </si>
  <si>
    <t>126-58-9 (PM)</t>
  </si>
  <si>
    <t>838-85-7 (PM)</t>
  </si>
  <si>
    <t>75980-60-8 (PM)</t>
  </si>
  <si>
    <t>122-39-4 (PM)</t>
  </si>
  <si>
    <t>93-99-2</t>
  </si>
  <si>
    <t>4252-88-4 (PM)</t>
  </si>
  <si>
    <t>7320-34-5 (PM)</t>
  </si>
  <si>
    <t>67989-97-3 (PM)</t>
  </si>
  <si>
    <t>3609-96-9 (PM)</t>
  </si>
  <si>
    <t>13492-26-7 (PM)</t>
  </si>
  <si>
    <t>29911-27-1 (Vapor)</t>
  </si>
  <si>
    <t>29911-28-2 (Vapor)</t>
  </si>
  <si>
    <t>139-33-3 (PM)</t>
  </si>
  <si>
    <t>38011-25-5 (PM)</t>
  </si>
  <si>
    <t>928-72-3 (PM)</t>
  </si>
  <si>
    <t>68298-20-4 (PM)</t>
  </si>
  <si>
    <t>7558-79-4 (PM)</t>
  </si>
  <si>
    <t>1330-43-4 (PM)</t>
  </si>
  <si>
    <t>3806-34-6 (PM)</t>
  </si>
  <si>
    <t>64742-65-0 (Vapor)</t>
  </si>
  <si>
    <t>64741-88-4 (Vapor)</t>
  </si>
  <si>
    <t>64742-14-9 (Vapor)</t>
  </si>
  <si>
    <t>64741-44-2 (Vapor)</t>
  </si>
  <si>
    <t>97-77-8 (PM)</t>
  </si>
  <si>
    <t>330-54-1 (PM)</t>
  </si>
  <si>
    <t>125005-87-0 (PM)</t>
  </si>
  <si>
    <t>3061-75-4 (PM)</t>
  </si>
  <si>
    <t>629-97-0 (PM)</t>
  </si>
  <si>
    <t>7491-09-0 (PM)</t>
  </si>
  <si>
    <t>540-97-6 (Vapor)</t>
  </si>
  <si>
    <t>141-63-9 (Vapor)</t>
  </si>
  <si>
    <t>28208-17-5 (PM)</t>
  </si>
  <si>
    <t>86797-81-1 (PM)</t>
  </si>
  <si>
    <t>1795-17-1 (PM)</t>
  </si>
  <si>
    <t>70528-83-5 (PM)</t>
  </si>
  <si>
    <t>68955-71-5</t>
  </si>
  <si>
    <t>544-85-4 (PM)</t>
  </si>
  <si>
    <t>112-95-8 (PM)</t>
  </si>
  <si>
    <t>72-20-8 (PM)</t>
  </si>
  <si>
    <t>26221-73-8 (PM)</t>
  </si>
  <si>
    <t>39148-24-8 (PM)</t>
  </si>
  <si>
    <t>61788-97-4 (PM)</t>
  </si>
  <si>
    <t>171263-25-5 (PM)</t>
  </si>
  <si>
    <t>38294-69-8 (PM)</t>
  </si>
  <si>
    <t>9003-36-5 (PM)</t>
  </si>
  <si>
    <t>117527-71-6 (PM)</t>
  </si>
  <si>
    <t>119796-38-2 (PM)</t>
  </si>
  <si>
    <t>112-86-7 (PM)</t>
  </si>
  <si>
    <t>114-07-8 (PM)</t>
  </si>
  <si>
    <t>68425-67-2 (PM)</t>
  </si>
  <si>
    <t>68441-37-2 (PM)</t>
  </si>
  <si>
    <t>66070-58-4 (PM)</t>
  </si>
  <si>
    <t>26635-93-8 (Vapor)</t>
  </si>
  <si>
    <t>68957-76-6 (PM)</t>
  </si>
  <si>
    <t>36294-24-3 (PM)</t>
  </si>
  <si>
    <t>23676-09-7 (Vapor)</t>
  </si>
  <si>
    <t>94-30-4 (Vapor)</t>
  </si>
  <si>
    <t>563-43-9 (PM)</t>
  </si>
  <si>
    <t>34099-73-5 (PM)</t>
  </si>
  <si>
    <t>9004-58-4 (PM)</t>
  </si>
  <si>
    <t>121-32-4 (PM)</t>
  </si>
  <si>
    <t>25067-34-9 (PM)</t>
  </si>
  <si>
    <t>35835-94-0 (PM)</t>
  </si>
  <si>
    <t>53637-25-5 (Vapor)</t>
  </si>
  <si>
    <t>96-45-7 (PM)</t>
  </si>
  <si>
    <t>27014-42-2 (PM)</t>
  </si>
  <si>
    <t>7651-99-2 (PM)</t>
  </si>
  <si>
    <t>60-00-4 (PM)</t>
  </si>
  <si>
    <t>67989-88-2 (PM)</t>
  </si>
  <si>
    <t>176736-49-5 (PM)</t>
  </si>
  <si>
    <t>7379-27-3 (PM)</t>
  </si>
  <si>
    <t>5964-35-2 (PM)</t>
  </si>
  <si>
    <t>17689-77-9 (Vapor)</t>
  </si>
  <si>
    <t>129828-24-6 (Vapor)</t>
  </si>
  <si>
    <t>84625-32-1 (Vapor)</t>
  </si>
  <si>
    <t>1318-00-9 (PM)</t>
  </si>
  <si>
    <t>76824-35-6 (PM)</t>
  </si>
  <si>
    <t>52-85-7 (PM)</t>
  </si>
  <si>
    <t>2303-17-5 (PM)</t>
  </si>
  <si>
    <t>163961-32-8 (Vapor)</t>
  </si>
  <si>
    <t>67762-38-3 (Vapor)</t>
  </si>
  <si>
    <t>68154-46-1 (Vapor)</t>
  </si>
  <si>
    <t>68154-48-3 (Vapor)</t>
  </si>
  <si>
    <t>68154-49-4 (Vapor)</t>
  </si>
  <si>
    <t>68551-95-1 (Vapor)</t>
  </si>
  <si>
    <t>68139-80-0 (PM)</t>
  </si>
  <si>
    <t>68424-41-9 (PM)</t>
  </si>
  <si>
    <t>68551-42-8 (PM)</t>
  </si>
  <si>
    <t>68855-69-6 (Vapor)</t>
  </si>
  <si>
    <t>68604-75-1 (PM)</t>
  </si>
  <si>
    <t>61789-31-9 (Vapor)</t>
  </si>
  <si>
    <t>67762-39-4 (Vapor)</t>
  </si>
  <si>
    <t>61789-52-4 (PM)</t>
  </si>
  <si>
    <t>61789-01-3 (Vapor)</t>
  </si>
  <si>
    <t>68139-89-9 (Vapor)</t>
  </si>
  <si>
    <t>68038-22-2 (PM)</t>
  </si>
  <si>
    <t>68956-34-3 (PM)</t>
  </si>
  <si>
    <t>67762-30-5 (PM)</t>
  </si>
  <si>
    <t>39515-41-8 (PM)</t>
  </si>
  <si>
    <t>14484-64-1 (PM)</t>
  </si>
  <si>
    <t>21265-50-9 (PM)</t>
  </si>
  <si>
    <t>7705-08-0 (PM)</t>
  </si>
  <si>
    <t>14038-43-8 (PM)</t>
  </si>
  <si>
    <t>7782-61-8 (PM)</t>
  </si>
  <si>
    <t>10058-44-3 (PM)</t>
  </si>
  <si>
    <t>11114-46-8 (PM)</t>
  </si>
  <si>
    <t>75864-23-2 (PM)</t>
  </si>
  <si>
    <t>7758-94-3 (PM)</t>
  </si>
  <si>
    <t>12068-85-8 (PM)</t>
  </si>
  <si>
    <t>7782-63-0 (PM)</t>
  </si>
  <si>
    <t>7720-78-7 (PM)</t>
  </si>
  <si>
    <t>12604-58-9 (PM)</t>
  </si>
  <si>
    <t>65597-17-3 (PM)</t>
  </si>
  <si>
    <t>65997-17-3 (PM)</t>
  </si>
  <si>
    <t>120068-37-3 (PM)</t>
  </si>
  <si>
    <t>79622-59-6 (PM)</t>
  </si>
  <si>
    <t>131341-86-1 (PM)</t>
  </si>
  <si>
    <t>658066-35-4 (PM)</t>
  </si>
  <si>
    <t>206-44-0 (PM)</t>
  </si>
  <si>
    <t>86-73-7 (PM)</t>
  </si>
  <si>
    <t>518-47-8 (PM)</t>
  </si>
  <si>
    <t>4151-50-2 (PM)</t>
  </si>
  <si>
    <t>16872-11-0</t>
  </si>
  <si>
    <t>16961-83-4</t>
  </si>
  <si>
    <t>7789-21-1</t>
  </si>
  <si>
    <t>17439-11-1</t>
  </si>
  <si>
    <t>12021-95-3</t>
  </si>
  <si>
    <t>68131-24-8 (PM)</t>
  </si>
  <si>
    <t>944-22-9 (PM)</t>
  </si>
  <si>
    <t>208852-57-7 (PM)</t>
  </si>
  <si>
    <t>25954-13-6 (PM)</t>
  </si>
  <si>
    <t>8031-18-3 (PM)</t>
  </si>
  <si>
    <t>65997-04-8 (PM)</t>
  </si>
  <si>
    <t>764-42-1 (PM)</t>
  </si>
  <si>
    <t>67256-35-3 (PM)</t>
  </si>
  <si>
    <t>67762-90-7 (PM)</t>
  </si>
  <si>
    <t>149-91-7 (PM)</t>
  </si>
  <si>
    <t>1303-00-0 (PM)</t>
  </si>
  <si>
    <t>14814-09-6 (Vapor)</t>
  </si>
  <si>
    <t>4420-74-0 (Vapor)</t>
  </si>
  <si>
    <t>99-85-4 (Vapor)</t>
  </si>
  <si>
    <t>12178-41-5 (PM)</t>
  </si>
  <si>
    <t>64742-17-2 (Vapor)</t>
  </si>
  <si>
    <t>8006-61-9 (Vapor)</t>
  </si>
  <si>
    <t>86290-81-5 (Vapor)</t>
  </si>
  <si>
    <t>9000-70-8 (PM)</t>
  </si>
  <si>
    <t>77-06-5 (PM)</t>
  </si>
  <si>
    <t>12002-43-6 (PM)</t>
  </si>
  <si>
    <t>299-27-4 (PM)</t>
  </si>
  <si>
    <t>8050-31-5 (PM)</t>
  </si>
  <si>
    <t>68609-96-1 (Vapor)</t>
  </si>
  <si>
    <t>141-46-8 (PM)</t>
  </si>
  <si>
    <t>38641-94-0 (PM)</t>
  </si>
  <si>
    <t>7440-57-5 (PM)</t>
  </si>
  <si>
    <t>7782-42-5 (PM)</t>
  </si>
  <si>
    <t>9000-30-0 (PM)</t>
  </si>
  <si>
    <t>39421-75-5 (PM)</t>
  </si>
  <si>
    <t>7778-18-9 (PM)</t>
  </si>
  <si>
    <t>7440-58-6 (PM)</t>
  </si>
  <si>
    <t>12055-23-1 (PM)</t>
  </si>
  <si>
    <t>958029-37-3</t>
  </si>
  <si>
    <t>12173-47-6 (PM)</t>
  </si>
  <si>
    <t>629-94-7 (PM)</t>
  </si>
  <si>
    <t>76-44-8 (PM)</t>
  </si>
  <si>
    <t>67-72-1 (PM)</t>
  </si>
  <si>
    <t>630-01-3 (PM)</t>
  </si>
  <si>
    <t>112-02-7 (PM)</t>
  </si>
  <si>
    <t>143-27-1 (PM)</t>
  </si>
  <si>
    <t>685-63-2 (PM)</t>
  </si>
  <si>
    <t>16962-40-6 (PM)</t>
  </si>
  <si>
    <t>25067-11-2 (PM)</t>
  </si>
  <si>
    <t>60-25-3 (PM)</t>
  </si>
  <si>
    <t>3089-11-0 (PM)</t>
  </si>
  <si>
    <t>107-46-0 (Vapor)</t>
  </si>
  <si>
    <t>822-06-0 (Vapor)</t>
  </si>
  <si>
    <t>4035-89-6 (PM)</t>
  </si>
  <si>
    <t>28182-81-2 (PM)</t>
  </si>
  <si>
    <t>124-09-4 (PM)</t>
  </si>
  <si>
    <t>16958-92-2</t>
  </si>
  <si>
    <t>68515-75-3</t>
  </si>
  <si>
    <t>64296-27-1 (PM)</t>
  </si>
  <si>
    <t>26375-23-5 (PM)</t>
  </si>
  <si>
    <t>69153-52-2 (PM)</t>
  </si>
  <si>
    <t>20062-22-0 (PM)</t>
  </si>
  <si>
    <t>68785-03-5 (PM)</t>
  </si>
  <si>
    <t>18540-29-9 (PM)</t>
  </si>
  <si>
    <t>51235-04-2 (PM)</t>
  </si>
  <si>
    <t>20344-49-4 (PM)</t>
  </si>
  <si>
    <t>69430-35-9 (PM)</t>
  </si>
  <si>
    <t>71302-83-5 (PM)</t>
  </si>
  <si>
    <t>7664-39-3</t>
  </si>
  <si>
    <t>135108-88-2 (PM)</t>
  </si>
  <si>
    <t>8030-12-4 (PM)</t>
  </si>
  <si>
    <t>68909-20-6 (PM)</t>
  </si>
  <si>
    <t>123-31-9 (PM)</t>
  </si>
  <si>
    <t>64742-53-6 (Vapor)</t>
  </si>
  <si>
    <t>1310-14-1 (PM)</t>
  </si>
  <si>
    <t>300-92-5 (PM)</t>
  </si>
  <si>
    <t>10039-54-0 (PM)</t>
  </si>
  <si>
    <t>9004-64-2 (PM)</t>
  </si>
  <si>
    <t>138261-41-3 (PM)</t>
  </si>
  <si>
    <t>628-87-5 (PM)</t>
  </si>
  <si>
    <t>81-77-6 (PM)</t>
  </si>
  <si>
    <t>193-39-5 (PM)</t>
  </si>
  <si>
    <t>7440-74-6 (PM)</t>
  </si>
  <si>
    <t>93820-66-7 (PM)</t>
  </si>
  <si>
    <t>120-72-9 (PM)</t>
  </si>
  <si>
    <t>1302-62-1 (PM)</t>
  </si>
  <si>
    <t>36734-19-7 (PM)</t>
  </si>
  <si>
    <t>7439-89-6 (PM)</t>
  </si>
  <si>
    <t>68187-02-0 (PM)</t>
  </si>
  <si>
    <t>12737-27-8 (PM)</t>
  </si>
  <si>
    <t>68187-50-8 (PM)</t>
  </si>
  <si>
    <t>11115-91-6 (PM)</t>
  </si>
  <si>
    <t>1332-37-2 (PM)</t>
  </si>
  <si>
    <t>51724-00-1 (PM)</t>
  </si>
  <si>
    <t>1309-38-2 (PM)</t>
  </si>
  <si>
    <t>12063-19-3 (PM)</t>
  </si>
  <si>
    <t>12751-22-3 (PM)</t>
  </si>
  <si>
    <t>1310-43-6 (PM)</t>
  </si>
  <si>
    <t>26508-33-8 (PM)</t>
  </si>
  <si>
    <t>12022-95-6 (PM)</t>
  </si>
  <si>
    <t>68186-88-9 (PM)</t>
  </si>
  <si>
    <t>1345-25-1 (PM)</t>
  </si>
  <si>
    <t>1317-61-9 (PM)</t>
  </si>
  <si>
    <t>1309-33-7 (PM)</t>
  </si>
  <si>
    <t>1309-37-1 (PM)</t>
  </si>
  <si>
    <t>51274-00-1 (PM)</t>
  </si>
  <si>
    <t>10028-22-5 (PM)</t>
  </si>
  <si>
    <t>118-48-9 (PM)</t>
  </si>
  <si>
    <t>62929-02-6 (PM)</t>
  </si>
  <si>
    <t>58675-12-0 (PM)</t>
  </si>
  <si>
    <t>108-80-5 (PM)</t>
  </si>
  <si>
    <t>29761-21-5 (PM)</t>
  </si>
  <si>
    <t>61789-79-5 (PM)</t>
  </si>
  <si>
    <t>64972-19-6 (PM)</t>
  </si>
  <si>
    <t>106276-79-3 (PM)</t>
  </si>
  <si>
    <t>4098-71-9 (PM)</t>
  </si>
  <si>
    <t>4098-71-9 (Vapor)</t>
  </si>
  <si>
    <t>53895-32-2 (PM)</t>
  </si>
  <si>
    <t>83846-86-0 (PM)</t>
  </si>
  <si>
    <t>1332-58-7 (PM)</t>
  </si>
  <si>
    <t>92704-41-1 (PM)</t>
  </si>
  <si>
    <t>1318-74-7 (PM)</t>
  </si>
  <si>
    <t>3164-29-2 (PM)</t>
  </si>
  <si>
    <t>8002-02-5 (PM)</t>
  </si>
  <si>
    <t>50-81-7 (PM)</t>
  </si>
  <si>
    <t>56-87-1 (PM)</t>
  </si>
  <si>
    <t>50-21-5 (Vapor)</t>
  </si>
  <si>
    <t>10099-58-8 (PM)</t>
  </si>
  <si>
    <t>10277-43-7 (PM)</t>
  </si>
  <si>
    <t>1312-81-8 (PM)</t>
  </si>
  <si>
    <t>136-99-2 (PM)</t>
  </si>
  <si>
    <t>7784-40-9 (PM)</t>
  </si>
  <si>
    <t>65997-18-4 (PM)</t>
  </si>
  <si>
    <t>7758-97-6 (PM)</t>
  </si>
  <si>
    <t>18454-12-1 (PM)</t>
  </si>
  <si>
    <t>1344-37-2 (PM)</t>
  </si>
  <si>
    <t>8002-43-5 (PM)</t>
  </si>
  <si>
    <t>84929-31-7 (Vapor)</t>
  </si>
  <si>
    <t>8008-56-8 (Vapor)</t>
  </si>
  <si>
    <t>8007-02-1 (Vapor)</t>
  </si>
  <si>
    <t>123-76-2 (PM)</t>
  </si>
  <si>
    <t>64741-55-5 (Vapor)</t>
  </si>
  <si>
    <t>8068-05-1 (PM)</t>
  </si>
  <si>
    <t>110152-58-4 (PM)</t>
  </si>
  <si>
    <t>8001-26-1 (Vapor)</t>
  </si>
  <si>
    <t>20761-33-4 (Vapor)</t>
  </si>
  <si>
    <t>67746-08-1 (Vapor)</t>
  </si>
  <si>
    <t>330-55-2 (PM)</t>
  </si>
  <si>
    <t>7439-93-2 (PM)</t>
  </si>
  <si>
    <t>7620-77-1 (PM)</t>
  </si>
  <si>
    <t>554-13-2 (PM)</t>
  </si>
  <si>
    <t>7447-41-8 (PM)</t>
  </si>
  <si>
    <t>21324-40-3 (PM)</t>
  </si>
  <si>
    <t>7580-67-8 (PM)</t>
  </si>
  <si>
    <t>1310-65-2 (PM)</t>
  </si>
  <si>
    <t>12057-24-8 (PM)</t>
  </si>
  <si>
    <t>12627-14-4 (PM)</t>
  </si>
  <si>
    <t>475-20-7 (PM)</t>
  </si>
  <si>
    <t>546-93-0 (PM)</t>
  </si>
  <si>
    <t>1318-59-8 (PM)</t>
  </si>
  <si>
    <t>27479-45-4 (PM)</t>
  </si>
  <si>
    <t>15602-15-0 (PM)</t>
  </si>
  <si>
    <t>14483-19-3 (PM)</t>
  </si>
  <si>
    <t>7786-30-3 (PM)</t>
  </si>
  <si>
    <t>13423-61-5 (PM)</t>
  </si>
  <si>
    <t>12068-86-9 (PM)</t>
  </si>
  <si>
    <t>7783-40-6 (PM)</t>
  </si>
  <si>
    <t>16949-65-8</t>
  </si>
  <si>
    <t>1309-42-8 (PM)</t>
  </si>
  <si>
    <t>10377-60-3 (PM)</t>
  </si>
  <si>
    <t>1309-48-4 (PM)</t>
  </si>
  <si>
    <t>61789-87-5 (PM)</t>
  </si>
  <si>
    <t>68611-24-5 (PM)</t>
  </si>
  <si>
    <t>71786-47-5 (PM)</t>
  </si>
  <si>
    <t>1343-90-4 (PM)</t>
  </si>
  <si>
    <t>557-04-0 (PM)</t>
  </si>
  <si>
    <t>7487-88-9 (PM)</t>
  </si>
  <si>
    <t>10034-99-8 (PM)</t>
  </si>
  <si>
    <t>7439-95-4 (PM)</t>
  </si>
  <si>
    <t>569-64-2 (PM)</t>
  </si>
  <si>
    <t>123-33-1 (PM)</t>
  </si>
  <si>
    <t>8018-01-7 (PM)</t>
  </si>
  <si>
    <t>12427-38-2 (PM)</t>
  </si>
  <si>
    <t>7439-96-5 (PM)</t>
  </si>
  <si>
    <t>27253-32-3 (PM)</t>
  </si>
  <si>
    <t>12079-65-1 (PM)</t>
  </si>
  <si>
    <t>18718-07-5 (PM)</t>
  </si>
  <si>
    <t>23250-73-9 (PM)</t>
  </si>
  <si>
    <t>61788-57-6 (PM)</t>
  </si>
  <si>
    <t>15956-58-8 (PM)</t>
  </si>
  <si>
    <t>68443-00-5 (PM)</t>
  </si>
  <si>
    <t>638-38-0 (PM)</t>
  </si>
  <si>
    <t>598-62-9 (PM)</t>
  </si>
  <si>
    <t>7773-01-5 (PM)</t>
  </si>
  <si>
    <t>10377-66-9 (PM)</t>
  </si>
  <si>
    <t>1344-43-0 (PM)</t>
  </si>
  <si>
    <t>14154-09-7 (PM)</t>
  </si>
  <si>
    <t>7759-00-4 (PM)</t>
  </si>
  <si>
    <t>7785-87-7 (PM)</t>
  </si>
  <si>
    <t>1317-35-7 (PM)</t>
  </si>
  <si>
    <t>1317-34-6 (PM)</t>
  </si>
  <si>
    <t>1313-13-9 (PM)</t>
  </si>
  <si>
    <t>87-78-5 (PM)</t>
  </si>
  <si>
    <t>3458-28-4 (PM)</t>
  </si>
  <si>
    <t>108-78-1 (PM)</t>
  </si>
  <si>
    <t>148-82-3 (PM)</t>
  </si>
  <si>
    <t>24307-26-4 (PM)</t>
  </si>
  <si>
    <t>149-30-4 (PM)</t>
  </si>
  <si>
    <t>10045-94-0 (PM)</t>
  </si>
  <si>
    <t>7439-97-6 (PM)</t>
  </si>
  <si>
    <t>608-40-2 (PM)</t>
  </si>
  <si>
    <t>57837-19-1 (PM)</t>
  </si>
  <si>
    <t>587-98-4 (PM)</t>
  </si>
  <si>
    <t>25212-88-8 (PM)</t>
  </si>
  <si>
    <t>67846-33-7 (PM)</t>
  </si>
  <si>
    <t>86261-90-7 (PM)</t>
  </si>
  <si>
    <t>950-37-8 (PM)</t>
  </si>
  <si>
    <t>2032-65-7 (PM)</t>
  </si>
  <si>
    <t>13749-94-5 (PM)</t>
  </si>
  <si>
    <t>72-43-5 (PM)</t>
  </si>
  <si>
    <t>10605-21-7 (PM)</t>
  </si>
  <si>
    <t>9032-42-2 (PM)</t>
  </si>
  <si>
    <t>6386-38-5 (PM)</t>
  </si>
  <si>
    <t>23676-08-6 (Vapor)</t>
  </si>
  <si>
    <t>68410-69-5 (PM)</t>
  </si>
  <si>
    <t>111-11-5 (Vapor)</t>
  </si>
  <si>
    <t>12108-13-3 (PM)</t>
  </si>
  <si>
    <t>111-82-0 (Vapor)</t>
  </si>
  <si>
    <t>99-75-2 (PM)</t>
  </si>
  <si>
    <t>992-94-9 (Vapor)</t>
  </si>
  <si>
    <t>112-61-8 (PM)</t>
  </si>
  <si>
    <t>9041-33-2 (PM)</t>
  </si>
  <si>
    <t>120144-90-3 (PM)</t>
  </si>
  <si>
    <t>2031-62-1 (Vapor)</t>
  </si>
  <si>
    <t>5124-30-1 (PM)</t>
  </si>
  <si>
    <t>5124-30-1 (Vapor)</t>
  </si>
  <si>
    <t>26447-40-5 (PM)</t>
  </si>
  <si>
    <t>26447-40-5 (Vapor)</t>
  </si>
  <si>
    <t>27496-82-8 (PM)</t>
  </si>
  <si>
    <t>95-71-6 (PM)</t>
  </si>
  <si>
    <t>9038-95-3 (Vapor)</t>
  </si>
  <si>
    <t>676-97-1 (PM)</t>
  </si>
  <si>
    <t>57583-34-3 (PM)</t>
  </si>
  <si>
    <t>22984-54-9 (Vapor)</t>
  </si>
  <si>
    <t>4253-34-3 (Vapor)</t>
  </si>
  <si>
    <t>2031-67-6 (Vapor)</t>
  </si>
  <si>
    <t>51218-45-2 (PM)</t>
  </si>
  <si>
    <t>83-43-2 (PM)</t>
  </si>
  <si>
    <t>98418-47-4 (PM)</t>
  </si>
  <si>
    <t>56392-17-7 (PM)</t>
  </si>
  <si>
    <t>12001-26-2 (PM)</t>
  </si>
  <si>
    <t>63231-60-7 (PM)</t>
  </si>
  <si>
    <t>85099-25-8 (PM)</t>
  </si>
  <si>
    <t>69898-58-4 (PM)</t>
  </si>
  <si>
    <t>150449-03-9 (PM)</t>
  </si>
  <si>
    <t>150449-03-9 (Vapor)</t>
  </si>
  <si>
    <t>12656-85-8 (PM)</t>
  </si>
  <si>
    <t>7439-98-7 (PM)</t>
  </si>
  <si>
    <t>1317-33-5 (PM)</t>
  </si>
  <si>
    <t>12680-49-8 (PM)</t>
  </si>
  <si>
    <t>1313-27-5 (PM)</t>
  </si>
  <si>
    <t>9036-19-5 (Vapor)</t>
  </si>
  <si>
    <t>50940-49-3 (PM)</t>
  </si>
  <si>
    <t>7722-76-1 (PM)</t>
  </si>
  <si>
    <t>2512-29-0 (PM)</t>
  </si>
  <si>
    <t>6923-22-4 (PM)</t>
  </si>
  <si>
    <t>10377-81-8 (PM)</t>
  </si>
  <si>
    <t>13977-65-6 (PM)</t>
  </si>
  <si>
    <t>7558-80-7 (PM)</t>
  </si>
  <si>
    <t>12141-46-7 (PM)</t>
  </si>
  <si>
    <t>1318-94-1 (PM)</t>
  </si>
  <si>
    <t>3332-27-2 (PM)</t>
  </si>
  <si>
    <t>13547-17-6 (PM)</t>
  </si>
  <si>
    <t>10097-09-3 (PM)</t>
  </si>
  <si>
    <t>75348-60-6 (PM)</t>
  </si>
  <si>
    <t>25707-70-4 (PM)</t>
  </si>
  <si>
    <t>26950-63-0 (PM)</t>
  </si>
  <si>
    <t>67939-72-4 (PM)</t>
  </si>
  <si>
    <t>68555-36-2 (PM)</t>
  </si>
  <si>
    <t>109-46-6 (PM)</t>
  </si>
  <si>
    <t>94-91-7 (PM)</t>
  </si>
  <si>
    <t>64381-97-1 (PM)</t>
  </si>
  <si>
    <t>55-97-0 (PM)</t>
  </si>
  <si>
    <t>111-18-2 (PM)</t>
  </si>
  <si>
    <t>112-00-5 (PM)</t>
  </si>
  <si>
    <t>54076-97-0 (PM)</t>
  </si>
  <si>
    <t>69418-26-4 (PM)</t>
  </si>
  <si>
    <t>84593-51-1 (PM)</t>
  </si>
  <si>
    <t>68039-13-4 (PM)</t>
  </si>
  <si>
    <t>120-40-1 (PM)</t>
  </si>
  <si>
    <t>70750-63-9 (PM)</t>
  </si>
  <si>
    <t>32426-11-2 (PM)</t>
  </si>
  <si>
    <t>1643-20-5 (PM)</t>
  </si>
  <si>
    <t>52846-56-7 (PM)</t>
  </si>
  <si>
    <t>544-31-0 (PM)</t>
  </si>
  <si>
    <t>111-57-9 (PM)</t>
  </si>
  <si>
    <t>68479-04-9 (PM)</t>
  </si>
  <si>
    <t>3663-21-6 (PM)</t>
  </si>
  <si>
    <t>3663-20-5 (PM)</t>
  </si>
  <si>
    <t>12225-18-2 (PM)</t>
  </si>
  <si>
    <t>34014-18-1 (PM)</t>
  </si>
  <si>
    <t>75348-61-7 (PM)</t>
  </si>
  <si>
    <t>94317-64-3 (PM)</t>
  </si>
  <si>
    <t>70901-12-1 (PM)</t>
  </si>
  <si>
    <t>68758-73-6 (PM)</t>
  </si>
  <si>
    <t>1750-24-3 (Vapor)</t>
  </si>
  <si>
    <t>103969-79-5 (PM)</t>
  </si>
  <si>
    <t>62202-86-2 (PM)</t>
  </si>
  <si>
    <t>28262-63-7 (PM)</t>
  </si>
  <si>
    <t>109-72-8 (PM)</t>
  </si>
  <si>
    <t>69669-41-6 (PM)</t>
  </si>
  <si>
    <t>20726-63-0 (PM)</t>
  </si>
  <si>
    <t>25988-97-0 (PM)</t>
  </si>
  <si>
    <t>68411-99-4 (PM)</t>
  </si>
  <si>
    <t>34494-04-7 (PM)</t>
  </si>
  <si>
    <t>90-30-2 (PM)</t>
  </si>
  <si>
    <t>68411-46-1 (PM)</t>
  </si>
  <si>
    <t>5994-61-6 (PM)</t>
  </si>
  <si>
    <t>10029-30-8</t>
  </si>
  <si>
    <t>64741-42-0 (Vapor)</t>
  </si>
  <si>
    <t>68527-25-3 (PM)</t>
  </si>
  <si>
    <t>68131-13-5</t>
  </si>
  <si>
    <t>6535-46-2 (PM)</t>
  </si>
  <si>
    <t>68425-31-0 (Vapor)</t>
  </si>
  <si>
    <t>10024-93-8 (PM)</t>
  </si>
  <si>
    <t>106726-11-8 (PM)</t>
  </si>
  <si>
    <t>17557-23-2 (Vapor)</t>
  </si>
  <si>
    <t>37244-96-5 (PM)</t>
  </si>
  <si>
    <t>7440-02-0 (PM)</t>
  </si>
  <si>
    <t>8007-18-9 (PM)</t>
  </si>
  <si>
    <t>12607-70-4 (PM)</t>
  </si>
  <si>
    <t>13463-39-3 (PM)</t>
  </si>
  <si>
    <t>7718-54-9 (PM)</t>
  </si>
  <si>
    <t>10381-36-9 (PM)</t>
  </si>
  <si>
    <t>1313-99-1 (PM)</t>
  </si>
  <si>
    <t>12035-72-2 (PM)</t>
  </si>
  <si>
    <t>7786-81-4 (PM)</t>
  </si>
  <si>
    <t>11113-75-0 (PM)</t>
  </si>
  <si>
    <t>12653-76-8 (PM)</t>
  </si>
  <si>
    <t>12244-51-8 (PM)</t>
  </si>
  <si>
    <t>7440-03-1 (PM)</t>
  </si>
  <si>
    <t>7327-60-8 (PM)</t>
  </si>
  <si>
    <t>9004-70-0 (PM)</t>
  </si>
  <si>
    <t>630-03-5 (PM)</t>
  </si>
  <si>
    <t>629-92-5 (PM)</t>
  </si>
  <si>
    <t>68412-54-4 (PM)</t>
  </si>
  <si>
    <t>59139-23-0</t>
  </si>
  <si>
    <t>27314-13-2 (PM)</t>
  </si>
  <si>
    <t>25587-80-8 (PM)</t>
  </si>
  <si>
    <t>25038-74-8 (PM)</t>
  </si>
  <si>
    <t>25038-54-4 (PM)</t>
  </si>
  <si>
    <t>25191-90-6 (PM)</t>
  </si>
  <si>
    <t>614-60-8 (PM)</t>
  </si>
  <si>
    <t>91-15-6 (PM)</t>
  </si>
  <si>
    <t>1843-05-6 (PM)</t>
  </si>
  <si>
    <t>630-02-4 (PM)</t>
  </si>
  <si>
    <t>1472-93-1 (PM)</t>
  </si>
  <si>
    <t>2082-79-3 (PM)</t>
  </si>
  <si>
    <t>26468-86-0 (Vapor)</t>
  </si>
  <si>
    <t>556-67-2 (Vapor)</t>
  </si>
  <si>
    <t>107-51-7 (Vapor)</t>
  </si>
  <si>
    <t>8006-80-2 (Vapor)</t>
  </si>
  <si>
    <t>301-02-0 (PM)</t>
  </si>
  <si>
    <t>70321-87-8 (PM)</t>
  </si>
  <si>
    <t>143-28-2</t>
  </si>
  <si>
    <t>871-37-4 (PM)</t>
  </si>
  <si>
    <t>3468-63-1 (PM)</t>
  </si>
  <si>
    <t>633-96-5 (PM)</t>
  </si>
  <si>
    <t>8008-57-9 (Vapor)</t>
  </si>
  <si>
    <t>68953-58-2 (PM)</t>
  </si>
  <si>
    <t>71011-26-2 (PM)</t>
  </si>
  <si>
    <t>30560-19-1 (PM)</t>
  </si>
  <si>
    <t>13840-56-7 (PM)</t>
  </si>
  <si>
    <t>20816-12-0 (PM)</t>
  </si>
  <si>
    <t>288-42-6 (Vapor)</t>
  </si>
  <si>
    <t>151911-66-9 (PM)</t>
  </si>
  <si>
    <t>7446-07-3 (PM)</t>
  </si>
  <si>
    <t>19666-30-9 (PM)</t>
  </si>
  <si>
    <t>70714-66-8 (PM)</t>
  </si>
  <si>
    <t>87396-22-3 (PM)</t>
  </si>
  <si>
    <t>68399-68-8 (PM)</t>
  </si>
  <si>
    <t>150-13-0 (PM)</t>
  </si>
  <si>
    <t>105-11-3 (PM)</t>
  </si>
  <si>
    <t>150-68-5 (PM)</t>
  </si>
  <si>
    <t>70-70-2 (PM)</t>
  </si>
  <si>
    <t>106-51-4 (PM)</t>
  </si>
  <si>
    <t>98-59-9 (PM)</t>
  </si>
  <si>
    <t>103671-44-9 (PM)</t>
  </si>
  <si>
    <t>104-85-8</t>
  </si>
  <si>
    <t>7440-05-3 (PM)</t>
  </si>
  <si>
    <t>7647-10-1 (PM)</t>
  </si>
  <si>
    <t>10102-05-3 (PM)</t>
  </si>
  <si>
    <t>57-10-3 (Vapor)</t>
  </si>
  <si>
    <t>64741-89-5 (Vapor)</t>
  </si>
  <si>
    <t>64742-62-7 (Vapor)</t>
  </si>
  <si>
    <t>68956-74-1 (PM)</t>
  </si>
  <si>
    <t>86753-82-4 (PM)</t>
  </si>
  <si>
    <t>61791-01-3 (Vapor)</t>
  </si>
  <si>
    <t>40487-42-1 (PM)</t>
  </si>
  <si>
    <t>82-68-8 (PM)</t>
  </si>
  <si>
    <t>87-86-5 (PM)</t>
  </si>
  <si>
    <t>1002-84-2 (PM)</t>
  </si>
  <si>
    <t>6683-19-8 (PM)</t>
  </si>
  <si>
    <t>78-11-5 (PM)</t>
  </si>
  <si>
    <t>23778-52-1 (Vapor)</t>
  </si>
  <si>
    <t>306-53-6 (PM)</t>
  </si>
  <si>
    <t>140-01-2 (PM)</t>
  </si>
  <si>
    <t>10102-17-7 (PM)</t>
  </si>
  <si>
    <t>359-83-1 (PM)</t>
  </si>
  <si>
    <t>7616-94-6</t>
  </si>
  <si>
    <t>1623-05-8</t>
  </si>
  <si>
    <t>93763-70-3 (PM)</t>
  </si>
  <si>
    <t>52645-53-1 (PM)</t>
  </si>
  <si>
    <t>5521-31-3 (PM)</t>
  </si>
  <si>
    <t>198-55-0 (PM)</t>
  </si>
  <si>
    <t>128-69-8 (PM)</t>
  </si>
  <si>
    <t>64743-05-1 (PM)</t>
  </si>
  <si>
    <t>64741-79-3 (PM)</t>
  </si>
  <si>
    <t>64742-05-8 (Vapor)</t>
  </si>
  <si>
    <t>68955-27-1</t>
  </si>
  <si>
    <t>68608-26-4 (Vapor)</t>
  </si>
  <si>
    <t>62-44-2 (PM)</t>
  </si>
  <si>
    <t>203-80-5 (PM)</t>
  </si>
  <si>
    <t>87-22-9 (PM)</t>
  </si>
  <si>
    <t>34487-61-1 (PM)</t>
  </si>
  <si>
    <t>92-84-2 (PM)</t>
  </si>
  <si>
    <t>122-79-2 (Vapor)</t>
  </si>
  <si>
    <t>154-41-6 (PM)</t>
  </si>
  <si>
    <t>780-69-8 (Vapor)</t>
  </si>
  <si>
    <t>2996-92-1 (Vapor)</t>
  </si>
  <si>
    <t>298-02-2 (PM)</t>
  </si>
  <si>
    <t>2310-17-0 (PM)</t>
  </si>
  <si>
    <t>732-11-6 (PM)</t>
  </si>
  <si>
    <t>38820-59-6 (PM)</t>
  </si>
  <si>
    <t>52628-03-2 (PM)</t>
  </si>
  <si>
    <t>10124-31-9 (PM)</t>
  </si>
  <si>
    <t>68186-45-8 (PM)</t>
  </si>
  <si>
    <t>27215-10-7 (PM)</t>
  </si>
  <si>
    <t>7758-11-4 (PM)</t>
  </si>
  <si>
    <t>56572-86-2 (PM)</t>
  </si>
  <si>
    <t>26403-12-3 (PM)</t>
  </si>
  <si>
    <t>92203-02-6 (PM)</t>
  </si>
  <si>
    <t>7632-05-5 (PM)</t>
  </si>
  <si>
    <t>56802-99-4 (PM)</t>
  </si>
  <si>
    <t>7723-14-0 (PM)</t>
  </si>
  <si>
    <t>7647-19-0</t>
  </si>
  <si>
    <t>1314-80-3 (PM)</t>
  </si>
  <si>
    <t>1314-56-3 (PM)</t>
  </si>
  <si>
    <t>88-99-3 (PM)</t>
  </si>
  <si>
    <t>12239-87-1 (PM)</t>
  </si>
  <si>
    <t>1918-02-1 (PM)</t>
  </si>
  <si>
    <t>57455-37-5 (PM)</t>
  </si>
  <si>
    <t>72102-84-2 (PM)</t>
  </si>
  <si>
    <t>78245-94-0 (PM)</t>
  </si>
  <si>
    <t>85776-14-3 (PM)</t>
  </si>
  <si>
    <t>6410-32-8 (PM)</t>
  </si>
  <si>
    <t>980-26-7 (PM)</t>
  </si>
  <si>
    <t>3905-19-9 (PM)</t>
  </si>
  <si>
    <t>12225-06-8 (PM)</t>
  </si>
  <si>
    <t>4051-63-2 (PM)</t>
  </si>
  <si>
    <t>99402-80-9 (PM)</t>
  </si>
  <si>
    <t>51920-12-8 (PM)</t>
  </si>
  <si>
    <t>61847-48-1 (PM)</t>
  </si>
  <si>
    <t>3089-17-6 (PM)</t>
  </si>
  <si>
    <t>68259-05-2 (PM)</t>
  </si>
  <si>
    <t>84632-65-5 (PM)</t>
  </si>
  <si>
    <t>88949-33-1 (PM)</t>
  </si>
  <si>
    <t>7585-41-3 (PM)</t>
  </si>
  <si>
    <t>1103-38-4 (PM)</t>
  </si>
  <si>
    <t>1103-39-5 (PM)</t>
  </si>
  <si>
    <t>17852-99-2 (PM)</t>
  </si>
  <si>
    <t>5160-02-1 (PM)</t>
  </si>
  <si>
    <t>80083-40-5 (PM)</t>
  </si>
  <si>
    <t>1326-04-1 (PM)</t>
  </si>
  <si>
    <t>6358-30-1 (PM)</t>
  </si>
  <si>
    <t>6358-31-2 (PM)</t>
  </si>
  <si>
    <t>77804-81-0 (PM)</t>
  </si>
  <si>
    <t>6528-34-3 (PM)</t>
  </si>
  <si>
    <t>5590-18-1 (PM)</t>
  </si>
  <si>
    <t>30125-47-4 (PM)</t>
  </si>
  <si>
    <t>36888-99-0 (PM)</t>
  </si>
  <si>
    <t>31837-42-0 (PM)</t>
  </si>
  <si>
    <t>68516-73-4 (PM)</t>
  </si>
  <si>
    <t>4531-49-1 (PM)</t>
  </si>
  <si>
    <t>31775-16-3 (PM)</t>
  </si>
  <si>
    <t>94266-48-5 (Vapor)</t>
  </si>
  <si>
    <t>8002-09-3 (Vapor)</t>
  </si>
  <si>
    <t>68187-57-5 (PM)</t>
  </si>
  <si>
    <t>7440-06-4 (PM)</t>
  </si>
  <si>
    <t>73018-55-0 (PM)</t>
  </si>
  <si>
    <t>18496-40-7 (PM)</t>
  </si>
  <si>
    <t>68478-92-2 (PM)</t>
  </si>
  <si>
    <t>9003-11-6 (Vapor)</t>
  </si>
  <si>
    <t>9069-50-5 (PM)</t>
  </si>
  <si>
    <t>25067-95-2 (PM)</t>
  </si>
  <si>
    <t>25014-31-7 (PM)</t>
  </si>
  <si>
    <t>9022-96-2 (Vapor)</t>
  </si>
  <si>
    <t>68610-51-5 (PM)</t>
  </si>
  <si>
    <t>42751-79-1 (PM)</t>
  </si>
  <si>
    <t>68083-19-2 (Vapor)</t>
  </si>
  <si>
    <t>9004-81-3 (Vapor)</t>
  </si>
  <si>
    <t>25087-34-7 (PM)</t>
  </si>
  <si>
    <t>9011-15-8 (PM)</t>
  </si>
  <si>
    <t>25608-33-7 (PM)</t>
  </si>
  <si>
    <t>9010-88-2 (PM)</t>
  </si>
  <si>
    <t>63148-57-2 (Vapor)</t>
  </si>
  <si>
    <t>63148-58-3 (Vapor)</t>
  </si>
  <si>
    <t>27925-07-1</t>
  </si>
  <si>
    <t>69029-43-2 (PM)</t>
  </si>
  <si>
    <t>68511-21-7 (PM)</t>
  </si>
  <si>
    <t>68439-20-3 (PM)</t>
  </si>
  <si>
    <t>26142-30-3 (PM)</t>
  </si>
  <si>
    <t>9057-91-4 (PM)</t>
  </si>
  <si>
    <t>25322-62-7 (Vapor)</t>
  </si>
  <si>
    <t>9011-11-4 (PM)</t>
  </si>
  <si>
    <t>25154-85-2 (PM)</t>
  </si>
  <si>
    <t>25086-48-0 (PM)</t>
  </si>
  <si>
    <t>24981-14-4 (PM)</t>
  </si>
  <si>
    <t>39317-41-4 (PM)</t>
  </si>
  <si>
    <t>68475-37-6 (PM)</t>
  </si>
  <si>
    <t>9003-05-8 (PM)</t>
  </si>
  <si>
    <t>9003-01-4 (PM)</t>
  </si>
  <si>
    <t>1327-41-9 (PM)</t>
  </si>
  <si>
    <t>106906-26-7 (PM)</t>
  </si>
  <si>
    <t>130498-29-2 (PM)</t>
  </si>
  <si>
    <t>68424-04-4 (PM)</t>
  </si>
  <si>
    <t>29658-26-2 (PM)</t>
  </si>
  <si>
    <t>9002-88-4 (PM)</t>
  </si>
  <si>
    <t>104376-75-2 (Vapor)</t>
  </si>
  <si>
    <t>26027-38-3 (Vapor)</t>
  </si>
  <si>
    <t>9043-30-5 (Vapor)</t>
  </si>
  <si>
    <t>9004-98-2 (Vapor)</t>
  </si>
  <si>
    <t>25618-55-7 (Vapor)</t>
  </si>
  <si>
    <t>9003-31-0 (PM)</t>
  </si>
  <si>
    <t>9051-89-2 (PM)</t>
  </si>
  <si>
    <t>9016-87-9 (PM)</t>
  </si>
  <si>
    <t>57029-46-6 (PM)</t>
  </si>
  <si>
    <t>9006-65-9 (Vapor)</t>
  </si>
  <si>
    <t>9002-81-7 (PM)</t>
  </si>
  <si>
    <t>37286-64-9 (Vapor)</t>
  </si>
  <si>
    <t>9038-43-1 (Vapor)</t>
  </si>
  <si>
    <t>93357-85-8 (PM)</t>
  </si>
  <si>
    <t>9044-80-8 (PM)</t>
  </si>
  <si>
    <t>9005-65-6 (Vapor)</t>
  </si>
  <si>
    <t>9003-53-6 (PM)</t>
  </si>
  <si>
    <t>9002-84-0 (PM)</t>
  </si>
  <si>
    <t>9009-54-5 (PM)</t>
  </si>
  <si>
    <t>9002-86-2 (PM)</t>
  </si>
  <si>
    <t>65997-15-1 (PM)</t>
  </si>
  <si>
    <t>7440-09-7 (PM)</t>
  </si>
  <si>
    <t>127-08-2 (PM)</t>
  </si>
  <si>
    <t>10192-85-5 (PM)</t>
  </si>
  <si>
    <t>12269-78-2 (PM)</t>
  </si>
  <si>
    <t>68476-25-5 (PM)</t>
  </si>
  <si>
    <t>20786-60-1 (PM)</t>
  </si>
  <si>
    <t>13762-51-1 (PM)</t>
  </si>
  <si>
    <t>7758-01-2 (PM)</t>
  </si>
  <si>
    <t>7758-02-3 (PM)</t>
  </si>
  <si>
    <t>584-08-7 (PM)</t>
  </si>
  <si>
    <t>7447-40-7 (PM)</t>
  </si>
  <si>
    <t>7789-00-6 (PM)</t>
  </si>
  <si>
    <t>866-84-2 (PM)</t>
  </si>
  <si>
    <t>7778-50-9 (PM)</t>
  </si>
  <si>
    <t>13967-50-5 (PM)</t>
  </si>
  <si>
    <t>7778-77-0 (PM)</t>
  </si>
  <si>
    <t>27177-77-1 (Vapor)</t>
  </si>
  <si>
    <t>13746-66-2 (PM)</t>
  </si>
  <si>
    <t>14075-53-7 (PM)</t>
  </si>
  <si>
    <t>7789-23-3</t>
  </si>
  <si>
    <t>2991-51-7</t>
  </si>
  <si>
    <t>16923-95-8 (PM)</t>
  </si>
  <si>
    <t>590-29-4 (PM)</t>
  </si>
  <si>
    <t>1932-50-9 (PM)</t>
  </si>
  <si>
    <t>68514-28-3 (PM)</t>
  </si>
  <si>
    <t>4251-29-0 (PM)</t>
  </si>
  <si>
    <t>1310-58-3 (PM)</t>
  </si>
  <si>
    <t>25904-89-6 (PM)</t>
  </si>
  <si>
    <t>7681-11-0 (PM)</t>
  </si>
  <si>
    <t>10124-65-9 (PM)</t>
  </si>
  <si>
    <t>137-41-7 (PM)</t>
  </si>
  <si>
    <t>7757-79-1 (PM)</t>
  </si>
  <si>
    <t>12136-45-7 (PM)</t>
  </si>
  <si>
    <t>7722-64-7 (PM)</t>
  </si>
  <si>
    <t>7727-21-1 (PM)</t>
  </si>
  <si>
    <t>7778-53-2 (PM)</t>
  </si>
  <si>
    <t>1312-76-1 (PM)</t>
  </si>
  <si>
    <t>24634-61-5 (PM)</t>
  </si>
  <si>
    <t>12142-33-5 (PM)</t>
  </si>
  <si>
    <t>7778-80-5 (PM)</t>
  </si>
  <si>
    <t>10117-38-1 (PM)</t>
  </si>
  <si>
    <t>10294-66-3 (PM)</t>
  </si>
  <si>
    <t>59766-31-3 (PM)</t>
  </si>
  <si>
    <t>13845-36-8 (PM)</t>
  </si>
  <si>
    <t>13769-43-2 (PM)</t>
  </si>
  <si>
    <t>11103-86-9 (PM)</t>
  </si>
  <si>
    <t>10361-79-2 (PM)</t>
  </si>
  <si>
    <t>12036-32-7 (PM)</t>
  </si>
  <si>
    <t>10361-80-5 (PM)</t>
  </si>
  <si>
    <t>23950-58-5 (PM)</t>
  </si>
  <si>
    <t>1918-16-7 (PM)</t>
  </si>
  <si>
    <t>76114-73-3 (PM)</t>
  </si>
  <si>
    <t>139-40-2 (PM)</t>
  </si>
  <si>
    <t>25038-45-3 (PM)</t>
  </si>
  <si>
    <t>4744-11-0 (Vapor)</t>
  </si>
  <si>
    <t>108-32-7 (Vapor)</t>
  </si>
  <si>
    <t>30136-13-1 (Vapor)</t>
  </si>
  <si>
    <t>94-13-3 (PM)</t>
  </si>
  <si>
    <t>2550-02-9 (Vapor)</t>
  </si>
  <si>
    <t>1067-25-0 (Vapor)</t>
  </si>
  <si>
    <t>178928-70-6 (PM)</t>
  </si>
  <si>
    <t>1332-09-8 (PM)</t>
  </si>
  <si>
    <t>129-00-0 (PM)</t>
  </si>
  <si>
    <t>168612-09-7 (PM)</t>
  </si>
  <si>
    <t>87-66-1 (PM)</t>
  </si>
  <si>
    <t>127-17-3 (Vapor)</t>
  </si>
  <si>
    <t>68603-70-3 (PM)</t>
  </si>
  <si>
    <t>68607-28-3 (PM)</t>
  </si>
  <si>
    <t>68989-00-4 (PM)</t>
  </si>
  <si>
    <t>68424-85-1 (PM)</t>
  </si>
  <si>
    <t>68391-01-5 (PM)</t>
  </si>
  <si>
    <t>68410-70-8 (PM)</t>
  </si>
  <si>
    <t>61789-71-7 (PM)</t>
  </si>
  <si>
    <t>68911-87-5 (PM)</t>
  </si>
  <si>
    <t>61790-41-8 (PM)</t>
  </si>
  <si>
    <t>8030-78-2 (PM)</t>
  </si>
  <si>
    <t>71011-25-1 (PM)</t>
  </si>
  <si>
    <t>61789-72-8 (PM)</t>
  </si>
  <si>
    <t>71011-24-0 (PM)</t>
  </si>
  <si>
    <t>121888-68-4 (PM)</t>
  </si>
  <si>
    <t>61789-80-8 (PM)</t>
  </si>
  <si>
    <t>71011-27-3 (PM)</t>
  </si>
  <si>
    <t>68956-79-6 (PM)</t>
  </si>
  <si>
    <t>68424-95-3 (PM)</t>
  </si>
  <si>
    <t>61789-77-3 (PM)</t>
  </si>
  <si>
    <t>63393-96-4 (PM)</t>
  </si>
  <si>
    <t>1047-16-1 (PM)</t>
  </si>
  <si>
    <t>1503-48-6 (PM)</t>
  </si>
  <si>
    <t>68188-83-0 (PM)</t>
  </si>
  <si>
    <t>224635-63-6 (PM)</t>
  </si>
  <si>
    <t>2425-85-6 (PM)</t>
  </si>
  <si>
    <t>52202-90-1 (PM)</t>
  </si>
  <si>
    <t>8001-22-7 (Vapor)</t>
  </si>
  <si>
    <t>64741-56-6 (Vapor)</t>
  </si>
  <si>
    <t>64741-67-9 (Vapor)</t>
  </si>
  <si>
    <t>68188-14-7 (PM)</t>
  </si>
  <si>
    <t>10453-86-8 (PM)</t>
  </si>
  <si>
    <t>7440-16-6 (PM)</t>
  </si>
  <si>
    <t>299-84-3 (PM)</t>
  </si>
  <si>
    <t>8050-09-7 (PM)</t>
  </si>
  <si>
    <t>54842-64-7 (PM)</t>
  </si>
  <si>
    <t>65997-13-9 (PM)</t>
  </si>
  <si>
    <t>68425-08-1 (PM)</t>
  </si>
  <si>
    <t>65997-06-0 (PM)</t>
  </si>
  <si>
    <t>83-79-4 (PM)</t>
  </si>
  <si>
    <t>9006-04-6 (PM)</t>
  </si>
  <si>
    <t>67254-76-6 (PM)</t>
  </si>
  <si>
    <t>7440-17-7 (PM)</t>
  </si>
  <si>
    <t>7440-18-8 (PM)</t>
  </si>
  <si>
    <t>759-94-4 (PM)</t>
  </si>
  <si>
    <t>128-44-9 (PM)</t>
  </si>
  <si>
    <t>81-07-2 (PM)</t>
  </si>
  <si>
    <t>69-72-7 (PM)</t>
  </si>
  <si>
    <t>107-97-1 (PM)</t>
  </si>
  <si>
    <t>7783-00-8 (PM)</t>
  </si>
  <si>
    <t>7782-49-2 (PM)</t>
  </si>
  <si>
    <t>7783-79-1 (PM)</t>
  </si>
  <si>
    <t>7446-08-4 (PM)</t>
  </si>
  <si>
    <t>63800-37-3 (PM)</t>
  </si>
  <si>
    <t>63231-67-4 (PM)</t>
  </si>
  <si>
    <t>68988-89-6 (PM)</t>
  </si>
  <si>
    <t>69012-64-2 (PM)</t>
  </si>
  <si>
    <t>60676-86-0 (PM)</t>
  </si>
  <si>
    <t>112926-00-8 (PM)</t>
  </si>
  <si>
    <t>112945-52-5 (PM)</t>
  </si>
  <si>
    <t>7631-86-9 (PM)</t>
  </si>
  <si>
    <t>61790-53-2 (PM)</t>
  </si>
  <si>
    <t>7699-41-4 (PM)</t>
  </si>
  <si>
    <t>1343-98-2 (PM)</t>
  </si>
  <si>
    <t>12040-43-6 (PM)</t>
  </si>
  <si>
    <t>12736-96-8 (PM)</t>
  </si>
  <si>
    <t>1335-30-4 (PM)</t>
  </si>
  <si>
    <t>7440-21-3 (PM)</t>
  </si>
  <si>
    <t>409-21-2 (PM)</t>
  </si>
  <si>
    <t>39384-00-4</t>
  </si>
  <si>
    <t>13966-66-0</t>
  </si>
  <si>
    <t>12033-89-5 (PM)</t>
  </si>
  <si>
    <t>7783-61-1</t>
  </si>
  <si>
    <t>13465-84-4 (PM)</t>
  </si>
  <si>
    <t>71251-07-5 (PM)</t>
  </si>
  <si>
    <t>68037-85-4 (Vapor)</t>
  </si>
  <si>
    <t>7440-22-4 (PM)</t>
  </si>
  <si>
    <t>7783-90-6 (PM)</t>
  </si>
  <si>
    <t>506-64-9 (PM)</t>
  </si>
  <si>
    <t>7761-88-8 (PM)</t>
  </si>
  <si>
    <t>64741-62-4 (Vapor)</t>
  </si>
  <si>
    <t>12199-37-0 (PM)</t>
  </si>
  <si>
    <t>7440-23-5 (PM)</t>
  </si>
  <si>
    <t>22036-77-7 (PM)</t>
  </si>
  <si>
    <t>26834-28-6 (PM)</t>
  </si>
  <si>
    <t>19766-89-3 (PM)</t>
  </si>
  <si>
    <t>532-02-5 (PM)</t>
  </si>
  <si>
    <t>14960-06-6 (Vapor)</t>
  </si>
  <si>
    <t>127-09-3 (PM)</t>
  </si>
  <si>
    <t>1302-42-7 (PM)</t>
  </si>
  <si>
    <t>1344-00-9 (PM)</t>
  </si>
  <si>
    <t>13770-96-2 (PM)</t>
  </si>
  <si>
    <t>532-32-1 (PM)</t>
  </si>
  <si>
    <t>144-55-8 (PM)</t>
  </si>
  <si>
    <t>1333-83-1</t>
  </si>
  <si>
    <t>22722-98-1 (PM)</t>
  </si>
  <si>
    <t>7681-38-1 (PM)</t>
  </si>
  <si>
    <t>7631-90-5 (PM)</t>
  </si>
  <si>
    <t>1303-96-4 (PM)</t>
  </si>
  <si>
    <t>16940-66-2 (PM)</t>
  </si>
  <si>
    <t>50815-87-7 (PM)</t>
  </si>
  <si>
    <t>7647-15-6 (PM)</t>
  </si>
  <si>
    <t>1319-33-1 (PM)</t>
  </si>
  <si>
    <t>497-19-8 (PM)</t>
  </si>
  <si>
    <t>7775-09-9 (PM)</t>
  </si>
  <si>
    <t>7647-14-5 (PM)</t>
  </si>
  <si>
    <t>7758-19-2 (PM)</t>
  </si>
  <si>
    <t>3926-62-3 (PM)</t>
  </si>
  <si>
    <t>7775-11-3 (PM)</t>
  </si>
  <si>
    <t>12314-42-0 (PM)</t>
  </si>
  <si>
    <t>68-04-2 (PM)</t>
  </si>
  <si>
    <t>6132-04-3 (PM)</t>
  </si>
  <si>
    <t>61791-59-1 (Vapor)</t>
  </si>
  <si>
    <t>143-33-9 (PM)</t>
  </si>
  <si>
    <t>13007-85-7 (PM)</t>
  </si>
  <si>
    <t>1002-62-6 (PM)</t>
  </si>
  <si>
    <t>10588-01-9 (PM)</t>
  </si>
  <si>
    <t>7789-12-0 (PM)</t>
  </si>
  <si>
    <t>10049-21-5 (PM)</t>
  </si>
  <si>
    <t>6152-67-6 (PM)</t>
  </si>
  <si>
    <t>676-46-0 (PM)</t>
  </si>
  <si>
    <t>151-21-3 (PM)</t>
  </si>
  <si>
    <t>25155-30-0 (PM)</t>
  </si>
  <si>
    <t>6381-77-7 (PM)</t>
  </si>
  <si>
    <t>13755-29-8</t>
  </si>
  <si>
    <t>7681-49-4</t>
  </si>
  <si>
    <t>141-53-7 (PM)</t>
  </si>
  <si>
    <t>2836-32-0 (PM)</t>
  </si>
  <si>
    <t>10124-56-8 (PM)</t>
  </si>
  <si>
    <t>2207-98-9 (PM)</t>
  </si>
  <si>
    <t>16721-80-5 (PM)</t>
  </si>
  <si>
    <t>7775-14-6 (PM)</t>
  </si>
  <si>
    <t>1310-73-2 (PM)</t>
  </si>
  <si>
    <t>7681-52-9 (PM)</t>
  </si>
  <si>
    <t>10039-56-2 (PM)</t>
  </si>
  <si>
    <t>7681-82-5 (PM)</t>
  </si>
  <si>
    <t>84501-72-4 (PM)</t>
  </si>
  <si>
    <t>68585-34-2 (PM)</t>
  </si>
  <si>
    <t>9004-82-4 (PM)</t>
  </si>
  <si>
    <t>8061-51-6 (PM)</t>
  </si>
  <si>
    <t>53320-86-8 (PM)</t>
  </si>
  <si>
    <t>7681-57-4 (PM)</t>
  </si>
  <si>
    <t>7775-19-1 (PM)</t>
  </si>
  <si>
    <t>6834-92-0 (PM)</t>
  </si>
  <si>
    <t>10213-79-3 (PM)</t>
  </si>
  <si>
    <t>137-42-8 (PM)</t>
  </si>
  <si>
    <t>7631-95-0 (PM)</t>
  </si>
  <si>
    <t>12401-86-4 (PM)</t>
  </si>
  <si>
    <t>7631-99-4 (PM)</t>
  </si>
  <si>
    <t>7632-00-0 (PM)</t>
  </si>
  <si>
    <t>1313-59-3 (PM)</t>
  </si>
  <si>
    <t>657-84-1 (PM)</t>
  </si>
  <si>
    <t>7632-04-4 (PM)</t>
  </si>
  <si>
    <t>10332-33-9 (PM)</t>
  </si>
  <si>
    <t>10486-00-7 (PM)</t>
  </si>
  <si>
    <t>7775-27-1 (PM)</t>
  </si>
  <si>
    <t>114-70-5 (PM)</t>
  </si>
  <si>
    <t>10101-89-0 (PM)</t>
  </si>
  <si>
    <t>2235-09-8 (PM)</t>
  </si>
  <si>
    <t>9003-04-7 (PM)</t>
  </si>
  <si>
    <t>9084-06-4 (PM)</t>
  </si>
  <si>
    <t>68891-38-3 (PM)</t>
  </si>
  <si>
    <t>137-40-6 (PM)</t>
  </si>
  <si>
    <t>3811-73-2 (PM)</t>
  </si>
  <si>
    <t>30039-52-2 (PM)</t>
  </si>
  <si>
    <t>533-96-0 (PM)</t>
  </si>
  <si>
    <t>1344-09-8 (PM)</t>
  </si>
  <si>
    <t>16893-85-9</t>
  </si>
  <si>
    <t>515-74-2 (PM)</t>
  </si>
  <si>
    <t>7757-82-6 (PM)</t>
  </si>
  <si>
    <t>1313-82-2 (PM)</t>
  </si>
  <si>
    <t>7757-83-7 (PM)</t>
  </si>
  <si>
    <t>12034-39-8 (PM)</t>
  </si>
  <si>
    <t>2207-90-1 (PM)</t>
  </si>
  <si>
    <t>7772-98-7 (PM)</t>
  </si>
  <si>
    <t>64665-57-2 (PM)</t>
  </si>
  <si>
    <t>650-51-1 (PM)</t>
  </si>
  <si>
    <t>7785-84-4 (PM)</t>
  </si>
  <si>
    <t>7758-29-4 (PM)</t>
  </si>
  <si>
    <t>13472-45-2 (PM)</t>
  </si>
  <si>
    <t>68132-04-7 (PM)</t>
  </si>
  <si>
    <t>4477-79-6 (PM)</t>
  </si>
  <si>
    <t>6706-82-7 (PM)</t>
  </si>
  <si>
    <t>12227-67-7 (PM)</t>
  </si>
  <si>
    <t>64742-56-9 (Vapor)</t>
  </si>
  <si>
    <t>110-44-1 (PM)</t>
  </si>
  <si>
    <t>110-44-1 (Vapor)</t>
  </si>
  <si>
    <t>8030-76-0 (PM)</t>
  </si>
  <si>
    <t>67784-80-9 (Vapor)</t>
  </si>
  <si>
    <t>67922-66-1 (PM)</t>
  </si>
  <si>
    <t>68038-47-1 (PM)</t>
  </si>
  <si>
    <t>66071-86-1 (Vapor)</t>
  </si>
  <si>
    <t>68072-22-0 (Vapor)</t>
  </si>
  <si>
    <t>66070-60-8 (PM)</t>
  </si>
  <si>
    <t>68413-18-3 (PM)</t>
  </si>
  <si>
    <t>68308-67-8 (PM)</t>
  </si>
  <si>
    <t>68186-85-6 (PM)</t>
  </si>
  <si>
    <t>203313-25-1 (PM)</t>
  </si>
  <si>
    <t>118134-30-8 (PM)</t>
  </si>
  <si>
    <t>301-10-0 (PM)</t>
  </si>
  <si>
    <t>9005-25-8 (PM)</t>
  </si>
  <si>
    <t>12182-56-8 (PM)</t>
  </si>
  <si>
    <t>112-76-5 (PM)</t>
  </si>
  <si>
    <t>112-76-5 (Vapor)</t>
  </si>
  <si>
    <t>820-66-6 (PM)</t>
  </si>
  <si>
    <t>32360-05-7 (Vapor)</t>
  </si>
  <si>
    <t>7440-24-6 (PM)</t>
  </si>
  <si>
    <t>7789-06-2 (PM)</t>
  </si>
  <si>
    <t>10476-85-4 (PM)</t>
  </si>
  <si>
    <t>13450-99-2 (PM)</t>
  </si>
  <si>
    <t>25213-39-2 (PM)</t>
  </si>
  <si>
    <t>93-56-1</t>
  </si>
  <si>
    <t>25085-34-1 (PM)</t>
  </si>
  <si>
    <t>57913-80-1 (PM)</t>
  </si>
  <si>
    <t>12738-64-6 (PM)</t>
  </si>
  <si>
    <t>59154-64-2 (PM)</t>
  </si>
  <si>
    <t>5329-14-6 (PM)</t>
  </si>
  <si>
    <t>121-57-3 (PM)</t>
  </si>
  <si>
    <t>68187-76-8 (Vapor)</t>
  </si>
  <si>
    <t>126-33-0 (PM)</t>
  </si>
  <si>
    <t>61789-86-4 (PM)</t>
  </si>
  <si>
    <t>68783-96-0 (PM)</t>
  </si>
  <si>
    <t>81591-81-3 (PM)</t>
  </si>
  <si>
    <t>946578-00-3 (PM)</t>
  </si>
  <si>
    <t>7704-34-9 (PM)</t>
  </si>
  <si>
    <t>5714-22-7</t>
  </si>
  <si>
    <t>7783-60-0</t>
  </si>
  <si>
    <t>7446-11-9 (PM)</t>
  </si>
  <si>
    <t>60459-08-7 (PM)</t>
  </si>
  <si>
    <t>142-87-0 (PM)</t>
  </si>
  <si>
    <t>142-31-4 (PM)</t>
  </si>
  <si>
    <t>40104-76-5 (PM)</t>
  </si>
  <si>
    <t>2783-94-0 (PM)</t>
  </si>
  <si>
    <t>14807-96-6 (PM)</t>
  </si>
  <si>
    <t>68919-79-9 (Vapor)</t>
  </si>
  <si>
    <t>61788-81-6 (Vapor)</t>
  </si>
  <si>
    <t>68648-06-6 (Vapor)</t>
  </si>
  <si>
    <t>68648-08-8 (Vapor)</t>
  </si>
  <si>
    <t>65997-01-5 (PM)</t>
  </si>
  <si>
    <t>68815-17-8 (Vapor)</t>
  </si>
  <si>
    <t>66070-62-0 (Vapor)</t>
  </si>
  <si>
    <t>1401-55-4 (PM)</t>
  </si>
  <si>
    <t>5424-20-4 (PM)</t>
  </si>
  <si>
    <t>7440-25-7 (PM)</t>
  </si>
  <si>
    <t>7721-01-9 (PM)</t>
  </si>
  <si>
    <t>1314-61-0 (PM)</t>
  </si>
  <si>
    <t>87-69-4 (PM)</t>
  </si>
  <si>
    <t>13494-80-9 (PM)</t>
  </si>
  <si>
    <t>20941-65-5 (PM)</t>
  </si>
  <si>
    <t>7783-80-4 (PM)</t>
  </si>
  <si>
    <t>3383-96-8 (PM)</t>
  </si>
  <si>
    <t>5902-51-2 (PM)</t>
  </si>
  <si>
    <t>5915-41-3 (PM)</t>
  </si>
  <si>
    <t>100-21-0 (PM)</t>
  </si>
  <si>
    <t>65996-96-5 (Vapor)</t>
  </si>
  <si>
    <t>65996-97-6 (Vapor)</t>
  </si>
  <si>
    <t>26140-60-3 (PM)</t>
  </si>
  <si>
    <t>98-29-3 (PM)</t>
  </si>
  <si>
    <t>1189-85-1 (PM)</t>
  </si>
  <si>
    <t>1948-33-0 (PM)</t>
  </si>
  <si>
    <t>34443-12-4 (Vapor)</t>
  </si>
  <si>
    <t>56803-37-3 (PM)</t>
  </si>
  <si>
    <t>20634-12-2 (PM)</t>
  </si>
  <si>
    <t>79-94-7 (PM)</t>
  </si>
  <si>
    <t>5593-70-4 (PM)</t>
  </si>
  <si>
    <t>1643-19-2 (PM)</t>
  </si>
  <si>
    <t>646-31-1 (PM)</t>
  </si>
  <si>
    <t>2549-53-3</t>
  </si>
  <si>
    <t>1191-50-0 (PM)</t>
  </si>
  <si>
    <t>112-57-2 (Vapor)</t>
  </si>
  <si>
    <t>546-68-9 (PM)</t>
  </si>
  <si>
    <t>55566-30-8 (PM)</t>
  </si>
  <si>
    <t>3275-24-9 (PM)</t>
  </si>
  <si>
    <t>124-64-1 (PM)</t>
  </si>
  <si>
    <t>68583-49-3 (PM)</t>
  </si>
  <si>
    <t>7696-12-0 (PM)</t>
  </si>
  <si>
    <t>75-57-0 (PM)</t>
  </si>
  <si>
    <t>137-26-8 (PM)</t>
  </si>
  <si>
    <t>1070-10-6 (PM)</t>
  </si>
  <si>
    <t>16752-60-6 (PM)</t>
  </si>
  <si>
    <t>23519-77-9 (PM)</t>
  </si>
  <si>
    <t>1941-30-6 (PM)</t>
  </si>
  <si>
    <t>682-01-9 (Vapor)</t>
  </si>
  <si>
    <t>13235-36-4 (PM)</t>
  </si>
  <si>
    <t>7722-88-5 (PM)</t>
  </si>
  <si>
    <t>1314-32-5 (PM)</t>
  </si>
  <si>
    <t>7440-28-0 (PM)</t>
  </si>
  <si>
    <t>153719-23-4 (PM)</t>
  </si>
  <si>
    <t>14295-43-3 (PM)</t>
  </si>
  <si>
    <t>59669-26-0 (PM)</t>
  </si>
  <si>
    <t>23564-05-08 (PM)</t>
  </si>
  <si>
    <t>62-56-6 (PM)</t>
  </si>
  <si>
    <t>68527-49-1 (PM)</t>
  </si>
  <si>
    <t>89-83-8</t>
  </si>
  <si>
    <t>7440-31-5 (PM)</t>
  </si>
  <si>
    <t>68187-54-2 (PM)</t>
  </si>
  <si>
    <t>18282-10-5 (PM)</t>
  </si>
  <si>
    <t>7646-78-8 (PM)</t>
  </si>
  <si>
    <t>198840-67-4 (PM)</t>
  </si>
  <si>
    <t>7440-32-6 (PM)</t>
  </si>
  <si>
    <t>10342-54-8 (PM)</t>
  </si>
  <si>
    <t>64157-14-8 (PM)</t>
  </si>
  <si>
    <t>25583-20-4 (PM)</t>
  </si>
  <si>
    <t>7550-45-0 (PM)</t>
  </si>
  <si>
    <t>13463-67-7 (PM)</t>
  </si>
  <si>
    <t>3087-36-3 (PM)</t>
  </si>
  <si>
    <t>1317-80-2 (PM)</t>
  </si>
  <si>
    <t>1317-70-0 (PM)</t>
  </si>
  <si>
    <t>3087-39-6 (PM)</t>
  </si>
  <si>
    <t>109037-78-7 (PM)</t>
  </si>
  <si>
    <t>39420-98-9 (PM)</t>
  </si>
  <si>
    <t>95-80-7 (PM)</t>
  </si>
  <si>
    <t>25376-45-8 (PM)</t>
  </si>
  <si>
    <t>67907-27-1 (PM)</t>
  </si>
  <si>
    <t>29385-43-1 (PM)</t>
  </si>
  <si>
    <t>8001-35-2 (PM)</t>
  </si>
  <si>
    <t>14567-73-8 (PM)</t>
  </si>
  <si>
    <t>1070-00-4 (PM)</t>
  </si>
  <si>
    <t>18435-53-5</t>
  </si>
  <si>
    <t>638-68-6 (PM)</t>
  </si>
  <si>
    <t>43121-43-3 (PM)</t>
  </si>
  <si>
    <t>55219-65-3 (PM)</t>
  </si>
  <si>
    <t>107534-96-3 (PM)</t>
  </si>
  <si>
    <t>56375-79-2 (PM)</t>
  </si>
  <si>
    <t>814-29-9 (PM)</t>
  </si>
  <si>
    <t>56-35-9 (PM)</t>
  </si>
  <si>
    <t>1321-65-9 (PM)</t>
  </si>
  <si>
    <t>87-90-1 (PM)</t>
  </si>
  <si>
    <t>55335-06-3 (PM)</t>
  </si>
  <si>
    <t>638-67-5 (PM)</t>
  </si>
  <si>
    <t>102-71-6 (PM)</t>
  </si>
  <si>
    <t>20261-61-4 (PM)</t>
  </si>
  <si>
    <t>2943-75-1 (Vapor)</t>
  </si>
  <si>
    <t>97-93-8 (PM)</t>
  </si>
  <si>
    <t>112-27-6 (Vapor)</t>
  </si>
  <si>
    <t>71243-41-9 (PM)</t>
  </si>
  <si>
    <t>31510-83-5 (PM)</t>
  </si>
  <si>
    <t>141517-21-7 (PM)</t>
  </si>
  <si>
    <t>68694-11-1 (PM)</t>
  </si>
  <si>
    <t>76-05-1</t>
  </si>
  <si>
    <t>1582-09-8 (PM)</t>
  </si>
  <si>
    <t>68585-78-4 (PM)</t>
  </si>
  <si>
    <t>100-99-2 (PM)</t>
  </si>
  <si>
    <t>25103-12-2 (PM)</t>
  </si>
  <si>
    <t>75-24-1 (PM)</t>
  </si>
  <si>
    <t>28855-11-0 (Vapor)</t>
  </si>
  <si>
    <t>593-81-7 (PM)</t>
  </si>
  <si>
    <t>594-10-5 (PM)</t>
  </si>
  <si>
    <t>3290-92-4 (PM)</t>
  </si>
  <si>
    <t>115-86-6 (PM)</t>
  </si>
  <si>
    <t>603-35-0 (PM)</t>
  </si>
  <si>
    <t>791-28-6 (PM)</t>
  </si>
  <si>
    <t>603-36-1 (PM)</t>
  </si>
  <si>
    <t>603-34-9 (PM)</t>
  </si>
  <si>
    <t>76-87-9 (PM)</t>
  </si>
  <si>
    <t>126-72-7 (PM)</t>
  </si>
  <si>
    <t>111712-49-3 (PM)</t>
  </si>
  <si>
    <t>77-86-1 (PM)</t>
  </si>
  <si>
    <t>7601-54-9 (PM)</t>
  </si>
  <si>
    <t>16065-83-1 (PM)</t>
  </si>
  <si>
    <t>25155-23-1 (PM)</t>
  </si>
  <si>
    <t>68608-53-7 (PM)</t>
  </si>
  <si>
    <t>7440-33-7 (PM)</t>
  </si>
  <si>
    <t>14040-11-0 (PM)</t>
  </si>
  <si>
    <t>13283-01-7 (PM)</t>
  </si>
  <si>
    <t>7783-82-6 (PM)</t>
  </si>
  <si>
    <t>51621-17-1 (PM)</t>
  </si>
  <si>
    <t>12070-12-1 (PM)</t>
  </si>
  <si>
    <t>8006-64-2 (Vapor)</t>
  </si>
  <si>
    <t>112-37-8 (PM)</t>
  </si>
  <si>
    <t>66-75-1 (PM)</t>
  </si>
  <si>
    <t>7440-61-1 (PM)</t>
  </si>
  <si>
    <t>57-13-6 (PM)</t>
  </si>
  <si>
    <t>51-79-6 (PM)</t>
  </si>
  <si>
    <t>59719-67-4 (PM)</t>
  </si>
  <si>
    <t>19125-99-6 (PM)</t>
  </si>
  <si>
    <t>7440-62-2 (PM)</t>
  </si>
  <si>
    <t>1314-62-1 (PM)</t>
  </si>
  <si>
    <t>1314-34-7 (PM)</t>
  </si>
  <si>
    <t>121-33-5 (PM)</t>
  </si>
  <si>
    <t>50471-44-8 (PM)</t>
  </si>
  <si>
    <t>70775-95-0 (PM)</t>
  </si>
  <si>
    <t>75-02-5</t>
  </si>
  <si>
    <t>68951-98-4 (PM)</t>
  </si>
  <si>
    <t>3039-83-6 (PM)</t>
  </si>
  <si>
    <t>81-81-2 (PM)</t>
  </si>
  <si>
    <t>8042-47-5 (Vapor)</t>
  </si>
  <si>
    <t>13983-17-0 (PM)</t>
  </si>
  <si>
    <t>8020-84-6 (PM)</t>
  </si>
  <si>
    <t>11138-66-2 (PM)</t>
  </si>
  <si>
    <t>13709-36-9</t>
  </si>
  <si>
    <t>5468-75-7 (PM)</t>
  </si>
  <si>
    <t>68989-22-0 (PM)</t>
  </si>
  <si>
    <t>7440-65-5 (PM)</t>
  </si>
  <si>
    <t>1314-36-9 (PM)</t>
  </si>
  <si>
    <t>68649-42-3 (PM)</t>
  </si>
  <si>
    <t>39413-47-3 (PM)</t>
  </si>
  <si>
    <t>13530-65-9 (PM)</t>
  </si>
  <si>
    <t>37300-23-5 (PM)</t>
  </si>
  <si>
    <t>28016-00-4 (PM)</t>
  </si>
  <si>
    <t>68551-44-0 (PM)</t>
  </si>
  <si>
    <t>68918-69-4 (PM)</t>
  </si>
  <si>
    <t>557-05-1 (PM)</t>
  </si>
  <si>
    <t>7440-67-7 (PM)</t>
  </si>
  <si>
    <t>18428-88-1 (PM)</t>
  </si>
  <si>
    <t>18312-04-4 (PM)</t>
  </si>
  <si>
    <t>13772-29-7 (PM)</t>
  </si>
  <si>
    <t>1314-23-4 (PM)</t>
  </si>
  <si>
    <t>14940-68-2 (PM)</t>
  </si>
  <si>
    <t>84057-80-7 (PM)</t>
  </si>
  <si>
    <r>
      <t xml:space="preserve">1. Read the instructions in this form and associated 30 TAC §116.116(e) requirements.
2. Determine if the facility meets all state and federal requirements to qualify for changes under §116.116(e).
3. Follow "Section III. Workbook Instructions" below to complete the Form PI-E Notification of Changes to Qualified Facilities.
4. Prepare all requested attachments including appropriate requests for accompanying permit revision(s), pollution control project (PCP) standard permit, or permit by rule (PBR) certifications.
5. </t>
    </r>
    <r>
      <rPr>
        <b/>
        <sz val="11"/>
        <color rgb="FFC00000"/>
        <rFont val="Arial"/>
        <family val="2"/>
      </rPr>
      <t>Submit the application through STEERS as an ePermits application.</t>
    </r>
    <r>
      <rPr>
        <sz val="11"/>
        <color rgb="FFC00000"/>
        <rFont val="Arial"/>
        <family val="2"/>
      </rPr>
      <t xml:space="preserve"> </t>
    </r>
    <r>
      <rPr>
        <sz val="11"/>
        <color theme="1"/>
        <rFont val="Arial"/>
        <family val="2"/>
      </rPr>
      <t xml:space="preserve">When submitting through STEERS, a wet signature is not required, and the system will notify the appropriate 
    regional office and local program(s).
</t>
    </r>
  </si>
  <si>
    <r>
      <t xml:space="preserve">6. </t>
    </r>
    <r>
      <rPr>
        <b/>
        <sz val="11"/>
        <color rgb="FFC00000"/>
        <rFont val="Arial"/>
        <family val="2"/>
      </rPr>
      <t>Submit all application attachments through STEERS as part of your ePermit application unless:</t>
    </r>
    <r>
      <rPr>
        <sz val="11"/>
        <color rgb="FFC00000"/>
        <rFont val="Arial"/>
        <family val="2"/>
      </rPr>
      <t xml:space="preserve">
</t>
    </r>
    <r>
      <rPr>
        <sz val="11"/>
        <color theme="1"/>
        <rFont val="Arial"/>
        <family val="2"/>
      </rPr>
      <t xml:space="preserve">        -the file size of an attachment exceeds 50 MB, or
        -the file type is not accepted (accepted file types are xls, xlsm, xlsx, txt, pdf, doc, docx, wpd, csv, xml, jpg, gif, tif, and jpeg).
    If the attachment cannot be submitted through STEERS for one of the reasons listed above, submit the attachment through email or TCEQ FTPS. For the initial submittal, you 
    must share these files with APIRT@tceq.texas.gov. Once your project is assigned, you will share files directly with your reviewer. If confidential files will be submitted, follow the 
    additional instructions below.
    </t>
    </r>
    <r>
      <rPr>
        <b/>
        <sz val="11"/>
        <color rgb="FFC00000"/>
        <rFont val="Arial"/>
        <family val="2"/>
      </rPr>
      <t xml:space="preserve">Confidential files </t>
    </r>
    <r>
      <rPr>
        <sz val="11"/>
        <color theme="1"/>
        <rFont val="Arial"/>
        <family val="2"/>
      </rPr>
      <t>must be submitted through STEERS or the TCEQ FTPS. All pages must be marked confidential and have confidential in the file name. Confidential submittals 
    must be separate from non-confidential application materials. Note: emails sent to the agency are not encryption protected via Secure Sockets Layers by our server and may be 
    subject to interception by common third-party internet tools. Anything marked as confidential will be treated as such by APD staff upon receipt.
7. Do not implement the proposed change(s) until notified by the TCEQ that all corresponding permit actions are completed and approved.
See the below link for additional information about submitting attachments via FTPS:</t>
    </r>
  </si>
  <si>
    <r>
      <rPr>
        <b/>
        <sz val="11"/>
        <color rgb="FFC00000"/>
        <rFont val="Arial"/>
        <family val="2"/>
      </rPr>
      <t>APD does not need a hard copy of the Form PI-E. If you need to print for other purposes, here are some tips for doing so.</t>
    </r>
    <r>
      <rPr>
        <sz val="11"/>
        <color rgb="FFC00000"/>
        <rFont val="Arial"/>
        <family val="2"/>
      </rPr>
      <t xml:space="preserve">
</t>
    </r>
    <r>
      <rPr>
        <sz val="11"/>
        <rFont val="Arial"/>
        <family val="2"/>
      </rPr>
      <t>1. You can save paper and ink by only printing sheets with data entry. For example, you might not print this sheet or unused Table sheets.
2. We have set the default printing setup for each sheet in the workbook to fit all columns on one sheet of paper and to exclude instructions on each sheet.
3. You have access to change all printing settings to fit your needs and printed font size. Some common options include the following.
    -Change what area you are printing (whole active sheet or a selection).
    -Change the orientation (portrait or landscape).
    -Change the margin size.
    -Change the scaling (all columns on one sheet, full size, your own custom selection, etc.).</t>
    </r>
  </si>
  <si>
    <r>
      <t xml:space="preserve">IMPORTANT NOTE: For all facilities in this project, complete the information below for all TCEQ Air Authorizations affected by this project. Title 30 TAC §116.116(e) rules require revisions or changes to these authorizations and by listing the information below, this form is used to initiate those actions simultaneous to the qualified facility notification. </t>
    </r>
    <r>
      <rPr>
        <b/>
        <sz val="11"/>
        <color rgb="FFC00000"/>
        <rFont val="Arial"/>
        <family val="2"/>
      </rPr>
      <t>Additional forms or applications may be required as indicated</t>
    </r>
    <r>
      <rPr>
        <sz val="11"/>
        <color rgb="FFC0504D"/>
        <rFont val="Arial"/>
        <family val="2"/>
      </rPr>
      <t xml:space="preserve"> </t>
    </r>
    <r>
      <rPr>
        <sz val="11"/>
        <color theme="1"/>
        <rFont val="Arial"/>
        <family val="2"/>
      </rPr>
      <t>and should accompany this form and supporting documentation at submittal to the TCEQ.
Confirm that the supporting information for the requested action is attached by entering or selecting "Yes" or "No" in the corresponding cells. Row heights can be adjusted as needed.</t>
    </r>
  </si>
  <si>
    <t>Accessibility disclaimer: this workbook contains intentionally blank cells.
Under Texas Government Code 559.003(a), Individuals are entitled to receive and review any information collected by TCEQ about the individual by means of a form that that is completed and filed with TCEQ in a paper or electronic format on the TCEQ website consistent with Texas Government Code sec., 559.003(b). The individual is also entitled to have TCEQ correct information about the individual that is incorrect.
If you have questions on how to fill out this form or about the Air Permits Division, please contact us at 512-239-1250.</t>
  </si>
  <si>
    <r>
      <t xml:space="preserve">Use this form to provide administrative and technical information needed by the Texas Commission on Environmental Quality (TCEQ) to evaluate a qualified facility change under 30 Texas Administrative Code (TAC) §116.116(e). This workbook is required for all applications received on or after September 1, 2020.
Please check our website to be sure you </t>
    </r>
    <r>
      <rPr>
        <b/>
        <sz val="11"/>
        <color rgb="FFC00000"/>
        <rFont val="Arial"/>
        <family val="2"/>
      </rPr>
      <t>use the latest version of the workbook</t>
    </r>
    <r>
      <rPr>
        <sz val="11"/>
        <color theme="1"/>
        <rFont val="Arial"/>
        <family val="2"/>
      </rPr>
      <t xml:space="preserve"> for all the features and accurate information.
</t>
    </r>
    <r>
      <rPr>
        <b/>
        <sz val="11"/>
        <color rgb="FFC00000"/>
        <rFont val="Arial"/>
        <family val="2"/>
      </rPr>
      <t>Complete the workbook in order of the sheets.</t>
    </r>
    <r>
      <rPr>
        <b/>
        <sz val="11"/>
        <color rgb="FF0000FF"/>
        <rFont val="Arial"/>
        <family val="2"/>
      </rPr>
      <t xml:space="preserve"> </t>
    </r>
    <r>
      <rPr>
        <sz val="11"/>
        <color theme="1"/>
        <rFont val="Arial"/>
        <family val="2"/>
      </rPr>
      <t>Responses and data entered on previous sheets are used throughout the following sheets.</t>
    </r>
  </si>
  <si>
    <r>
      <rPr>
        <b/>
        <sz val="11"/>
        <color rgb="FFC00000"/>
        <rFont val="Arial"/>
        <family val="2"/>
      </rPr>
      <t>Tips for a Speedy Review</t>
    </r>
    <r>
      <rPr>
        <sz val="11"/>
        <color theme="1"/>
        <rFont val="Arial"/>
        <family val="2"/>
      </rPr>
      <t xml:space="preserve">
- Review the “Qualified Changes Under Senate Bill 1126 §116.116(e)” guidance document using link in Section VI.
- The following rules should be reviewed prior to submitting this form (see link in Section VI):
          • Definitions 30 TAC §116.17
          • Changes to Qualified Facilities 30 TAC § 116.116 - 117</t>
    </r>
  </si>
  <si>
    <t>Air Permits Division</t>
  </si>
  <si>
    <t>Texas Commission on Environmental Quality</t>
  </si>
  <si>
    <r>
      <t>Table D: Calculation E</t>
    </r>
    <r>
      <rPr>
        <b/>
        <vertAlign val="subscript"/>
        <sz val="14"/>
        <color theme="1"/>
        <rFont val="Arial"/>
        <family val="2"/>
      </rPr>
      <t>B</t>
    </r>
    <r>
      <rPr>
        <b/>
        <sz val="14"/>
        <color theme="1"/>
        <rFont val="Arial"/>
        <family val="2"/>
      </rPr>
      <t xml:space="preserve"> = (ESL</t>
    </r>
    <r>
      <rPr>
        <b/>
        <vertAlign val="subscript"/>
        <sz val="14"/>
        <color theme="1"/>
        <rFont val="Arial"/>
        <family val="2"/>
      </rPr>
      <t xml:space="preserve">B </t>
    </r>
    <r>
      <rPr>
        <b/>
        <sz val="14"/>
        <color theme="1"/>
        <rFont val="Arial"/>
        <family val="2"/>
      </rPr>
      <t>/ ESL</t>
    </r>
    <r>
      <rPr>
        <b/>
        <vertAlign val="subscript"/>
        <sz val="14"/>
        <color theme="1"/>
        <rFont val="Arial"/>
        <family val="2"/>
      </rPr>
      <t>A</t>
    </r>
    <r>
      <rPr>
        <b/>
        <sz val="14"/>
        <color theme="1"/>
        <rFont val="Arial"/>
        <family val="2"/>
      </rPr>
      <t>) * E</t>
    </r>
    <r>
      <rPr>
        <b/>
        <vertAlign val="subscript"/>
        <sz val="14"/>
        <color theme="1"/>
        <rFont val="Arial"/>
        <family val="2"/>
      </rPr>
      <t>A</t>
    </r>
    <r>
      <rPr>
        <b/>
        <sz val="14"/>
        <color theme="1"/>
        <rFont val="Arial"/>
        <family val="2"/>
      </rPr>
      <t xml:space="preserve"> and Other Information
(Interchange Calculation Only)</t>
    </r>
  </si>
  <si>
    <t>Report: TAMIS013 - Tox ESL-Detail Report, Effective Date: 10/13/2022</t>
  </si>
  <si>
    <t>User: TAMIS User, Run Date: 10/13/2022 09:52:17</t>
  </si>
  <si>
    <t>() bis(2-ethylhexyl) sebacate</t>
  </si>
  <si>
    <t>1,2-di-2-ethoxy-4-fluoro-6-pyrimidinyl)hydrazine (PM)</t>
  </si>
  <si>
    <t>1,3-dichloro-2-propyloxymethyl propionate (PM)</t>
  </si>
  <si>
    <t>1,3-dichloro-2-propyloxymethyl propionate (Vapor)</t>
  </si>
  <si>
    <t>acrylate copolymer (PM)</t>
  </si>
  <si>
    <t>acrylic copolymer (PM)</t>
  </si>
  <si>
    <t>acrylic emulsion (PM)</t>
  </si>
  <si>
    <t>acrylic latex (PM)</t>
  </si>
  <si>
    <t>acrylic polyol (PM)</t>
  </si>
  <si>
    <t>alcohol alkoxylate, surfactant (PM)</t>
  </si>
  <si>
    <t>alcohol alkoxylate, surfactant (Vapor)</t>
  </si>
  <si>
    <t>aliphatic polyepoxide (PM)</t>
  </si>
  <si>
    <t>aliphatic polyisocyanate (PM)</t>
  </si>
  <si>
    <t>alkenyl modified oxyalkylene polymer (PM)</t>
  </si>
  <si>
    <t>alkenyl modified oxyalkylene polymer (Vapor)</t>
  </si>
  <si>
    <t>alkyl acetate, generic, not otherwise specified (Vapor)</t>
  </si>
  <si>
    <t>alkyl acid phosphate/triethylene (PM)</t>
  </si>
  <si>
    <t>alkyl amine surfactant (PM)</t>
  </si>
  <si>
    <t>alkyl amine surfactant (Vapor)</t>
  </si>
  <si>
    <t>alkyl amine surfactant, acetate salt (PM)</t>
  </si>
  <si>
    <t>alkyl amine surfactant, acetate salt (Vapor)</t>
  </si>
  <si>
    <t>alkyl amine surfactant, phosphate ester salt (PM)</t>
  </si>
  <si>
    <t>alkyl amine surfactant, phosphate ester salt (Vapor)</t>
  </si>
  <si>
    <t>alkyl aryl alkoxylated phosphate ester (PM)</t>
  </si>
  <si>
    <t>alkyl aryl sulfonic acid (PM)</t>
  </si>
  <si>
    <t>alkyl aryl sulfonic acid (Vapor)</t>
  </si>
  <si>
    <t>alkyl phenol polyamine (PM)</t>
  </si>
  <si>
    <t>aluminum, insoluble compounds (PM)</t>
  </si>
  <si>
    <t>aluminum, soluble compounds (PM)</t>
  </si>
  <si>
    <t>amidopolyamine (PM)</t>
  </si>
  <si>
    <t>amine fatty acid condensate (PM)</t>
  </si>
  <si>
    <t>amine fatty acid condensate (Vapor)</t>
  </si>
  <si>
    <t>amine fatty acid condensate, acetate (PM)</t>
  </si>
  <si>
    <t>amine fatty acid condensate, acetate (Vapor)</t>
  </si>
  <si>
    <t>amine phosphonate, cyclic amine derivative salt (PM)</t>
  </si>
  <si>
    <t>amine phosphonates (PM)</t>
  </si>
  <si>
    <t>amine salt of dodecylbenzene sulfonic acid (PM)</t>
  </si>
  <si>
    <t>amine salt of dodecylbenzene sulfonic acid (Vapor)</t>
  </si>
  <si>
    <t>ammonium alkyl aryl sulfonates (PM)</t>
  </si>
  <si>
    <t>antifoam additive (PM)</t>
  </si>
  <si>
    <t>antisag agent (PM)</t>
  </si>
  <si>
    <t>aqueous zinc stearate dispersion (PM)</t>
  </si>
  <si>
    <t>arene-derived surfactant (PM)</t>
  </si>
  <si>
    <t>arene-derived surfactant (Vapor)</t>
  </si>
  <si>
    <t>aromatic amine, mercaptoacetic acid salt (PM)</t>
  </si>
  <si>
    <t>aromatic amine, mercaptoacetic acid salt (Vapor)</t>
  </si>
  <si>
    <t>aromatic amines, acetates (PM)</t>
  </si>
  <si>
    <t>aromatic amines, acetates (Vapor)</t>
  </si>
  <si>
    <t>arsenic, inorganic compounds (PM)</t>
  </si>
  <si>
    <t>arsenic, organic compounds (PM)</t>
  </si>
  <si>
    <t>arylic melamine (PM)</t>
  </si>
  <si>
    <t>aviation gasoline (&gt; 90% light alkyklate naphtha and &lt;1% benzene) (Vapor)</t>
  </si>
  <si>
    <t>azo dye orange G, cobalt(II) salt (PM)</t>
  </si>
  <si>
    <t>barium, insoluble compounds (PM)</t>
  </si>
  <si>
    <t>barium, soluble compounds (PM)</t>
  </si>
  <si>
    <t>blocked copolymer (PM)</t>
  </si>
  <si>
    <t>borates, not otherwise specified (PM)</t>
  </si>
  <si>
    <t>borosilicate glass (PM)</t>
  </si>
  <si>
    <t>calcium alkanoate solution (PM)</t>
  </si>
  <si>
    <t>calcium aluminate cement product (PM)</t>
  </si>
  <si>
    <t>calcium/bismuth drier (PM)</t>
  </si>
  <si>
    <t>carbonate, inorganic (PM)</t>
  </si>
  <si>
    <t>carbonate, organic (PM)</t>
  </si>
  <si>
    <t>carbonate, organic (Vapor)</t>
  </si>
  <si>
    <t>carboxylic acid (PM)</t>
  </si>
  <si>
    <t>carboxylic acid (Vapor)</t>
  </si>
  <si>
    <t>castor oil polyol (PM)</t>
  </si>
  <si>
    <t>castor oil polyol (Vapor)</t>
  </si>
  <si>
    <t>cationic polyamine polymer (PM)</t>
  </si>
  <si>
    <t>chelating agent (PM)</t>
  </si>
  <si>
    <t>chromium(III) compounds (PM)</t>
  </si>
  <si>
    <t>chromium(VI) compounds (PM)</t>
  </si>
  <si>
    <t>cobalt soap (PM)</t>
  </si>
  <si>
    <t>coke oven (emissions) (PM)</t>
  </si>
  <si>
    <t>condensation polymer of formaldehyde and urea (PM)</t>
  </si>
  <si>
    <t>copper, dusts and mists (PM)</t>
  </si>
  <si>
    <t>cyclic amine derivatives (PM)</t>
  </si>
  <si>
    <t>diesel engine exhaust (PM)</t>
  </si>
  <si>
    <t>dimethyl thionates (PM)</t>
  </si>
  <si>
    <t>dispersing agent, generic, not otherwise specified (PM)</t>
  </si>
  <si>
    <t>disulfonate surfactant (PM)</t>
  </si>
  <si>
    <t>disulfonate surfactant (Vapor)</t>
  </si>
  <si>
    <t>emulsifier, generic, not otherwise specified (PM)</t>
  </si>
  <si>
    <t>emulsifier, generic, not otherwise specified (Vapor)</t>
  </si>
  <si>
    <t>ENGAGE POLYOLEFIN ELASTOMER (99% copolymer of ethylene  octene-1))</t>
  </si>
  <si>
    <t>epoxy polyamine adduct (PM)</t>
  </si>
  <si>
    <t>fatty acid ester, generic, not otherwise specified (PM)</t>
  </si>
  <si>
    <t>fatty acid ester, generic, not otherwise specified (Vapor)</t>
  </si>
  <si>
    <t>fatty amide, sodium salt (PM)</t>
  </si>
  <si>
    <t>fatty amide, sodium salt (Vapor)</t>
  </si>
  <si>
    <t>fatty amine carboxylate complex (PM)</t>
  </si>
  <si>
    <t>fatty amine carboxylate complex (Vapor)</t>
  </si>
  <si>
    <t>fatty amino compound, acetic acid salt (PM)</t>
  </si>
  <si>
    <t>fatty amino compound, acetic acid salt (Vapor)</t>
  </si>
  <si>
    <t>film formers (PM)</t>
  </si>
  <si>
    <t>flow control agent (PM)</t>
  </si>
  <si>
    <t>fluorosilicone (PM)</t>
  </si>
  <si>
    <t>gallium, organic compounds (PM)</t>
  </si>
  <si>
    <t>gasoline additives, generic, not otherwise specified (PM)</t>
  </si>
  <si>
    <t>gasoline additives, generic, not otherwise specified (Vapor)</t>
  </si>
  <si>
    <t>glycol ether, generic, not otherwise specified (Vapor)</t>
  </si>
  <si>
    <t>grain dust, total (oats, wheat, barley) (PM)</t>
  </si>
  <si>
    <t>hydrocarbon wax (PM)</t>
  </si>
  <si>
    <t>ionic surfactant (PM)</t>
  </si>
  <si>
    <t>ionic surfactant (Vapor)</t>
  </si>
  <si>
    <t>iron salts, soluble (PM)</t>
  </si>
  <si>
    <t>L-()-tartaric acid diammonium salt</t>
  </si>
  <si>
    <t>linear alkylbenzene sulfonic acid (PM)</t>
  </si>
  <si>
    <t>linear alkylbenzenesulfonic acid (Vapor)</t>
  </si>
  <si>
    <t>linoleic betaine (PM)</t>
  </si>
  <si>
    <t>lithium, inorganic compounds (PM)</t>
  </si>
  <si>
    <t>low condensate of terephthalic acid (PM)</t>
  </si>
  <si>
    <t>manganese, inorganic compounds (PM)</t>
  </si>
  <si>
    <t>mercury, alkyls (PM)</t>
  </si>
  <si>
    <t>mercury, aryl compounds (PM)</t>
  </si>
  <si>
    <t>mercury, inorganic compounds (PM)</t>
  </si>
  <si>
    <t>metallurgical coke (86-91% carbon) (PM)</t>
  </si>
  <si>
    <t>microcrystalline wax food grade (PM)</t>
  </si>
  <si>
    <t>mineral wool fibers (PM)</t>
  </si>
  <si>
    <t>molecular sieves (PM)</t>
  </si>
  <si>
    <t>molybdenum, insoluble compounds (PM)</t>
  </si>
  <si>
    <t>molybdenum, soluble compounds (PM)</t>
  </si>
  <si>
    <t>motor oil (all viscosities) (Vapor)</t>
  </si>
  <si>
    <t>Motorcraft Synthetic Blend, API SM, ILSAC GF-4, SAE 5W-30 motor oil (Vapor)</t>
  </si>
  <si>
    <t>nephelene syenite (PM)</t>
  </si>
  <si>
    <t>nickel slag abrasive (PM)</t>
  </si>
  <si>
    <t>nickel, inorganic compounds (PM)</t>
  </si>
  <si>
    <t>non-metallic coating pigment, not otherwise specified (PM)</t>
  </si>
  <si>
    <t>nuisance dust, not otherwise specified (PM)</t>
  </si>
  <si>
    <t>organosilane (Vapor)</t>
  </si>
  <si>
    <t>organosiloxane (Vapor)</t>
  </si>
  <si>
    <t>organosiloxane polymer (PM)</t>
  </si>
  <si>
    <t>organosiloxane polymer (Vapor)</t>
  </si>
  <si>
    <t>overbased calcium sulfonate (PM)</t>
  </si>
  <si>
    <t>oxirane, generic, not otherwise specified (PM)</t>
  </si>
  <si>
    <t>oxirane, generic, not otherwise specified (Vapor)</t>
  </si>
  <si>
    <t>oxyalkylated amines (PM)</t>
  </si>
  <si>
    <t>oxyalkylated amines (Vapor)</t>
  </si>
  <si>
    <t>particulate matter (PM)</t>
  </si>
  <si>
    <t>persulfate (PM)</t>
  </si>
  <si>
    <t>pesticide, generic, not otherwise specified (PM)</t>
  </si>
  <si>
    <t>phosphonate (PM)</t>
  </si>
  <si>
    <t>plastic dust (PM)</t>
  </si>
  <si>
    <t>platinum, insoluble compounds (PM)</t>
  </si>
  <si>
    <t>platinum, soluble compounds (PM)</t>
  </si>
  <si>
    <t>polyalkene, generic, not otherwise specified (PM)</t>
  </si>
  <si>
    <t>polyalkene, generic, not otherwise specified (Vapor)</t>
  </si>
  <si>
    <t>polyalkylene glycol lubricant (Vapor)</t>
  </si>
  <si>
    <t>polyamidoamide adduct (PM)</t>
  </si>
  <si>
    <t>polyaminoimidazoline, fatty acid amido amine (PM)</t>
  </si>
  <si>
    <t>polycyclic aromatic hydrocarbons, &lt; 10% b[a]p, not otherwise specified (PM)</t>
  </si>
  <si>
    <t>polyester with acid functionality (PM)</t>
  </si>
  <si>
    <t>polyether polyol (PM)</t>
  </si>
  <si>
    <t>polyether polyol (Vapor)</t>
  </si>
  <si>
    <t>polyglycol, generic (Vapor)</t>
  </si>
  <si>
    <t>polyketimine curing agent (PM)</t>
  </si>
  <si>
    <t>polyoxyalkylene sulfate (PM)</t>
  </si>
  <si>
    <t>polysaccharides (PM)</t>
  </si>
  <si>
    <t>polyvinyl terpolymer (PM)</t>
  </si>
  <si>
    <t>quaternary amines (PM)</t>
  </si>
  <si>
    <t>quaternary ammonium chloride (dimethyl ammonium chloride and dimethyl benzyl ammonium chloride) (PM)</t>
  </si>
  <si>
    <t>quaternary ammonium compounds (PM)</t>
  </si>
  <si>
    <t>RFA Gasoline (&lt; 1% benzene) (Vapor)</t>
  </si>
  <si>
    <t>rheological additive (flow agent) (PM)</t>
  </si>
  <si>
    <t>rhodium, insoluble compounds (PM)</t>
  </si>
  <si>
    <t>rhodium, soluble compounds (PM)</t>
  </si>
  <si>
    <t>silica, amorphous and non-crystalline forms (PM)</t>
  </si>
  <si>
    <t>silica, crystalline forms (PM)</t>
  </si>
  <si>
    <t>silica, crystalline forms (PM4)</t>
  </si>
  <si>
    <t>silicate, alkyl or inorganic (PM)</t>
  </si>
  <si>
    <t>silicone, generic (PM)</t>
  </si>
  <si>
    <t>silver plated aluminum (PM)</t>
  </si>
  <si>
    <t>soda lime glass (PM)</t>
  </si>
  <si>
    <t>soda lime glass microbeads (PM)</t>
  </si>
  <si>
    <t>sodium alkyl sulfate (PM)</t>
  </si>
  <si>
    <t>sodium phosphate, ester salt (PM)</t>
  </si>
  <si>
    <t>sodium potassium cumene sulfonate (PM)</t>
  </si>
  <si>
    <t>soy-based mixture (PM)</t>
  </si>
  <si>
    <t>soy-based mixture (Vapor)</t>
  </si>
  <si>
    <t>steel flake, grit abrasive (PM)</t>
  </si>
  <si>
    <t>substituted nonylphenol surfactant (PM)</t>
  </si>
  <si>
    <t>substituted nonylphenol surfactant (Vapor)</t>
  </si>
  <si>
    <t>sulfonated styrene/maleic anhydride copolymer (PM)</t>
  </si>
  <si>
    <t>sulfuric acid, cobalt(2) salt (1:1), hydrate (9CI)</t>
  </si>
  <si>
    <t>surfactant, generic, not otherwise specified (PM)</t>
  </si>
  <si>
    <t>surfactant, generic, not otherwise specified (Vapor)</t>
  </si>
  <si>
    <t>synthetic mineral fiber (PM)</t>
  </si>
  <si>
    <t>synthetic pine oil (Vapor)</t>
  </si>
  <si>
    <t>tertiary amines derived from fatty alcohols (PM)</t>
  </si>
  <si>
    <t>tertiary amines derived from fatty alcohols (Vapor)</t>
  </si>
  <si>
    <t>thickeners (PM)</t>
  </si>
  <si>
    <t>tin catalyst (stannis) (PM)</t>
  </si>
  <si>
    <t>tin, inorganic compounds (PM)</t>
  </si>
  <si>
    <t>tin, organic compounds (PM)</t>
  </si>
  <si>
    <t>tracer yellow dye (PM)</t>
  </si>
  <si>
    <t>tungsten, insoluble compounds (PM)</t>
  </si>
  <si>
    <t>tungsten, soluble compounds (PM)</t>
  </si>
  <si>
    <t>uranium, insoluble compounds (PM)</t>
  </si>
  <si>
    <t>uranium, soluble compounds (PM)</t>
  </si>
  <si>
    <t>vanadium, inorganic compounds (PM)</t>
  </si>
  <si>
    <t>vinyl polymer (PM)</t>
  </si>
  <si>
    <t>viscosity control additive (PM)</t>
  </si>
  <si>
    <t>wax (PM)</t>
  </si>
  <si>
    <t>wood dust, hardwoods (PM)</t>
  </si>
  <si>
    <t>wood dust, soft woods (PM)</t>
  </si>
  <si>
    <t>zinc dialkyldithiophosphate (lubricant additives) (PM)</t>
  </si>
  <si>
    <t>zirconium alkanoate (PM)</t>
  </si>
  <si>
    <t>CAS # List for Dropdown</t>
  </si>
  <si>
    <t>Substance for "not found" CAS</t>
  </si>
  <si>
    <t xml:space="preserve">This sheet is for information purposes only; no data input is required. </t>
  </si>
  <si>
    <t>https://www17.tceq.texas.gov/tamis/index.cfm?fuseaction=home.welcome</t>
  </si>
  <si>
    <t>End of sheet. Click to continue to the next sheet (Chemical Species).</t>
  </si>
  <si>
    <t>End of workbook. Click here to return to the Instructions sheet.</t>
  </si>
  <si>
    <r>
      <rPr>
        <b/>
        <sz val="11"/>
        <color theme="1"/>
        <rFont val="Arial"/>
        <family val="2"/>
      </rPr>
      <t>Instructions:</t>
    </r>
    <r>
      <rPr>
        <sz val="11"/>
        <color theme="1"/>
        <rFont val="Arial"/>
        <family val="2"/>
      </rPr>
      <t xml:space="preserve"> 
1. Select from the drop-down menu or enter the emission point number (EPN).
2. Enter the distance to the nearest property line. This value should be measured from each EPN location to the nearest boundary in any direction and reported in feet and, if applicable, used in the impacts analysis.
3. Select from the drop-down or enter the Chemical Abstract Service (CAS) number for each chemical species. If the CAS # is not listed, enter or select "not found" and enter the species name in column labeled "Other Species." Use the Chemical Species sheet to identify species by CAS number or name.
4. For each compound listed, the most current Effects Screening Level (ESL) is automatically displayed, both short-term and long-term. Information on ESLs can be found at the following links:</t>
    </r>
  </si>
  <si>
    <t>Reference sheet to help find CAS numbers and species names for use in Table C sheet.</t>
  </si>
  <si>
    <t>Use this sheet to look up chemical species and associated CAS numbers for use in the Table C sheet. The sort and filter options in the table can be used to search for chemical species. The data in the table below is taken from Texas Air Monitoring Information System (TAMIS) and can be accessed using the link below.</t>
  </si>
  <si>
    <t>Short-Term ESL (ug/m3)</t>
  </si>
  <si>
    <t>Long-Term ESL (ug/m3)</t>
  </si>
  <si>
    <t>1-propoxy-2-(propylthio)-3-(trifluoromethyl)-benzene</t>
  </si>
  <si>
    <t>2-(hydroxyl t-butyl)-5,5-dimethyl 1,3-dioxane</t>
  </si>
  <si>
    <t>2-(mercapto)-6-(trifluoromethyl)-phenol</t>
  </si>
  <si>
    <t>2-methyl-5,6,7,7a-tetrahydro-1H-indene</t>
  </si>
  <si>
    <t>3-benzyloxy-1-chloro-2-propyloxymethyl propionate</t>
  </si>
  <si>
    <t>5,5-dimethyl-4-hydroxy-2-isopropyl-1,3-dioxane</t>
  </si>
  <si>
    <t>5,5-dimethyl-4-hydroxy-6-isopropyl-2-(1',1'-dimethyl-2'-hydoxy)ethyl-1,3-dioxane</t>
  </si>
  <si>
    <t>ACTICIDE GA</t>
  </si>
  <si>
    <t>alcohol ether sulfate</t>
  </si>
  <si>
    <t>alcohol, ethoxylated, not otherwise specified</t>
  </si>
  <si>
    <t>alcohol, generic, not otherwise specified</t>
  </si>
  <si>
    <t>aldehyde, generic, not otherwise specified</t>
  </si>
  <si>
    <t>aliphatic dibasic esters</t>
  </si>
  <si>
    <t>aliphatic esters</t>
  </si>
  <si>
    <t>aliphatic glycidyl ether</t>
  </si>
  <si>
    <t>alkanes, C5-C16, generic, not otherwise specified</t>
  </si>
  <si>
    <t>alkanolamide</t>
  </si>
  <si>
    <t>alkanolamine</t>
  </si>
  <si>
    <t>alkanolamine fatty acid ester</t>
  </si>
  <si>
    <t>alkenes, generic, not otherwise specified</t>
  </si>
  <si>
    <t>alkoxylated linear alcohol</t>
  </si>
  <si>
    <t>alkyl benzene, C6-C9, generic, not otherwise specified</t>
  </si>
  <si>
    <t>alkyl benzene, C9 and higher, generic, not otherwise specified</t>
  </si>
  <si>
    <t>alkyl ether amines</t>
  </si>
  <si>
    <t>alkyl naphthalene</t>
  </si>
  <si>
    <t>alkyl phenol ethoxylate</t>
  </si>
  <si>
    <t>alkylaryl etheral alcohols</t>
  </si>
  <si>
    <t>alkylated aromatic compounds</t>
  </si>
  <si>
    <t>alkylidene, generic, not otherwise specified</t>
  </si>
  <si>
    <t>amide, generic, not otherwise specified</t>
  </si>
  <si>
    <t>amine, generic, not otherwise specified</t>
  </si>
  <si>
    <t>amine, tallow, not otherwise specified</t>
  </si>
  <si>
    <t>amines, dicoco alkyl</t>
  </si>
  <si>
    <t>amines, dicoco alkylmethyl</t>
  </si>
  <si>
    <t>aryl amines</t>
  </si>
  <si>
    <t>blended reformate (light reformate contains 8-12% benzene)</t>
  </si>
  <si>
    <t>calcium alkyl salicylate mix</t>
  </si>
  <si>
    <t>coco amines</t>
  </si>
  <si>
    <t>coco dimethyl amines</t>
  </si>
  <si>
    <t>condensation product of phenol and aldehyde</t>
  </si>
  <si>
    <t>corrosion or scale inhibitor, generic, not otherwise specified</t>
  </si>
  <si>
    <t>crude naphthenic acid</t>
  </si>
  <si>
    <t>crude oil, &lt; 1% benzene</t>
  </si>
  <si>
    <t>cutter stock (general)</t>
  </si>
  <si>
    <t>cutting oil</t>
  </si>
  <si>
    <t>cycloaliphatic amine</t>
  </si>
  <si>
    <t>cyclohexanediol, all isomers</t>
  </si>
  <si>
    <t>DEGREE Xtra Herbicide</t>
  </si>
  <si>
    <t>di-tert-octyl diphenyl oxide</t>
  </si>
  <si>
    <t>dialkyl amino propylamine</t>
  </si>
  <si>
    <t>dialkylcocoamidoalkylamine</t>
  </si>
  <si>
    <t>diamylamines, mixed isomers</t>
  </si>
  <si>
    <t>dibasic ester, generic, not otherwise specified</t>
  </si>
  <si>
    <t>dibenzo-furans, chlorinated</t>
  </si>
  <si>
    <t>diisopropylbenzene, all isomers</t>
  </si>
  <si>
    <t>dimethyl pentane, all isomers</t>
  </si>
  <si>
    <t>dimethylcyclopentane, all isomers</t>
  </si>
  <si>
    <t>dinitrobenzene, all isomers</t>
  </si>
  <si>
    <t>Distillate Fuel Cutterstock</t>
  </si>
  <si>
    <t>disulfide oil</t>
  </si>
  <si>
    <t>drilling mud oil</t>
  </si>
  <si>
    <t>ethanolamine, organic acid salt</t>
  </si>
  <si>
    <t>fats and oils, generic, not otherwise specified</t>
  </si>
  <si>
    <t>fatty alcohol ethoxylates (nonionic surfactant)</t>
  </si>
  <si>
    <t>fatty amines, generic</t>
  </si>
  <si>
    <t>formalin (37-50% formaldehyde)</t>
  </si>
  <si>
    <t>fragrance</t>
  </si>
  <si>
    <t>Freon TMS</t>
  </si>
  <si>
    <t>Freon, generic, not otherwise specified</t>
  </si>
  <si>
    <t>fuel oil cutter stock</t>
  </si>
  <si>
    <t>fuel oils, generic</t>
  </si>
  <si>
    <t>full range reformate (contains 4-8% benzene)</t>
  </si>
  <si>
    <t>heavy reformate (contains up to 1% benzene)</t>
  </si>
  <si>
    <t>high-boiling distillation residue</t>
  </si>
  <si>
    <t>hydraulic oil</t>
  </si>
  <si>
    <t>hydroxypropyl methacrylate mixture</t>
  </si>
  <si>
    <t>isothiocyanate</t>
  </si>
  <si>
    <t>jet fuel</t>
  </si>
  <si>
    <t>ketone, generic, not otherwise specified</t>
  </si>
  <si>
    <t>light reformate (contains 8-12% benzene)</t>
  </si>
  <si>
    <t>linear alkyl sulfonic acid</t>
  </si>
  <si>
    <t>m/p-tolualdehyde</t>
  </si>
  <si>
    <t>medium reformate (contains 13.38% benzene)</t>
  </si>
  <si>
    <t>mercaptan, not otherwise specified</t>
  </si>
  <si>
    <t>mercaptanized vinyl norbornene</t>
  </si>
  <si>
    <t>methyl ethyl benzene, all isomers</t>
  </si>
  <si>
    <t>modified bisphenol polyglycidyl ether</t>
  </si>
  <si>
    <t>modified polyglycol diamines</t>
  </si>
  <si>
    <t>o-toluidine, n-ethyl-m-toluidine, 50/50% mixture</t>
  </si>
  <si>
    <t>octatrienes</t>
  </si>
  <si>
    <t>olefin sulfides</t>
  </si>
  <si>
    <t>oligomers of polyethylene terephthalate mixture</t>
  </si>
  <si>
    <t>organic peroxide</t>
  </si>
  <si>
    <t>organosulfur compound, generic, not otherwise specified</t>
  </si>
  <si>
    <t>oxo-methyl acetate</t>
  </si>
  <si>
    <t>paraffin hydrocarbon, not otherwise specified</t>
  </si>
  <si>
    <t>pentadiene, all isomers</t>
  </si>
  <si>
    <t>perfluorinated compounds</t>
  </si>
  <si>
    <t>phenol mixed oils (mixture)</t>
  </si>
  <si>
    <t>phosphate, generic, not otherwise specified</t>
  </si>
  <si>
    <t>phthalate ester</t>
  </si>
  <si>
    <t>polyamide</t>
  </si>
  <si>
    <t>polyamide/polyolefin thixotrope</t>
  </si>
  <si>
    <t>polyamine, generic, not otherwise specified</t>
  </si>
  <si>
    <t>polychlorinated dibenzodioxins (all congeners)</t>
  </si>
  <si>
    <t>polyethylene glycol dimethyl ether</t>
  </si>
  <si>
    <t>polyethylenimine polyamide salts</t>
  </si>
  <si>
    <t>polyolefin alkyl phenol alkyl amine</t>
  </si>
  <si>
    <t>polyolefin amide alkeneamine</t>
  </si>
  <si>
    <t>polyquaternary amine chloride</t>
  </si>
  <si>
    <t>propoxylated alcohol - polyether polyol</t>
  </si>
  <si>
    <t>propoxylated tallow diamine</t>
  </si>
  <si>
    <t>propyl-2,2,6,6-tetramethylpiperidin-4-amine</t>
  </si>
  <si>
    <t>propylene dichloride still bottoms</t>
  </si>
  <si>
    <t>pyrimidines, not otherwise specified</t>
  </si>
  <si>
    <t>pyrolysis gasoline (&lt; 40% benzene)</t>
  </si>
  <si>
    <t>pyrroles, undefined</t>
  </si>
  <si>
    <t>RHT base oils</t>
  </si>
  <si>
    <t>rosin core solder, decomposition products</t>
  </si>
  <si>
    <t>soluble inorganic fluorides | For air permit reviews in agricultural areas</t>
  </si>
  <si>
    <t>soluble inorganic fluorides | For air permit reviews in agricultural areas with cattle</t>
  </si>
  <si>
    <t>soluble inorganic fluorides</t>
  </si>
  <si>
    <t>strontium zinc phosphosilicate, calcium</t>
  </si>
  <si>
    <t>sulfide, generic, not otherwise specified</t>
  </si>
  <si>
    <t>tert-butyl toluenediamine</t>
  </si>
  <si>
    <t>tri(coco alkyl) amine</t>
  </si>
  <si>
    <t>unsaturated polyamide, salts</t>
  </si>
  <si>
    <t>urethane acrylate</t>
  </si>
  <si>
    <t>TCEQ Form 10230, Version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</si>
</sst>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 d\,\ yyyy;@"/>
    <numFmt numFmtId="165" formatCode="[&lt;=9999999]###\-####;\(###\)\ ###\-####"/>
  </numFmts>
  <fonts count="26" x14ac:knownFonts="1">
    <font>
      <sz val="11"/>
      <color theme="1"/>
      <name val="Arial"/>
      <family val="2"/>
    </font>
    <font>
      <sz val="11"/>
      <color theme="1"/>
      <name val="Calibri"/>
      <family val="2"/>
      <scheme val="minor"/>
    </font>
    <font>
      <sz val="11"/>
      <color theme="1"/>
      <name val="Arial"/>
      <family val="2"/>
    </font>
    <font>
      <b/>
      <sz val="11"/>
      <color theme="1"/>
      <name val="Arial"/>
      <family val="2"/>
    </font>
    <font>
      <sz val="1"/>
      <color theme="0"/>
      <name val="Arial"/>
      <family val="2"/>
    </font>
    <font>
      <b/>
      <sz val="14"/>
      <color theme="1"/>
      <name val="Arial"/>
      <family val="2"/>
    </font>
    <font>
      <u/>
      <sz val="11"/>
      <color theme="10"/>
      <name val="Arial"/>
      <family val="2"/>
    </font>
    <font>
      <i/>
      <sz val="11"/>
      <color theme="1"/>
      <name val="Arial"/>
      <family val="2"/>
    </font>
    <font>
      <sz val="11"/>
      <color rgb="FF0000FF"/>
      <name val="Arial"/>
      <family val="2"/>
    </font>
    <font>
      <sz val="10"/>
      <color rgb="FF000000"/>
      <name val="Arial"/>
      <family val="2"/>
    </font>
    <font>
      <sz val="11"/>
      <color rgb="FFFFFFCC"/>
      <name val="Arial"/>
      <family val="2"/>
    </font>
    <font>
      <b/>
      <vertAlign val="subscript"/>
      <sz val="11"/>
      <color theme="1"/>
      <name val="Arial"/>
      <family val="2"/>
    </font>
    <font>
      <vertAlign val="subscript"/>
      <sz val="11"/>
      <color theme="1"/>
      <name val="Arial"/>
      <family val="2"/>
    </font>
    <font>
      <sz val="11"/>
      <name val="Arial"/>
      <family val="2"/>
    </font>
    <font>
      <b/>
      <sz val="11"/>
      <name val="Arial"/>
      <family val="2"/>
    </font>
    <font>
      <b/>
      <sz val="11"/>
      <color theme="0"/>
      <name val="Arial"/>
      <family val="2"/>
    </font>
    <font>
      <b/>
      <sz val="11"/>
      <color rgb="FF0000FF"/>
      <name val="Arial"/>
      <family val="2"/>
    </font>
    <font>
      <sz val="11"/>
      <color rgb="FFC00000"/>
      <name val="Arial"/>
      <family val="2"/>
    </font>
    <font>
      <sz val="12"/>
      <color theme="1"/>
      <name val="Arial"/>
      <family val="2"/>
    </font>
    <font>
      <vertAlign val="subscript"/>
      <sz val="12"/>
      <color theme="1"/>
      <name val="Arial"/>
      <family val="2"/>
    </font>
    <font>
      <b/>
      <sz val="12"/>
      <color theme="1"/>
      <name val="Arial"/>
      <family val="2"/>
    </font>
    <font>
      <sz val="12"/>
      <name val="Arial"/>
      <family val="2"/>
    </font>
    <font>
      <vertAlign val="superscript"/>
      <sz val="12"/>
      <name val="Arial"/>
      <family val="2"/>
    </font>
    <font>
      <sz val="11"/>
      <color rgb="FFC0504D"/>
      <name val="Arial"/>
      <family val="2"/>
    </font>
    <font>
      <b/>
      <sz val="11"/>
      <color rgb="FFC00000"/>
      <name val="Arial"/>
      <family val="2"/>
    </font>
    <font>
      <b/>
      <vertAlign val="subscript"/>
      <sz val="14"/>
      <color theme="1"/>
      <name val="Arial"/>
      <family val="2"/>
    </font>
  </fonts>
  <fills count="15">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00FF"/>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1"/>
        <bgColor indexed="64"/>
      </patternFill>
    </fill>
    <fill>
      <patternFill patternType="solid">
        <fgColor theme="9" tint="0.79998168889431442"/>
        <bgColor indexed="65"/>
      </patternFill>
    </fill>
  </fills>
  <borders count="9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medium">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double">
        <color indexed="64"/>
      </left>
      <right style="thin">
        <color theme="1"/>
      </right>
      <top style="medium">
        <color indexed="64"/>
      </top>
      <bottom style="thin">
        <color indexed="64"/>
      </bottom>
      <diagonal/>
    </border>
    <border>
      <left style="thin">
        <color theme="1"/>
      </left>
      <right style="double">
        <color indexed="64"/>
      </right>
      <top style="medium">
        <color indexed="64"/>
      </top>
      <bottom style="thin">
        <color indexed="64"/>
      </bottom>
      <diagonal/>
    </border>
    <border>
      <left style="double">
        <color indexed="64"/>
      </left>
      <right style="thin">
        <color theme="1"/>
      </right>
      <top style="thin">
        <color theme="1"/>
      </top>
      <bottom style="thin">
        <color theme="1"/>
      </bottom>
      <diagonal/>
    </border>
    <border>
      <left style="thin">
        <color theme="1"/>
      </left>
      <right style="double">
        <color indexed="64"/>
      </right>
      <top style="thin">
        <color theme="1"/>
      </top>
      <bottom style="thin">
        <color theme="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theme="1"/>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theme="1"/>
      </left>
      <right style="double">
        <color indexed="64"/>
      </right>
      <top style="medium">
        <color indexed="64"/>
      </top>
      <bottom style="medium">
        <color indexed="64"/>
      </bottom>
      <diagonal/>
    </border>
    <border>
      <left style="double">
        <color indexed="64"/>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double">
        <color indexed="64"/>
      </right>
      <top style="thin">
        <color theme="1"/>
      </top>
      <bottom style="medium">
        <color indexed="64"/>
      </bottom>
      <diagonal/>
    </border>
    <border>
      <left style="double">
        <color indexed="64"/>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style="thin">
        <color theme="1"/>
      </top>
      <bottom/>
      <diagonal/>
    </border>
    <border>
      <left style="thin">
        <color theme="1"/>
      </left>
      <right style="thin">
        <color theme="1"/>
      </right>
      <top style="thin">
        <color theme="1"/>
      </top>
      <bottom/>
      <diagonal/>
    </border>
    <border>
      <left style="thin">
        <color theme="1"/>
      </left>
      <right style="double">
        <color indexed="64"/>
      </right>
      <top style="thin">
        <color theme="1"/>
      </top>
      <bottom/>
      <diagonal/>
    </border>
    <border>
      <left style="double">
        <color indexed="64"/>
      </left>
      <right style="thin">
        <color theme="1"/>
      </right>
      <top style="thin">
        <color theme="1"/>
      </top>
      <bottom/>
      <diagonal/>
    </border>
    <border>
      <left style="medium">
        <color indexed="64"/>
      </left>
      <right style="thin">
        <color theme="1"/>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s>
  <cellStyleXfs count="3">
    <xf numFmtId="0" fontId="0" fillId="0" borderId="0"/>
    <xf numFmtId="0" fontId="6" fillId="0" borderId="0" applyNumberFormat="0" applyFill="0" applyBorder="0" applyAlignment="0" applyProtection="0"/>
    <xf numFmtId="0" fontId="1" fillId="14" borderId="0" applyNumberFormat="0" applyBorder="0" applyAlignment="0" applyProtection="0"/>
  </cellStyleXfs>
  <cellXfs count="381">
    <xf numFmtId="0" fontId="0" fillId="0" borderId="0" xfId="0"/>
    <xf numFmtId="0" fontId="0" fillId="0" borderId="0" xfId="0" applyBorder="1"/>
    <xf numFmtId="0" fontId="0" fillId="0" borderId="4" xfId="0" applyBorder="1"/>
    <xf numFmtId="0" fontId="0" fillId="0" borderId="0" xfId="0" applyFill="1" applyBorder="1" applyAlignment="1" applyProtection="1">
      <alignment horizontal="left" vertical="top"/>
    </xf>
    <xf numFmtId="0" fontId="0" fillId="0" borderId="0" xfId="0" applyFill="1" applyBorder="1" applyAlignment="1">
      <alignment horizontal="left" vertical="top"/>
    </xf>
    <xf numFmtId="0" fontId="0" fillId="0" borderId="0" xfId="0" applyFill="1" applyBorder="1"/>
    <xf numFmtId="0" fontId="9" fillId="0" borderId="0" xfId="0" applyFont="1" applyAlignment="1">
      <alignment vertical="top"/>
    </xf>
    <xf numFmtId="0" fontId="0" fillId="0" borderId="7" xfId="0" applyBorder="1"/>
    <xf numFmtId="0" fontId="0" fillId="0" borderId="0" xfId="0" applyAlignment="1">
      <alignment vertical="center"/>
    </xf>
    <xf numFmtId="0" fontId="0" fillId="5" borderId="0" xfId="0" applyFill="1"/>
    <xf numFmtId="0" fontId="0" fillId="9" borderId="0" xfId="0" applyFill="1"/>
    <xf numFmtId="0" fontId="0" fillId="6" borderId="0" xfId="0" applyFill="1"/>
    <xf numFmtId="0" fontId="0" fillId="10" borderId="0" xfId="0" applyFill="1"/>
    <xf numFmtId="0" fontId="0" fillId="11" borderId="0" xfId="0" applyFill="1"/>
    <xf numFmtId="0" fontId="0" fillId="12" borderId="0" xfId="0" applyFill="1"/>
    <xf numFmtId="0" fontId="0" fillId="0" borderId="0" xfId="0" applyAlignment="1">
      <alignment horizontal="left" vertical="center"/>
    </xf>
    <xf numFmtId="0" fontId="0" fillId="0" borderId="24" xfId="0" applyBorder="1"/>
    <xf numFmtId="0" fontId="0" fillId="0" borderId="26" xfId="0" applyBorder="1"/>
    <xf numFmtId="0" fontId="8" fillId="0" borderId="0" xfId="1" applyFont="1" applyFill="1" applyAlignment="1"/>
    <xf numFmtId="0" fontId="0" fillId="0" borderId="0" xfId="0" applyAlignment="1">
      <alignment horizontal="left" vertical="top"/>
    </xf>
    <xf numFmtId="0" fontId="8" fillId="0" borderId="0" xfId="1" applyFont="1" applyAlignment="1">
      <alignment vertical="top"/>
    </xf>
    <xf numFmtId="0" fontId="14" fillId="4" borderId="41" xfId="0" applyFont="1" applyFill="1" applyBorder="1" applyAlignment="1" applyProtection="1">
      <protection locked="0"/>
    </xf>
    <xf numFmtId="0" fontId="14" fillId="4" borderId="34" xfId="0" applyFont="1" applyFill="1" applyBorder="1" applyAlignment="1" applyProtection="1">
      <protection locked="0"/>
    </xf>
    <xf numFmtId="0" fontId="14" fillId="4" borderId="18" xfId="0" applyFont="1" applyFill="1" applyBorder="1" applyAlignment="1" applyProtection="1">
      <protection locked="0"/>
    </xf>
    <xf numFmtId="0" fontId="0" fillId="0" borderId="9" xfId="0" applyBorder="1"/>
    <xf numFmtId="0" fontId="0" fillId="3" borderId="27" xfId="0" applyFill="1" applyBorder="1"/>
    <xf numFmtId="0" fontId="0" fillId="3" borderId="15" xfId="0" applyFill="1" applyBorder="1"/>
    <xf numFmtId="0" fontId="0" fillId="0" borderId="21" xfId="0" applyBorder="1"/>
    <xf numFmtId="0" fontId="0" fillId="0" borderId="32" xfId="0" applyBorder="1"/>
    <xf numFmtId="0" fontId="0" fillId="0" borderId="4" xfId="0" applyFill="1" applyBorder="1"/>
    <xf numFmtId="0" fontId="0" fillId="0" borderId="8" xfId="0" applyFont="1" applyBorder="1" applyAlignment="1">
      <alignment horizontal="left" vertical="top" wrapText="1"/>
    </xf>
    <xf numFmtId="0" fontId="0" fillId="0" borderId="8" xfId="0" applyBorder="1" applyAlignment="1">
      <alignment horizontal="left" vertical="top" wrapText="1"/>
    </xf>
    <xf numFmtId="0" fontId="0" fillId="0" borderId="31" xfId="0" applyBorder="1" applyAlignment="1">
      <alignment horizontal="left" vertical="top" wrapText="1"/>
    </xf>
    <xf numFmtId="0" fontId="0" fillId="5" borderId="16" xfId="0" applyFill="1" applyBorder="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5" borderId="8" xfId="0" quotePrefix="1" applyFill="1" applyBorder="1" applyAlignment="1" applyProtection="1">
      <alignment horizontal="left" vertical="top" wrapText="1"/>
      <protection locked="0"/>
    </xf>
    <xf numFmtId="164" fontId="0" fillId="5" borderId="8" xfId="0" applyNumberFormat="1" applyFill="1" applyBorder="1" applyAlignment="1" applyProtection="1">
      <alignment horizontal="left" vertical="top" wrapText="1"/>
      <protection locked="0"/>
    </xf>
    <xf numFmtId="0" fontId="0" fillId="5" borderId="17" xfId="0" applyFill="1" applyBorder="1" applyAlignment="1" applyProtection="1">
      <alignment horizontal="left" vertical="top" wrapText="1"/>
      <protection locked="0"/>
    </xf>
    <xf numFmtId="0" fontId="14" fillId="4" borderId="52" xfId="0" applyFont="1" applyFill="1" applyBorder="1" applyAlignment="1">
      <alignment horizontal="left" vertical="top" wrapText="1"/>
    </xf>
    <xf numFmtId="0" fontId="14" fillId="4" borderId="53" xfId="0" applyFont="1" applyFill="1" applyBorder="1" applyAlignment="1">
      <alignment horizontal="left" vertical="top" wrapText="1"/>
    </xf>
    <xf numFmtId="0" fontId="14" fillId="4" borderId="59" xfId="0" applyFont="1" applyFill="1" applyBorder="1" applyAlignment="1">
      <alignment horizontal="left" vertical="top" wrapText="1"/>
    </xf>
    <xf numFmtId="0" fontId="14" fillId="4" borderId="58" xfId="0" applyFont="1" applyFill="1" applyBorder="1" applyAlignment="1">
      <alignment horizontal="left" vertical="top" wrapText="1"/>
    </xf>
    <xf numFmtId="0" fontId="14" fillId="4" borderId="54" xfId="0" applyFont="1" applyFill="1" applyBorder="1" applyAlignment="1">
      <alignment horizontal="left" vertical="top" wrapText="1"/>
    </xf>
    <xf numFmtId="0" fontId="0" fillId="7" borderId="55" xfId="0" applyFont="1" applyFill="1" applyBorder="1" applyAlignment="1">
      <alignment horizontal="left" vertical="top"/>
    </xf>
    <xf numFmtId="0" fontId="0" fillId="7" borderId="56" xfId="0" applyFont="1" applyFill="1" applyBorder="1" applyAlignment="1">
      <alignment horizontal="left" vertical="top" wrapText="1"/>
    </xf>
    <xf numFmtId="0" fontId="0" fillId="7" borderId="55" xfId="0" quotePrefix="1" applyFont="1" applyFill="1" applyBorder="1" applyAlignment="1">
      <alignment horizontal="left" vertical="top"/>
    </xf>
    <xf numFmtId="0" fontId="0" fillId="7" borderId="61" xfId="0" applyFont="1" applyFill="1" applyBorder="1" applyAlignment="1">
      <alignment horizontal="left" vertical="top"/>
    </xf>
    <xf numFmtId="0" fontId="0" fillId="7" borderId="56" xfId="0" quotePrefix="1" applyFont="1" applyFill="1" applyBorder="1" applyAlignment="1">
      <alignment horizontal="left" vertical="top"/>
    </xf>
    <xf numFmtId="0" fontId="0" fillId="7" borderId="56" xfId="0" applyFont="1" applyFill="1" applyBorder="1" applyAlignment="1">
      <alignment horizontal="left" vertical="top"/>
    </xf>
    <xf numFmtId="0" fontId="0" fillId="7" borderId="60" xfId="0" applyFont="1" applyFill="1" applyBorder="1" applyAlignment="1">
      <alignment horizontal="left" vertical="top"/>
    </xf>
    <xf numFmtId="0" fontId="0" fillId="7" borderId="57" xfId="0" applyFont="1" applyFill="1" applyBorder="1" applyAlignment="1">
      <alignment horizontal="left" vertical="top"/>
    </xf>
    <xf numFmtId="0" fontId="0" fillId="7" borderId="79" xfId="0" applyFont="1" applyFill="1" applyBorder="1" applyAlignment="1">
      <alignment horizontal="left" vertical="top"/>
    </xf>
    <xf numFmtId="0" fontId="0" fillId="7" borderId="80" xfId="0" applyFont="1" applyFill="1" applyBorder="1" applyAlignment="1">
      <alignment horizontal="left" vertical="top" wrapText="1"/>
    </xf>
    <xf numFmtId="0" fontId="0" fillId="7" borderId="79" xfId="0" quotePrefix="1" applyFont="1" applyFill="1" applyBorder="1" applyAlignment="1">
      <alignment horizontal="left" vertical="top"/>
    </xf>
    <xf numFmtId="0" fontId="0" fillId="7" borderId="81" xfId="0" applyFont="1" applyFill="1" applyBorder="1" applyAlignment="1">
      <alignment horizontal="left" vertical="top"/>
    </xf>
    <xf numFmtId="0" fontId="0" fillId="7" borderId="80" xfId="0" quotePrefix="1" applyFont="1" applyFill="1" applyBorder="1" applyAlignment="1">
      <alignment horizontal="left" vertical="top"/>
    </xf>
    <xf numFmtId="0" fontId="0" fillId="7" borderId="80" xfId="0" applyFont="1" applyFill="1" applyBorder="1" applyAlignment="1">
      <alignment horizontal="left" vertical="top"/>
    </xf>
    <xf numFmtId="0" fontId="0" fillId="7" borderId="82" xfId="0" applyFont="1" applyFill="1" applyBorder="1" applyAlignment="1">
      <alignment horizontal="left" vertical="top"/>
    </xf>
    <xf numFmtId="0" fontId="0" fillId="7" borderId="74" xfId="0" applyFont="1" applyFill="1" applyBorder="1" applyAlignment="1">
      <alignment horizontal="left" vertical="top"/>
    </xf>
    <xf numFmtId="0" fontId="0" fillId="7" borderId="75" xfId="0" applyFont="1" applyFill="1" applyBorder="1" applyAlignment="1">
      <alignment horizontal="left" vertical="top" wrapText="1"/>
    </xf>
    <xf numFmtId="0" fontId="0" fillId="7" borderId="76" xfId="0" applyFont="1" applyFill="1" applyBorder="1" applyAlignment="1">
      <alignment horizontal="left" vertical="top"/>
    </xf>
    <xf numFmtId="0" fontId="0" fillId="7" borderId="75" xfId="0" applyFont="1" applyFill="1" applyBorder="1" applyAlignment="1">
      <alignment horizontal="left" vertical="top"/>
    </xf>
    <xf numFmtId="0" fontId="0" fillId="7" borderId="77" xfId="0" applyFont="1" applyFill="1" applyBorder="1" applyAlignment="1">
      <alignment horizontal="left" vertical="top"/>
    </xf>
    <xf numFmtId="0" fontId="0" fillId="7" borderId="78" xfId="0" applyFont="1" applyFill="1" applyBorder="1" applyAlignment="1">
      <alignment horizontal="left" vertical="top"/>
    </xf>
    <xf numFmtId="0" fontId="3" fillId="7" borderId="83" xfId="0" applyFont="1" applyFill="1" applyBorder="1" applyAlignment="1">
      <alignment horizontal="left" vertical="top"/>
    </xf>
    <xf numFmtId="0" fontId="0" fillId="13" borderId="73" xfId="0" applyFont="1" applyFill="1" applyBorder="1" applyAlignment="1">
      <alignment horizontal="left" vertical="top" wrapText="1"/>
    </xf>
    <xf numFmtId="0" fontId="0" fillId="7" borderId="62" xfId="0" applyFont="1" applyFill="1" applyBorder="1" applyAlignment="1">
      <alignment horizontal="left" vertical="top"/>
    </xf>
    <xf numFmtId="0" fontId="0" fillId="7" borderId="71" xfId="0" applyFont="1" applyFill="1" applyBorder="1" applyAlignment="1">
      <alignment horizontal="left" vertical="top"/>
    </xf>
    <xf numFmtId="0" fontId="0" fillId="7" borderId="66" xfId="0" applyFont="1" applyFill="1" applyBorder="1" applyAlignment="1">
      <alignment horizontal="left" vertical="top"/>
    </xf>
    <xf numFmtId="0" fontId="0" fillId="7" borderId="72" xfId="0" applyNumberFormat="1" applyFont="1" applyFill="1" applyBorder="1" applyAlignment="1">
      <alignment horizontal="left" vertical="top"/>
    </xf>
    <xf numFmtId="0" fontId="0" fillId="7" borderId="73" xfId="0" applyNumberFormat="1" applyFont="1" applyFill="1" applyBorder="1" applyAlignment="1">
      <alignment horizontal="left" vertical="top"/>
    </xf>
    <xf numFmtId="0" fontId="0" fillId="7" borderId="67" xfId="0" applyFont="1" applyFill="1" applyBorder="1" applyAlignment="1">
      <alignment horizontal="left" vertical="top"/>
    </xf>
    <xf numFmtId="0" fontId="0" fillId="7" borderId="72" xfId="0" applyFont="1" applyFill="1" applyBorder="1" applyAlignment="1">
      <alignment horizontal="left" vertical="top"/>
    </xf>
    <xf numFmtId="0" fontId="0" fillId="7" borderId="68" xfId="0" applyNumberFormat="1" applyFont="1" applyFill="1" applyBorder="1" applyAlignment="1">
      <alignment horizontal="left" vertical="top"/>
    </xf>
    <xf numFmtId="0" fontId="0" fillId="7" borderId="63" xfId="0" applyNumberFormat="1" applyFont="1" applyFill="1" applyBorder="1" applyAlignment="1">
      <alignment horizontal="left" vertical="top"/>
    </xf>
    <xf numFmtId="0" fontId="3" fillId="7" borderId="1" xfId="0" applyFont="1" applyFill="1" applyBorder="1" applyAlignment="1" applyProtection="1">
      <alignment horizontal="left" vertical="top"/>
    </xf>
    <xf numFmtId="0" fontId="0" fillId="13" borderId="3" xfId="0" applyFill="1" applyBorder="1" applyAlignment="1" applyProtection="1">
      <alignment horizontal="left" vertical="top" wrapText="1"/>
    </xf>
    <xf numFmtId="0" fontId="0" fillId="7" borderId="62" xfId="0" applyFill="1" applyBorder="1" applyAlignment="1" applyProtection="1">
      <alignment horizontal="left" vertical="top"/>
    </xf>
    <xf numFmtId="0" fontId="0" fillId="7" borderId="69" xfId="0" applyFill="1" applyBorder="1" applyAlignment="1" applyProtection="1">
      <alignment horizontal="left" vertical="top"/>
    </xf>
    <xf numFmtId="0" fontId="0" fillId="7" borderId="66" xfId="0" applyFill="1" applyBorder="1" applyAlignment="1" applyProtection="1">
      <alignment horizontal="left" vertical="top"/>
    </xf>
    <xf numFmtId="0" fontId="0" fillId="7" borderId="70" xfId="0" applyNumberFormat="1" applyFill="1" applyBorder="1" applyAlignment="1" applyProtection="1">
      <alignment horizontal="left" vertical="top"/>
    </xf>
    <xf numFmtId="0" fontId="0" fillId="7" borderId="3" xfId="0" applyNumberFormat="1" applyFill="1" applyBorder="1" applyAlignment="1" applyProtection="1">
      <alignment horizontal="left" vertical="top"/>
    </xf>
    <xf numFmtId="0" fontId="0" fillId="7" borderId="64" xfId="0" applyFill="1" applyBorder="1" applyAlignment="1" applyProtection="1">
      <alignment horizontal="left" vertical="top"/>
    </xf>
    <xf numFmtId="0" fontId="0" fillId="7" borderId="70" xfId="0" applyFill="1" applyBorder="1" applyAlignment="1" applyProtection="1">
      <alignment horizontal="left" vertical="top"/>
    </xf>
    <xf numFmtId="0" fontId="0" fillId="7" borderId="65" xfId="0" applyNumberFormat="1" applyFill="1" applyBorder="1" applyAlignment="1" applyProtection="1">
      <alignment horizontal="left" vertical="top"/>
    </xf>
    <xf numFmtId="0" fontId="0" fillId="7" borderId="63" xfId="0" applyNumberFormat="1" applyFill="1" applyBorder="1" applyAlignment="1" applyProtection="1">
      <alignment horizontal="left" vertical="top"/>
    </xf>
    <xf numFmtId="0" fontId="0" fillId="5" borderId="38" xfId="0" applyFill="1" applyBorder="1" applyAlignment="1" applyProtection="1">
      <alignment horizontal="left" vertical="top"/>
      <protection locked="0"/>
    </xf>
    <xf numFmtId="0" fontId="0" fillId="5" borderId="0" xfId="0" applyFill="1" applyBorder="1" applyAlignment="1" applyProtection="1">
      <alignment horizontal="left" vertical="top" wrapText="1"/>
      <protection locked="0"/>
    </xf>
    <xf numFmtId="0" fontId="0" fillId="5" borderId="38" xfId="0" quotePrefix="1" applyFill="1" applyBorder="1" applyAlignment="1" applyProtection="1">
      <alignment horizontal="left" vertical="top"/>
      <protection locked="0"/>
    </xf>
    <xf numFmtId="0" fontId="0" fillId="5" borderId="46" xfId="0" applyFill="1" applyBorder="1" applyAlignment="1" applyProtection="1">
      <alignment horizontal="left" vertical="top"/>
      <protection locked="0"/>
    </xf>
    <xf numFmtId="0" fontId="0" fillId="5" borderId="0" xfId="0" quotePrefix="1" applyFill="1" applyBorder="1" applyAlignment="1" applyProtection="1">
      <alignment horizontal="left" vertical="top"/>
      <protection locked="0"/>
    </xf>
    <xf numFmtId="0" fontId="0" fillId="5" borderId="0" xfId="0" applyFill="1" applyBorder="1" applyAlignment="1" applyProtection="1">
      <alignment horizontal="left" vertical="top"/>
      <protection locked="0"/>
    </xf>
    <xf numFmtId="0" fontId="0" fillId="7" borderId="45" xfId="0" applyFill="1" applyBorder="1" applyAlignment="1">
      <alignment horizontal="left" vertical="top"/>
    </xf>
    <xf numFmtId="0" fontId="0" fillId="7" borderId="39" xfId="0" applyFill="1" applyBorder="1" applyAlignment="1">
      <alignment horizontal="left" vertical="top"/>
    </xf>
    <xf numFmtId="0" fontId="0" fillId="5" borderId="45" xfId="0" applyFill="1" applyBorder="1" applyAlignment="1" applyProtection="1">
      <alignment horizontal="left" vertical="top"/>
      <protection locked="0"/>
    </xf>
    <xf numFmtId="0" fontId="0" fillId="7" borderId="0" xfId="0" applyFill="1" applyBorder="1" applyAlignment="1">
      <alignment horizontal="left" vertical="top"/>
    </xf>
    <xf numFmtId="0" fontId="0" fillId="7" borderId="0" xfId="0" applyFill="1" applyBorder="1" applyAlignment="1" applyProtection="1">
      <alignment horizontal="left" vertical="top" wrapText="1"/>
    </xf>
    <xf numFmtId="0" fontId="0" fillId="7" borderId="38" xfId="0" applyFill="1" applyBorder="1" applyAlignment="1" applyProtection="1">
      <alignment horizontal="left" vertical="top" wrapText="1"/>
    </xf>
    <xf numFmtId="0" fontId="0" fillId="5" borderId="39" xfId="0" applyFill="1" applyBorder="1" applyAlignment="1" applyProtection="1">
      <alignment horizontal="left" vertical="top"/>
      <protection locked="0"/>
    </xf>
    <xf numFmtId="0" fontId="0" fillId="7" borderId="0" xfId="0" applyFill="1" applyBorder="1" applyAlignment="1" applyProtection="1">
      <alignment horizontal="left" vertical="top"/>
    </xf>
    <xf numFmtId="0" fontId="3" fillId="3" borderId="38" xfId="0" applyFont="1" applyFill="1" applyBorder="1" applyAlignment="1">
      <alignment horizontal="left" vertical="top"/>
    </xf>
    <xf numFmtId="0" fontId="0" fillId="7" borderId="0" xfId="0" quotePrefix="1" applyFill="1" applyBorder="1" applyAlignment="1">
      <alignment horizontal="left" vertical="top" wrapText="1"/>
    </xf>
    <xf numFmtId="0" fontId="0" fillId="7" borderId="0" xfId="0" applyFill="1" applyBorder="1" applyAlignment="1">
      <alignment horizontal="left" vertical="top" wrapText="1"/>
    </xf>
    <xf numFmtId="0" fontId="2" fillId="5" borderId="8" xfId="0" applyFont="1" applyFill="1" applyBorder="1" applyAlignment="1" applyProtection="1">
      <alignment horizontal="left" vertical="top" wrapText="1"/>
      <protection locked="0"/>
    </xf>
    <xf numFmtId="0" fontId="21" fillId="4" borderId="42" xfId="0" applyFont="1" applyFill="1" applyBorder="1" applyAlignment="1" applyProtection="1">
      <alignment horizontal="left" vertical="top" wrapText="1"/>
    </xf>
    <xf numFmtId="0" fontId="21" fillId="4" borderId="43" xfId="0" applyFont="1" applyFill="1" applyBorder="1" applyAlignment="1" applyProtection="1">
      <alignment horizontal="left" vertical="top" wrapText="1"/>
    </xf>
    <xf numFmtId="0" fontId="21" fillId="4" borderId="49" xfId="0" applyFont="1" applyFill="1" applyBorder="1" applyAlignment="1" applyProtection="1">
      <alignment horizontal="left" vertical="top" wrapText="1"/>
    </xf>
    <xf numFmtId="0" fontId="21" fillId="4" borderId="50" xfId="0" applyFont="1" applyFill="1" applyBorder="1" applyAlignment="1" applyProtection="1">
      <alignment horizontal="left" vertical="top" wrapText="1"/>
    </xf>
    <xf numFmtId="0" fontId="21" fillId="4" borderId="44" xfId="0" applyFont="1" applyFill="1" applyBorder="1" applyAlignment="1" applyProtection="1">
      <alignment horizontal="left" vertical="top" wrapText="1"/>
    </xf>
    <xf numFmtId="0" fontId="18" fillId="0" borderId="0" xfId="0" applyFont="1"/>
    <xf numFmtId="0" fontId="21" fillId="4" borderId="40" xfId="0" applyFont="1" applyFill="1" applyBorder="1" applyAlignment="1">
      <alignment horizontal="left" vertical="top" wrapText="1"/>
    </xf>
    <xf numFmtId="0" fontId="21" fillId="4" borderId="19" xfId="0" applyFont="1" applyFill="1" applyBorder="1" applyAlignment="1">
      <alignment horizontal="left" vertical="top" wrapText="1"/>
    </xf>
    <xf numFmtId="0" fontId="21" fillId="4" borderId="47" xfId="0" applyFont="1" applyFill="1" applyBorder="1" applyAlignment="1">
      <alignment horizontal="left" vertical="top" wrapText="1"/>
    </xf>
    <xf numFmtId="0" fontId="21" fillId="4" borderId="48" xfId="0" applyFont="1" applyFill="1" applyBorder="1" applyAlignment="1">
      <alignment horizontal="left" vertical="top" wrapText="1"/>
    </xf>
    <xf numFmtId="0" fontId="21" fillId="4" borderId="20" xfId="0" applyFont="1" applyFill="1" applyBorder="1" applyAlignment="1">
      <alignment horizontal="left" vertical="top" wrapText="1"/>
    </xf>
    <xf numFmtId="0" fontId="21" fillId="4" borderId="41" xfId="0" applyFont="1" applyFill="1" applyBorder="1" applyAlignment="1">
      <alignment horizontal="left" vertical="top" wrapText="1"/>
    </xf>
    <xf numFmtId="0" fontId="21" fillId="4" borderId="34" xfId="0" applyFont="1" applyFill="1" applyBorder="1" applyAlignment="1">
      <alignment horizontal="left" vertical="top" wrapText="1"/>
    </xf>
    <xf numFmtId="0" fontId="21" fillId="4" borderId="18" xfId="0" applyFont="1" applyFill="1" applyBorder="1" applyAlignment="1">
      <alignment horizontal="left" vertical="top" wrapText="1"/>
    </xf>
    <xf numFmtId="0" fontId="18" fillId="4" borderId="19" xfId="0" applyFont="1" applyFill="1" applyBorder="1" applyAlignment="1">
      <alignment horizontal="left" vertical="top" wrapText="1"/>
    </xf>
    <xf numFmtId="0" fontId="2" fillId="5" borderId="17"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xf>
    <xf numFmtId="0" fontId="2" fillId="3" borderId="7" xfId="0" applyFont="1" applyFill="1" applyBorder="1" applyAlignment="1" applyProtection="1">
      <alignment horizontal="left" vertical="top" wrapText="1"/>
    </xf>
    <xf numFmtId="0" fontId="0" fillId="3" borderId="11" xfId="0" applyFont="1" applyFill="1" applyBorder="1" applyAlignment="1" applyProtection="1">
      <alignment horizontal="left" vertical="top" wrapText="1"/>
    </xf>
    <xf numFmtId="0" fontId="2" fillId="3" borderId="13" xfId="0" applyFont="1" applyFill="1" applyBorder="1" applyAlignment="1" applyProtection="1">
      <alignment horizontal="left" vertical="top" wrapText="1"/>
    </xf>
    <xf numFmtId="0" fontId="2" fillId="3" borderId="30" xfId="0" applyFont="1" applyFill="1" applyBorder="1" applyAlignment="1" applyProtection="1">
      <alignment horizontal="left" vertical="top" wrapText="1"/>
    </xf>
    <xf numFmtId="0" fontId="2" fillId="5" borderId="31" xfId="0" applyFont="1" applyFill="1" applyBorder="1" applyAlignment="1" applyProtection="1">
      <alignment horizontal="left" vertical="top" wrapText="1"/>
      <protection locked="0"/>
    </xf>
    <xf numFmtId="0" fontId="20" fillId="4" borderId="87" xfId="0" applyFont="1" applyFill="1" applyBorder="1" applyAlignment="1">
      <alignment horizontal="center" vertical="center"/>
    </xf>
    <xf numFmtId="0" fontId="0" fillId="0" borderId="87" xfId="0" applyBorder="1" applyAlignment="1">
      <alignment horizontal="left" vertical="top" wrapText="1"/>
    </xf>
    <xf numFmtId="0" fontId="2" fillId="5" borderId="51" xfId="0" applyFont="1" applyFill="1" applyBorder="1" applyAlignment="1" applyProtection="1">
      <alignment horizontal="left" vertical="top"/>
      <protection locked="0"/>
    </xf>
    <xf numFmtId="0" fontId="0" fillId="0" borderId="89" xfId="0" applyBorder="1"/>
    <xf numFmtId="0" fontId="2" fillId="5" borderId="88" xfId="0" applyFont="1" applyFill="1" applyBorder="1" applyProtection="1">
      <protection locked="0"/>
    </xf>
    <xf numFmtId="0" fontId="2" fillId="5" borderId="89" xfId="0" applyFont="1" applyFill="1" applyBorder="1" applyProtection="1">
      <protection locked="0"/>
    </xf>
    <xf numFmtId="0" fontId="0" fillId="5" borderId="89" xfId="0" applyFill="1" applyBorder="1" applyProtection="1">
      <protection locked="0"/>
    </xf>
    <xf numFmtId="0" fontId="0" fillId="5" borderId="89" xfId="0" applyFont="1" applyFill="1" applyBorder="1" applyProtection="1">
      <protection locked="0"/>
    </xf>
    <xf numFmtId="0" fontId="2" fillId="5" borderId="90" xfId="0" applyFont="1" applyFill="1" applyBorder="1" applyProtection="1">
      <protection locked="0"/>
    </xf>
    <xf numFmtId="0" fontId="0" fillId="0" borderId="88" xfId="0" applyBorder="1" applyAlignment="1">
      <alignment horizontal="left" vertical="top" wrapText="1"/>
    </xf>
    <xf numFmtId="0" fontId="0" fillId="0" borderId="89" xfId="0" applyBorder="1" applyAlignment="1">
      <alignment vertical="center"/>
    </xf>
    <xf numFmtId="0" fontId="0" fillId="0" borderId="90" xfId="0" applyBorder="1"/>
    <xf numFmtId="0" fontId="0" fillId="5" borderId="88" xfId="0" applyFill="1" applyBorder="1" applyProtection="1">
      <protection locked="0"/>
    </xf>
    <xf numFmtId="0" fontId="0" fillId="5" borderId="90" xfId="0" applyFill="1" applyBorder="1" applyProtection="1">
      <protection locked="0"/>
    </xf>
    <xf numFmtId="0" fontId="0" fillId="0" borderId="89" xfId="0" applyBorder="1" applyAlignment="1">
      <alignment horizontal="left" vertical="center"/>
    </xf>
    <xf numFmtId="0" fontId="0" fillId="0" borderId="89" xfId="0" applyBorder="1" applyAlignment="1">
      <alignment horizontal="left" vertical="top"/>
    </xf>
    <xf numFmtId="0" fontId="18" fillId="5" borderId="88" xfId="0" applyFont="1" applyFill="1" applyBorder="1" applyProtection="1">
      <protection locked="0"/>
    </xf>
    <xf numFmtId="0" fontId="0" fillId="0" borderId="16" xfId="0" applyBorder="1" applyAlignment="1">
      <alignment horizontal="left" vertical="top" wrapText="1"/>
    </xf>
    <xf numFmtId="0" fontId="2" fillId="5" borderId="39" xfId="0" applyFont="1" applyFill="1" applyBorder="1" applyProtection="1">
      <protection locked="0"/>
    </xf>
    <xf numFmtId="0" fontId="2" fillId="3" borderId="7" xfId="0" applyFont="1" applyFill="1" applyBorder="1" applyAlignment="1" applyProtection="1">
      <alignment horizontal="left" vertical="top"/>
    </xf>
    <xf numFmtId="0" fontId="2" fillId="3" borderId="13" xfId="0" applyFont="1" applyFill="1" applyBorder="1" applyAlignment="1" applyProtection="1">
      <alignment horizontal="left" vertical="top"/>
    </xf>
    <xf numFmtId="0" fontId="2" fillId="5" borderId="63" xfId="0" applyFont="1" applyFill="1" applyBorder="1" applyAlignment="1" applyProtection="1">
      <alignment horizontal="left" vertical="top"/>
      <protection locked="0"/>
    </xf>
    <xf numFmtId="0" fontId="3" fillId="3" borderId="41" xfId="0" applyFont="1" applyFill="1" applyBorder="1" applyAlignment="1" applyProtection="1">
      <alignment horizontal="left" vertical="top" wrapText="1"/>
    </xf>
    <xf numFmtId="0" fontId="3" fillId="3" borderId="34" xfId="0" applyFont="1" applyFill="1" applyBorder="1" applyAlignment="1" applyProtection="1">
      <alignment horizontal="left" vertical="top" wrapText="1"/>
    </xf>
    <xf numFmtId="0" fontId="3" fillId="3" borderId="18" xfId="0" applyFont="1" applyFill="1" applyBorder="1" applyAlignment="1" applyProtection="1">
      <alignment horizontal="left" vertical="top" wrapText="1"/>
    </xf>
    <xf numFmtId="0" fontId="0" fillId="3" borderId="23" xfId="0" applyFont="1" applyFill="1" applyBorder="1" applyAlignment="1" applyProtection="1">
      <alignment horizontal="left" vertical="top" wrapText="1"/>
    </xf>
    <xf numFmtId="0" fontId="0" fillId="5" borderId="22" xfId="0" applyFill="1" applyBorder="1" applyAlignment="1" applyProtection="1">
      <alignment horizontal="left" vertical="top" wrapText="1"/>
      <protection locked="0"/>
    </xf>
    <xf numFmtId="0" fontId="3" fillId="0" borderId="44" xfId="0" applyFont="1" applyBorder="1" applyAlignment="1">
      <alignment vertical="top"/>
    </xf>
    <xf numFmtId="0" fontId="3" fillId="0" borderId="43" xfId="0" applyFont="1" applyBorder="1" applyAlignment="1">
      <alignment vertical="top"/>
    </xf>
    <xf numFmtId="0" fontId="0" fillId="0" borderId="11" xfId="0" applyBorder="1" applyAlignment="1">
      <alignment vertical="top" wrapText="1"/>
    </xf>
    <xf numFmtId="0" fontId="3" fillId="0" borderId="19" xfId="0" applyFont="1" applyBorder="1" applyAlignment="1">
      <alignment vertical="top"/>
    </xf>
    <xf numFmtId="0" fontId="3" fillId="0" borderId="18" xfId="0" applyFont="1" applyBorder="1" applyAlignment="1">
      <alignment vertical="top"/>
    </xf>
    <xf numFmtId="0" fontId="0" fillId="0" borderId="23" xfId="0" applyBorder="1" applyAlignment="1">
      <alignment vertical="top" wrapText="1"/>
    </xf>
    <xf numFmtId="0" fontId="0" fillId="0" borderId="43" xfId="0" applyBorder="1"/>
    <xf numFmtId="0" fontId="0" fillId="0" borderId="11" xfId="0" applyBorder="1"/>
    <xf numFmtId="0" fontId="0" fillId="0" borderId="19" xfId="0" applyBorder="1"/>
    <xf numFmtId="0" fontId="0" fillId="0" borderId="28" xfId="0" applyBorder="1"/>
    <xf numFmtId="0" fontId="0" fillId="0" borderId="6" xfId="0" applyBorder="1"/>
    <xf numFmtId="0" fontId="0" fillId="0" borderId="92" xfId="0" applyBorder="1"/>
    <xf numFmtId="0" fontId="0" fillId="0" borderId="12" xfId="0" applyBorder="1"/>
    <xf numFmtId="0" fontId="0" fillId="0" borderId="44" xfId="0" applyBorder="1"/>
    <xf numFmtId="0" fontId="0" fillId="0" borderId="29" xfId="0" applyBorder="1"/>
    <xf numFmtId="0" fontId="6" fillId="0" borderId="17" xfId="1" applyBorder="1" applyAlignment="1">
      <alignment vertical="top"/>
    </xf>
    <xf numFmtId="0" fontId="6" fillId="0" borderId="22" xfId="1" applyBorder="1" applyAlignment="1">
      <alignment vertical="top"/>
    </xf>
    <xf numFmtId="0" fontId="0" fillId="0" borderId="93" xfId="0" applyBorder="1" applyAlignment="1">
      <alignment horizontal="left" vertical="top" wrapText="1"/>
    </xf>
    <xf numFmtId="0" fontId="0" fillId="0" borderId="17" xfId="0" applyBorder="1" applyAlignment="1">
      <alignment horizontal="left" vertical="top" wrapText="1"/>
    </xf>
    <xf numFmtId="0" fontId="3" fillId="0" borderId="41" xfId="0" applyFont="1" applyBorder="1" applyAlignment="1">
      <alignment horizontal="left" vertical="top"/>
    </xf>
    <xf numFmtId="0" fontId="3" fillId="0" borderId="34" xfId="0" applyFont="1" applyBorder="1" applyAlignment="1">
      <alignment horizontal="left" vertical="top"/>
    </xf>
    <xf numFmtId="0" fontId="3" fillId="0" borderId="18" xfId="0" applyFont="1" applyBorder="1" applyAlignment="1">
      <alignment horizontal="left" vertical="top"/>
    </xf>
    <xf numFmtId="0" fontId="0" fillId="0" borderId="23" xfId="0" applyBorder="1" applyAlignment="1">
      <alignment horizontal="left" vertical="top" wrapText="1"/>
    </xf>
    <xf numFmtId="0" fontId="0" fillId="0" borderId="84" xfId="0" applyFont="1" applyBorder="1" applyAlignment="1">
      <alignment horizontal="left" vertical="top" wrapText="1"/>
    </xf>
    <xf numFmtId="0" fontId="0" fillId="0" borderId="22" xfId="0" applyBorder="1" applyAlignment="1">
      <alignment horizontal="left" vertical="top" wrapText="1"/>
    </xf>
    <xf numFmtId="0" fontId="0" fillId="0" borderId="17"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28" xfId="0" applyBorder="1" applyAlignment="1">
      <alignment vertical="top"/>
    </xf>
    <xf numFmtId="0" fontId="0" fillId="0" borderId="29" xfId="0" applyBorder="1" applyAlignment="1">
      <alignment vertical="top"/>
    </xf>
    <xf numFmtId="0" fontId="3" fillId="0" borderId="19" xfId="0" applyFont="1" applyBorder="1" applyAlignment="1">
      <alignment vertical="top" wrapText="1"/>
    </xf>
    <xf numFmtId="0" fontId="0" fillId="0" borderId="23"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4" fillId="0" borderId="0" xfId="0" applyFont="1" applyFill="1" applyBorder="1" applyAlignment="1" applyProtection="1">
      <alignment vertical="top"/>
    </xf>
    <xf numFmtId="0" fontId="3" fillId="3" borderId="88" xfId="0" applyFont="1" applyFill="1" applyBorder="1" applyAlignment="1"/>
    <xf numFmtId="0" fontId="3" fillId="3" borderId="89" xfId="0" applyFont="1" applyFill="1" applyBorder="1" applyAlignment="1"/>
    <xf numFmtId="0" fontId="4" fillId="3" borderId="89" xfId="0" applyFont="1" applyFill="1" applyBorder="1" applyAlignment="1" applyProtection="1">
      <alignment vertical="top"/>
    </xf>
    <xf numFmtId="0" fontId="0" fillId="3" borderId="89" xfId="0" applyFill="1" applyBorder="1" applyAlignment="1"/>
    <xf numFmtId="0" fontId="0" fillId="0" borderId="0" xfId="0" applyFill="1"/>
    <xf numFmtId="0" fontId="6" fillId="0" borderId="90" xfId="1" applyFill="1" applyBorder="1"/>
    <xf numFmtId="0" fontId="1" fillId="14" borderId="0" xfId="2" applyBorder="1"/>
    <xf numFmtId="0" fontId="3" fillId="4" borderId="41" xfId="0" applyFont="1" applyFill="1" applyBorder="1" applyAlignment="1">
      <alignment horizontal="left" vertical="top" wrapText="1"/>
    </xf>
    <xf numFmtId="0" fontId="3" fillId="4" borderId="34" xfId="0" applyFont="1" applyFill="1" applyBorder="1" applyAlignment="1">
      <alignment horizontal="left" vertical="top" wrapText="1"/>
    </xf>
    <xf numFmtId="0" fontId="3" fillId="4" borderId="18" xfId="0" applyFont="1" applyFill="1" applyBorder="1" applyAlignment="1">
      <alignment horizontal="left" vertical="top" wrapText="1"/>
    </xf>
    <xf numFmtId="0" fontId="3" fillId="0" borderId="24" xfId="0" applyFont="1" applyBorder="1" applyAlignment="1">
      <alignment horizontal="left" vertical="top"/>
    </xf>
    <xf numFmtId="0" fontId="6" fillId="0" borderId="7" xfId="1" applyBorder="1" applyAlignment="1">
      <alignment horizontal="left" vertical="top"/>
    </xf>
    <xf numFmtId="0" fontId="6" fillId="0" borderId="13" xfId="1" applyBorder="1" applyAlignment="1">
      <alignment horizontal="left" vertical="top"/>
    </xf>
    <xf numFmtId="0" fontId="3" fillId="0" borderId="51" xfId="0" applyFont="1" applyBorder="1" applyAlignment="1">
      <alignment vertical="top"/>
    </xf>
    <xf numFmtId="0" fontId="0" fillId="0" borderId="94" xfId="0" applyBorder="1" applyAlignment="1">
      <alignment vertical="top"/>
    </xf>
    <xf numFmtId="0" fontId="4" fillId="0" borderId="0" xfId="0" applyFont="1" applyAlignment="1">
      <alignment horizontal="left" vertical="top"/>
    </xf>
    <xf numFmtId="0" fontId="3" fillId="4" borderId="1" xfId="0" applyFont="1" applyFill="1" applyBorder="1" applyAlignment="1">
      <alignment horizontal="left" vertical="top"/>
    </xf>
    <xf numFmtId="0" fontId="3" fillId="4" borderId="2" xfId="0" applyFont="1" applyFill="1" applyBorder="1" applyAlignment="1">
      <alignment horizontal="left" vertical="top"/>
    </xf>
    <xf numFmtId="0" fontId="3" fillId="4" borderId="3" xfId="0" applyFont="1" applyFill="1" applyBorder="1" applyAlignment="1">
      <alignment horizontal="left" vertical="top"/>
    </xf>
    <xf numFmtId="0" fontId="0" fillId="3" borderId="5" xfId="0" applyFill="1" applyBorder="1" applyAlignment="1">
      <alignment horizontal="left" vertical="top" wrapText="1"/>
    </xf>
    <xf numFmtId="0" fontId="0" fillId="3" borderId="4" xfId="0" applyFill="1" applyBorder="1" applyAlignment="1">
      <alignment horizontal="left" vertical="top"/>
    </xf>
    <xf numFmtId="0" fontId="0" fillId="3" borderId="6" xfId="0" applyFill="1" applyBorder="1" applyAlignment="1">
      <alignment horizontal="left" vertical="top"/>
    </xf>
    <xf numFmtId="0" fontId="0" fillId="3" borderId="38" xfId="0" applyFill="1" applyBorder="1" applyAlignment="1">
      <alignment horizontal="left" vertical="top" wrapText="1"/>
    </xf>
    <xf numFmtId="0" fontId="0" fillId="3" borderId="0" xfId="0" applyFill="1" applyBorder="1" applyAlignment="1">
      <alignment horizontal="left" vertical="top" wrapText="1"/>
    </xf>
    <xf numFmtId="0" fontId="0" fillId="3" borderId="39" xfId="0" applyFill="1" applyBorder="1" applyAlignment="1">
      <alignment horizontal="left" vertical="top" wrapText="1"/>
    </xf>
    <xf numFmtId="0" fontId="20" fillId="4" borderId="5" xfId="0" applyFont="1" applyFill="1" applyBorder="1" applyAlignment="1">
      <alignment horizontal="left" vertical="top"/>
    </xf>
    <xf numFmtId="0" fontId="20" fillId="4" borderId="4" xfId="0" applyFont="1" applyFill="1" applyBorder="1" applyAlignment="1">
      <alignment horizontal="left" vertical="top"/>
    </xf>
    <xf numFmtId="0" fontId="20" fillId="4" borderId="6" xfId="0" applyFont="1" applyFill="1" applyBorder="1" applyAlignment="1">
      <alignment horizontal="left" vertical="top"/>
    </xf>
    <xf numFmtId="0" fontId="6" fillId="3" borderId="35" xfId="1" applyFill="1" applyBorder="1" applyAlignment="1">
      <alignment horizontal="left" vertical="top" wrapText="1"/>
    </xf>
    <xf numFmtId="0" fontId="0" fillId="3" borderId="36" xfId="0" applyFill="1" applyBorder="1" applyAlignment="1">
      <alignment horizontal="left" vertical="top" wrapText="1"/>
    </xf>
    <xf numFmtId="0" fontId="0" fillId="3" borderId="37" xfId="0" applyFill="1" applyBorder="1" applyAlignment="1">
      <alignment horizontal="left" vertical="top" wrapText="1"/>
    </xf>
    <xf numFmtId="0" fontId="6" fillId="0" borderId="0" xfId="1" applyAlignment="1">
      <alignment horizontal="left" vertical="top"/>
    </xf>
    <xf numFmtId="0" fontId="3" fillId="4" borderId="5" xfId="0" applyFont="1" applyFill="1" applyBorder="1" applyAlignment="1">
      <alignment horizontal="left" vertical="top"/>
    </xf>
    <xf numFmtId="0" fontId="3" fillId="4" borderId="4" xfId="0" applyFont="1" applyFill="1" applyBorder="1" applyAlignment="1">
      <alignment horizontal="left" vertical="top"/>
    </xf>
    <xf numFmtId="0" fontId="3" fillId="4" borderId="6" xfId="0" applyFont="1" applyFill="1" applyBorder="1" applyAlignment="1">
      <alignment horizontal="left" vertical="top"/>
    </xf>
    <xf numFmtId="0" fontId="0" fillId="3" borderId="1" xfId="0" applyFill="1" applyBorder="1" applyAlignment="1">
      <alignment horizontal="left" vertical="top" wrapText="1"/>
    </xf>
    <xf numFmtId="0" fontId="0" fillId="3" borderId="2" xfId="0" applyFill="1" applyBorder="1" applyAlignment="1">
      <alignment horizontal="left" vertical="top"/>
    </xf>
    <xf numFmtId="0" fontId="0" fillId="3" borderId="3" xfId="0" applyFill="1" applyBorder="1" applyAlignment="1">
      <alignment horizontal="left" vertical="top"/>
    </xf>
    <xf numFmtId="0" fontId="5" fillId="4" borderId="5"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6" xfId="0" applyFont="1" applyFill="1" applyBorder="1" applyAlignment="1">
      <alignment horizontal="center" vertical="center"/>
    </xf>
    <xf numFmtId="0" fontId="4" fillId="0" borderId="0" xfId="0" applyFont="1"/>
    <xf numFmtId="0" fontId="0" fillId="0" borderId="5" xfId="0" applyFill="1" applyBorder="1" applyAlignment="1">
      <alignment horizontal="left" vertical="top" wrapText="1"/>
    </xf>
    <xf numFmtId="0" fontId="0" fillId="0" borderId="4" xfId="0" applyFill="1" applyBorder="1" applyAlignment="1">
      <alignment horizontal="left" vertical="top"/>
    </xf>
    <xf numFmtId="0" fontId="0" fillId="0" borderId="6" xfId="0" applyFill="1" applyBorder="1" applyAlignment="1">
      <alignment horizontal="left" vertical="top"/>
    </xf>
    <xf numFmtId="0" fontId="0" fillId="4" borderId="35"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37" xfId="0" applyFont="1" applyFill="1" applyBorder="1" applyAlignment="1">
      <alignment horizontal="center" vertical="center"/>
    </xf>
    <xf numFmtId="0" fontId="0" fillId="0" borderId="35" xfId="0" applyFill="1" applyBorder="1" applyAlignment="1">
      <alignment horizontal="left" vertical="top" wrapText="1"/>
    </xf>
    <xf numFmtId="0" fontId="0" fillId="0" borderId="36" xfId="0" applyFill="1" applyBorder="1" applyAlignment="1">
      <alignment horizontal="left" vertical="top" wrapText="1"/>
    </xf>
    <xf numFmtId="0" fontId="0" fillId="0" borderId="37" xfId="0" applyFill="1" applyBorder="1" applyAlignment="1">
      <alignment horizontal="left" vertical="top" wrapText="1"/>
    </xf>
    <xf numFmtId="0" fontId="0" fillId="0" borderId="38" xfId="0" applyFill="1" applyBorder="1" applyAlignment="1">
      <alignment horizontal="left" vertical="top" wrapText="1"/>
    </xf>
    <xf numFmtId="0" fontId="0" fillId="0" borderId="0" xfId="0" applyFill="1" applyBorder="1" applyAlignment="1">
      <alignment horizontal="left" vertical="top" wrapText="1"/>
    </xf>
    <xf numFmtId="0" fontId="0" fillId="0" borderId="39" xfId="0" applyFill="1" applyBorder="1" applyAlignment="1">
      <alignment horizontal="left" vertical="top" wrapText="1"/>
    </xf>
    <xf numFmtId="0" fontId="0" fillId="4" borderId="3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9" xfId="0" applyFont="1" applyFill="1" applyBorder="1" applyAlignment="1">
      <alignment horizontal="center" vertical="center"/>
    </xf>
    <xf numFmtId="0" fontId="6" fillId="3" borderId="10" xfId="1" applyFill="1" applyBorder="1" applyAlignment="1" applyProtection="1">
      <alignment horizontal="left" vertical="top" wrapText="1"/>
    </xf>
    <xf numFmtId="0" fontId="6" fillId="3" borderId="16" xfId="1" applyFill="1" applyBorder="1" applyAlignment="1" applyProtection="1">
      <alignment horizontal="left" vertical="top" wrapText="1"/>
    </xf>
    <xf numFmtId="0" fontId="2" fillId="3" borderId="7" xfId="0" applyFont="1" applyFill="1" applyBorder="1" applyAlignment="1" applyProtection="1">
      <alignment horizontal="left" vertical="top" wrapText="1"/>
    </xf>
    <xf numFmtId="0" fontId="2" fillId="3" borderId="8" xfId="0" applyFont="1" applyFill="1" applyBorder="1" applyAlignment="1" applyProtection="1">
      <alignment horizontal="left" vertical="top" wrapText="1"/>
    </xf>
    <xf numFmtId="0" fontId="0" fillId="0" borderId="10" xfId="0" applyFont="1" applyFill="1" applyBorder="1" applyAlignment="1" applyProtection="1">
      <alignment horizontal="left" vertical="top" wrapText="1"/>
    </xf>
    <xf numFmtId="0" fontId="2" fillId="0" borderId="11" xfId="0" applyFont="1" applyFill="1" applyBorder="1" applyAlignment="1" applyProtection="1">
      <alignment horizontal="left" vertical="top" wrapText="1"/>
    </xf>
    <xf numFmtId="0" fontId="3" fillId="3" borderId="7" xfId="0" applyFont="1" applyFill="1" applyBorder="1" applyAlignment="1" applyProtection="1">
      <alignment horizontal="left" vertical="top" wrapText="1"/>
    </xf>
    <xf numFmtId="0" fontId="6" fillId="3" borderId="7" xfId="1" applyFill="1" applyBorder="1" applyAlignment="1" applyProtection="1">
      <alignment horizontal="left" vertical="top" wrapText="1"/>
    </xf>
    <xf numFmtId="0" fontId="6" fillId="3" borderId="8" xfId="1" applyFill="1" applyBorder="1" applyAlignment="1" applyProtection="1">
      <alignment horizontal="left" vertical="top" wrapText="1"/>
    </xf>
    <xf numFmtId="0" fontId="0" fillId="3" borderId="10" xfId="0" applyFont="1" applyFill="1" applyBorder="1" applyAlignment="1" applyProtection="1">
      <alignment horizontal="left" vertical="top" wrapText="1"/>
    </xf>
    <xf numFmtId="0" fontId="0" fillId="3" borderId="16" xfId="0" applyFont="1" applyFill="1" applyBorder="1" applyAlignment="1" applyProtection="1">
      <alignment horizontal="left" vertical="top" wrapText="1"/>
    </xf>
    <xf numFmtId="0" fontId="24" fillId="3" borderId="10" xfId="0" applyFont="1" applyFill="1" applyBorder="1" applyAlignment="1" applyProtection="1">
      <alignment horizontal="left" vertical="top" wrapText="1"/>
    </xf>
    <xf numFmtId="0" fontId="24" fillId="3" borderId="11" xfId="0" applyFont="1" applyFill="1" applyBorder="1" applyAlignment="1" applyProtection="1">
      <alignment horizontal="left" vertical="top" wrapText="1"/>
    </xf>
    <xf numFmtId="0" fontId="6" fillId="3" borderId="35" xfId="1" applyFill="1" applyBorder="1" applyAlignment="1" applyProtection="1">
      <alignment horizontal="left" vertical="top" wrapText="1"/>
    </xf>
    <xf numFmtId="0" fontId="6" fillId="3" borderId="36" xfId="1" applyFill="1" applyBorder="1" applyAlignment="1" applyProtection="1">
      <alignment horizontal="left" vertical="top" wrapText="1"/>
    </xf>
    <xf numFmtId="0" fontId="3" fillId="4" borderId="1" xfId="0" applyFont="1" applyFill="1" applyBorder="1" applyAlignment="1" applyProtection="1">
      <alignment horizontal="left" vertical="top"/>
    </xf>
    <xf numFmtId="0" fontId="3" fillId="4" borderId="2" xfId="0" applyFont="1" applyFill="1" applyBorder="1" applyAlignment="1" applyProtection="1">
      <alignment horizontal="left" vertical="top"/>
    </xf>
    <xf numFmtId="0" fontId="2" fillId="3" borderId="10" xfId="0" applyFont="1" applyFill="1" applyBorder="1" applyAlignment="1" applyProtection="1">
      <alignment horizontal="left" vertical="top" wrapText="1"/>
    </xf>
    <xf numFmtId="0" fontId="2" fillId="3" borderId="16" xfId="0" applyFont="1" applyFill="1" applyBorder="1" applyAlignment="1" applyProtection="1">
      <alignment horizontal="left" vertical="top" wrapText="1"/>
    </xf>
    <xf numFmtId="0" fontId="2" fillId="3" borderId="11" xfId="0" applyFont="1" applyFill="1" applyBorder="1" applyAlignment="1" applyProtection="1">
      <alignment horizontal="left" vertical="top" wrapText="1"/>
    </xf>
    <xf numFmtId="0" fontId="0" fillId="3" borderId="7" xfId="0" applyFont="1" applyFill="1" applyBorder="1" applyAlignment="1" applyProtection="1">
      <alignment horizontal="left" vertical="top" wrapText="1"/>
    </xf>
    <xf numFmtId="0" fontId="4" fillId="3" borderId="0" xfId="0" applyFont="1" applyFill="1" applyAlignment="1" applyProtection="1">
      <alignment horizontal="left" vertical="top"/>
    </xf>
    <xf numFmtId="0" fontId="2" fillId="3" borderId="5" xfId="0" applyFont="1" applyFill="1" applyBorder="1" applyAlignment="1" applyProtection="1">
      <alignment horizontal="left" vertical="top" wrapText="1"/>
    </xf>
    <xf numFmtId="0" fontId="2" fillId="3" borderId="4" xfId="0" applyFont="1" applyFill="1" applyBorder="1" applyAlignment="1" applyProtection="1">
      <alignment horizontal="left" vertical="top" wrapText="1"/>
    </xf>
    <xf numFmtId="0" fontId="3" fillId="3" borderId="5" xfId="0" applyFont="1" applyFill="1" applyBorder="1" applyAlignment="1" applyProtection="1">
      <alignment horizontal="left" vertical="top"/>
    </xf>
    <xf numFmtId="0" fontId="3" fillId="3" borderId="4" xfId="0" applyFont="1" applyFill="1" applyBorder="1" applyAlignment="1" applyProtection="1">
      <alignment horizontal="left" vertical="top"/>
    </xf>
    <xf numFmtId="0" fontId="3" fillId="3" borderId="24" xfId="0" applyFont="1" applyFill="1" applyBorder="1" applyAlignment="1" applyProtection="1">
      <alignment horizontal="left" vertical="top"/>
    </xf>
    <xf numFmtId="0" fontId="3" fillId="3" borderId="25" xfId="0" applyFont="1" applyFill="1" applyBorder="1" applyAlignment="1" applyProtection="1">
      <alignment horizontal="left" vertical="top"/>
    </xf>
    <xf numFmtId="0" fontId="3" fillId="3" borderId="26" xfId="0" applyFont="1" applyFill="1" applyBorder="1" applyAlignment="1" applyProtection="1">
      <alignment horizontal="left" vertical="top"/>
    </xf>
    <xf numFmtId="0" fontId="4" fillId="0" borderId="0" xfId="0" applyFont="1" applyBorder="1" applyAlignment="1">
      <alignment horizontal="left" vertical="top"/>
    </xf>
    <xf numFmtId="0" fontId="2" fillId="5" borderId="8" xfId="0" applyFont="1" applyFill="1" applyBorder="1" applyAlignment="1" applyProtection="1">
      <alignment horizontal="left" vertical="top"/>
      <protection locked="0"/>
    </xf>
    <xf numFmtId="0" fontId="2" fillId="5" borderId="9" xfId="0" applyFont="1" applyFill="1" applyBorder="1" applyAlignment="1" applyProtection="1">
      <alignment horizontal="left" vertical="top"/>
      <protection locked="0"/>
    </xf>
    <xf numFmtId="0" fontId="2" fillId="5" borderId="14" xfId="0" applyFont="1" applyFill="1" applyBorder="1" applyAlignment="1" applyProtection="1">
      <alignment horizontal="left" vertical="top" wrapText="1"/>
      <protection locked="0"/>
    </xf>
    <xf numFmtId="0" fontId="2" fillId="5" borderId="15" xfId="0" applyFont="1" applyFill="1" applyBorder="1" applyAlignment="1" applyProtection="1">
      <alignment horizontal="left" vertical="top" wrapText="1"/>
      <protection locked="0"/>
    </xf>
    <xf numFmtId="0" fontId="2" fillId="5" borderId="8" xfId="0" applyFont="1" applyFill="1" applyBorder="1" applyAlignment="1" applyProtection="1">
      <alignment horizontal="left" vertical="top" wrapText="1"/>
      <protection locked="0"/>
    </xf>
    <xf numFmtId="0" fontId="2" fillId="5" borderId="17" xfId="0" applyFont="1" applyFill="1" applyBorder="1" applyAlignment="1" applyProtection="1">
      <alignment horizontal="left" vertical="top" wrapText="1"/>
      <protection locked="0"/>
    </xf>
    <xf numFmtId="0" fontId="2" fillId="5" borderId="31" xfId="0" applyFont="1" applyFill="1" applyBorder="1" applyAlignment="1" applyProtection="1">
      <alignment horizontal="left" vertical="top" wrapText="1"/>
      <protection locked="0"/>
    </xf>
    <xf numFmtId="0" fontId="2" fillId="5" borderId="22" xfId="0" applyFont="1" applyFill="1" applyBorder="1" applyAlignment="1" applyProtection="1">
      <alignment horizontal="left" vertical="top" wrapText="1"/>
      <protection locked="0"/>
    </xf>
    <xf numFmtId="0" fontId="2" fillId="5" borderId="9" xfId="0" applyFont="1" applyFill="1" applyBorder="1" applyAlignment="1" applyProtection="1">
      <alignment horizontal="left" vertical="top" wrapText="1"/>
      <protection locked="0"/>
    </xf>
    <xf numFmtId="165" fontId="2" fillId="5" borderId="8" xfId="0" applyNumberFormat="1" applyFont="1" applyFill="1" applyBorder="1" applyAlignment="1" applyProtection="1">
      <alignment horizontal="left" vertical="top" wrapText="1"/>
      <protection locked="0"/>
    </xf>
    <xf numFmtId="165" fontId="2" fillId="5" borderId="9" xfId="0" applyNumberFormat="1"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xf>
    <xf numFmtId="0" fontId="3" fillId="4" borderId="4" xfId="0" applyFont="1" applyFill="1" applyBorder="1" applyAlignment="1" applyProtection="1">
      <alignment horizontal="left" vertical="top"/>
    </xf>
    <xf numFmtId="0" fontId="8" fillId="5" borderId="14" xfId="0" applyFont="1" applyFill="1" applyBorder="1" applyAlignment="1" applyProtection="1">
      <alignment horizontal="left" vertical="top" wrapText="1"/>
      <protection locked="0"/>
    </xf>
    <xf numFmtId="0" fontId="8" fillId="5" borderId="15" xfId="0" applyFont="1"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xf>
    <xf numFmtId="0" fontId="3" fillId="3" borderId="25" xfId="0" applyFont="1" applyFill="1" applyBorder="1" applyAlignment="1" applyProtection="1">
      <alignment horizontal="left" vertical="top" wrapText="1"/>
    </xf>
    <xf numFmtId="0" fontId="3" fillId="3" borderId="26" xfId="0" applyFont="1" applyFill="1" applyBorder="1" applyAlignment="1" applyProtection="1">
      <alignment horizontal="left" vertical="top" wrapText="1"/>
    </xf>
    <xf numFmtId="0" fontId="4" fillId="0" borderId="4" xfId="0" applyFont="1" applyBorder="1" applyAlignment="1">
      <alignment horizontal="left" vertical="top"/>
    </xf>
    <xf numFmtId="0" fontId="0" fillId="3" borderId="24" xfId="0" applyFont="1" applyFill="1" applyBorder="1" applyAlignment="1" applyProtection="1">
      <alignment horizontal="left" vertical="top" wrapText="1"/>
    </xf>
    <xf numFmtId="0" fontId="2" fillId="3" borderId="25" xfId="0" applyFont="1" applyFill="1" applyBorder="1" applyAlignment="1" applyProtection="1">
      <alignment horizontal="left" vertical="top" wrapText="1"/>
    </xf>
    <xf numFmtId="0" fontId="2" fillId="3" borderId="51" xfId="0" applyFont="1" applyFill="1" applyBorder="1" applyAlignment="1" applyProtection="1">
      <alignment horizontal="left" vertical="top" wrapText="1"/>
    </xf>
    <xf numFmtId="0" fontId="5" fillId="2" borderId="1" xfId="0" applyFont="1" applyFill="1" applyBorder="1" applyAlignment="1" applyProtection="1">
      <alignment horizontal="center" vertical="top" wrapText="1"/>
    </xf>
    <xf numFmtId="0" fontId="5" fillId="2" borderId="2"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0" fillId="0" borderId="1"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6" fillId="0" borderId="4" xfId="1" applyBorder="1" applyAlignment="1">
      <alignment horizontal="left" vertical="top"/>
    </xf>
    <xf numFmtId="0" fontId="3" fillId="4" borderId="3" xfId="0" applyFont="1" applyFill="1" applyBorder="1" applyAlignment="1" applyProtection="1">
      <alignment horizontal="left" vertical="top"/>
    </xf>
    <xf numFmtId="0" fontId="24" fillId="3" borderId="1" xfId="0" applyFont="1" applyFill="1" applyBorder="1" applyAlignment="1" applyProtection="1">
      <alignment horizontal="left" vertical="top" wrapText="1"/>
    </xf>
    <xf numFmtId="0" fontId="24" fillId="3" borderId="65" xfId="0" applyFont="1" applyFill="1" applyBorder="1" applyAlignment="1" applyProtection="1">
      <alignment horizontal="left" vertical="top" wrapText="1"/>
    </xf>
    <xf numFmtId="0" fontId="6" fillId="0" borderId="5" xfId="1" applyFill="1" applyBorder="1" applyAlignment="1" applyProtection="1">
      <alignment horizontal="left" vertical="top"/>
    </xf>
    <xf numFmtId="0" fontId="6" fillId="0" borderId="4" xfId="1" applyFill="1" applyBorder="1" applyAlignment="1" applyProtection="1">
      <alignment horizontal="left" vertical="top"/>
    </xf>
    <xf numFmtId="0" fontId="2" fillId="3" borderId="30" xfId="0" applyFont="1" applyFill="1" applyBorder="1" applyAlignment="1" applyProtection="1">
      <alignment horizontal="left" vertical="top" wrapText="1"/>
    </xf>
    <xf numFmtId="0" fontId="2" fillId="3" borderId="31" xfId="0" applyFont="1" applyFill="1" applyBorder="1" applyAlignment="1" applyProtection="1">
      <alignment horizontal="left" vertical="top" wrapText="1"/>
    </xf>
    <xf numFmtId="0" fontId="2" fillId="3" borderId="32" xfId="0" applyFont="1" applyFill="1" applyBorder="1" applyAlignment="1" applyProtection="1">
      <alignment horizontal="left" vertical="top" wrapText="1"/>
    </xf>
    <xf numFmtId="0" fontId="6" fillId="3" borderId="33" xfId="1" applyFill="1" applyBorder="1" applyAlignment="1" applyProtection="1">
      <alignment horizontal="left" vertical="top" wrapText="1"/>
    </xf>
    <xf numFmtId="0" fontId="6" fillId="3" borderId="34" xfId="1" applyFill="1" applyBorder="1" applyAlignment="1" applyProtection="1">
      <alignment horizontal="left" vertical="top" wrapText="1"/>
    </xf>
    <xf numFmtId="0" fontId="6" fillId="3" borderId="91" xfId="1" applyFill="1" applyBorder="1" applyAlignment="1" applyProtection="1">
      <alignment horizontal="left" vertical="top" wrapText="1"/>
    </xf>
    <xf numFmtId="0" fontId="2" fillId="5" borderId="14" xfId="0" applyFont="1" applyFill="1" applyBorder="1" applyAlignment="1" applyProtection="1">
      <alignment horizontal="left" vertical="top"/>
      <protection locked="0"/>
    </xf>
    <xf numFmtId="0" fontId="2" fillId="5" borderId="15" xfId="0" applyFont="1" applyFill="1" applyBorder="1" applyAlignment="1" applyProtection="1">
      <alignment horizontal="left" vertical="top"/>
      <protection locked="0"/>
    </xf>
    <xf numFmtId="0" fontId="8" fillId="5" borderId="14" xfId="1" applyFont="1" applyFill="1" applyBorder="1" applyAlignment="1" applyProtection="1">
      <alignment horizontal="left" vertical="top" wrapText="1"/>
      <protection locked="0"/>
    </xf>
    <xf numFmtId="0" fontId="8" fillId="5" borderId="15" xfId="1" applyFont="1" applyFill="1" applyBorder="1" applyAlignment="1" applyProtection="1">
      <alignment horizontal="left" vertical="top" wrapText="1"/>
      <protection locked="0"/>
    </xf>
    <xf numFmtId="0" fontId="6" fillId="0" borderId="0" xfId="1" applyFill="1" applyAlignment="1">
      <alignment horizontal="left" vertical="top"/>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0" fillId="3" borderId="4" xfId="0" applyFill="1" applyBorder="1" applyAlignment="1">
      <alignment horizontal="left" vertical="top" wrapText="1"/>
    </xf>
    <xf numFmtId="0" fontId="6" fillId="3" borderId="38" xfId="1" applyFill="1" applyBorder="1" applyAlignment="1">
      <alignment horizontal="left" vertical="top" wrapText="1"/>
    </xf>
    <xf numFmtId="0" fontId="6" fillId="3" borderId="0" xfId="1" applyFill="1" applyBorder="1" applyAlignment="1">
      <alignment horizontal="left" vertical="top" wrapText="1"/>
    </xf>
    <xf numFmtId="0" fontId="0" fillId="3" borderId="35" xfId="0" quotePrefix="1" applyFill="1" applyBorder="1" applyAlignment="1">
      <alignment horizontal="left" vertical="top" wrapText="1"/>
    </xf>
    <xf numFmtId="0" fontId="0" fillId="3" borderId="36" xfId="0" quotePrefix="1" applyFill="1" applyBorder="1" applyAlignment="1">
      <alignment horizontal="left" vertical="top" wrapText="1"/>
    </xf>
    <xf numFmtId="0" fontId="5" fillId="4" borderId="3" xfId="0" applyFont="1" applyFill="1" applyBorder="1" applyAlignment="1">
      <alignment horizontal="center" vertical="center"/>
    </xf>
    <xf numFmtId="0" fontId="0" fillId="3" borderId="6" xfId="0" applyFill="1" applyBorder="1" applyAlignment="1">
      <alignment horizontal="left" vertical="top" wrapText="1"/>
    </xf>
    <xf numFmtId="0" fontId="6" fillId="3" borderId="39" xfId="1" applyFill="1" applyBorder="1" applyAlignment="1">
      <alignment horizontal="left" vertical="top" wrapText="1"/>
    </xf>
    <xf numFmtId="0" fontId="0" fillId="3" borderId="37" xfId="0" quotePrefix="1" applyFill="1" applyBorder="1" applyAlignment="1">
      <alignment horizontal="left" vertical="top"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6" fillId="3" borderId="38" xfId="1" applyFill="1" applyBorder="1" applyAlignment="1">
      <alignment horizontal="left" vertical="top"/>
    </xf>
    <xf numFmtId="0" fontId="6" fillId="3" borderId="0" xfId="1" applyFill="1" applyBorder="1" applyAlignment="1">
      <alignment horizontal="left" vertical="top"/>
    </xf>
    <xf numFmtId="0" fontId="0" fillId="3" borderId="35" xfId="0" applyFill="1" applyBorder="1" applyAlignment="1">
      <alignment horizontal="left" vertical="top" wrapText="1"/>
    </xf>
    <xf numFmtId="0" fontId="5" fillId="4" borderId="3" xfId="0" applyFont="1" applyFill="1" applyBorder="1" applyAlignment="1">
      <alignment horizontal="center"/>
    </xf>
    <xf numFmtId="0" fontId="6" fillId="3" borderId="39" xfId="1" applyFill="1" applyBorder="1" applyAlignment="1">
      <alignment horizontal="left" vertical="top"/>
    </xf>
    <xf numFmtId="0" fontId="5" fillId="0" borderId="1" xfId="1" applyFont="1" applyBorder="1" applyAlignment="1">
      <alignment horizontal="left" vertical="top"/>
    </xf>
    <xf numFmtId="0" fontId="5" fillId="0" borderId="2" xfId="1" applyFont="1" applyBorder="1" applyAlignment="1">
      <alignment horizontal="left" vertical="top"/>
    </xf>
    <xf numFmtId="0" fontId="5" fillId="0" borderId="3" xfId="1" applyFont="1" applyBorder="1" applyAlignment="1">
      <alignment horizontal="left" vertical="top"/>
    </xf>
    <xf numFmtId="0" fontId="15" fillId="0" borderId="1" xfId="0" applyFont="1" applyFill="1" applyBorder="1" applyAlignment="1" applyProtection="1">
      <alignment horizontal="left" vertical="top"/>
    </xf>
    <xf numFmtId="0" fontId="15" fillId="0" borderId="2" xfId="0" applyFont="1" applyFill="1" applyBorder="1" applyAlignment="1" applyProtection="1">
      <alignment horizontal="left" vertical="top"/>
    </xf>
    <xf numFmtId="0" fontId="15" fillId="0" borderId="3" xfId="0" applyFont="1" applyFill="1" applyBorder="1" applyAlignment="1" applyProtection="1">
      <alignment horizontal="left" vertical="top"/>
    </xf>
    <xf numFmtId="0" fontId="5" fillId="4" borderId="2" xfId="0" applyFont="1" applyFill="1" applyBorder="1" applyAlignment="1" applyProtection="1">
      <alignment horizontal="center"/>
    </xf>
    <xf numFmtId="0" fontId="5" fillId="4" borderId="3" xfId="0" applyFont="1" applyFill="1" applyBorder="1" applyAlignment="1" applyProtection="1">
      <alignment horizontal="center"/>
    </xf>
    <xf numFmtId="0" fontId="0" fillId="0" borderId="4" xfId="0" applyFill="1" applyBorder="1" applyAlignment="1" applyProtection="1">
      <alignment horizontal="left" vertical="top"/>
    </xf>
    <xf numFmtId="0" fontId="0" fillId="0" borderId="6" xfId="0" applyFill="1" applyBorder="1" applyAlignment="1" applyProtection="1">
      <alignment horizontal="left" vertical="top"/>
    </xf>
    <xf numFmtId="0" fontId="5" fillId="4" borderId="1" xfId="0" applyFont="1" applyFill="1" applyBorder="1" applyAlignment="1" applyProtection="1">
      <alignment horizontal="center"/>
    </xf>
    <xf numFmtId="0" fontId="0" fillId="0" borderId="85" xfId="0" applyFill="1" applyBorder="1" applyAlignment="1" applyProtection="1">
      <alignment horizontal="left" vertical="top"/>
    </xf>
    <xf numFmtId="0" fontId="6" fillId="0" borderId="84" xfId="1" applyFill="1" applyBorder="1" applyAlignment="1" applyProtection="1">
      <alignment horizontal="left" vertical="top"/>
    </xf>
    <xf numFmtId="0" fontId="6" fillId="0" borderId="0" xfId="1" applyFill="1" applyBorder="1" applyAlignment="1" applyProtection="1">
      <alignment horizontal="left" vertical="top"/>
    </xf>
    <xf numFmtId="0" fontId="6" fillId="0" borderId="39" xfId="1" applyFill="1" applyBorder="1" applyAlignment="1" applyProtection="1">
      <alignment horizontal="left" vertical="top"/>
    </xf>
    <xf numFmtId="0" fontId="0" fillId="0" borderId="84" xfId="0" applyFill="1" applyBorder="1" applyAlignment="1" applyProtection="1">
      <alignment horizontal="left" vertical="top" wrapText="1"/>
    </xf>
    <xf numFmtId="0" fontId="0" fillId="0" borderId="0" xfId="0" applyFill="1" applyBorder="1" applyAlignment="1" applyProtection="1">
      <alignment horizontal="left" vertical="top" wrapText="1"/>
    </xf>
    <xf numFmtId="0" fontId="6" fillId="3" borderId="2" xfId="1" applyFill="1" applyBorder="1" applyAlignment="1" applyProtection="1">
      <alignment horizontal="left" vertical="top"/>
    </xf>
    <xf numFmtId="0" fontId="4" fillId="3" borderId="2" xfId="1" applyFont="1" applyFill="1" applyBorder="1" applyAlignment="1" applyProtection="1">
      <alignment horizontal="left" vertical="top"/>
    </xf>
    <xf numFmtId="0" fontId="0" fillId="0" borderId="84" xfId="0" applyFill="1" applyBorder="1" applyAlignment="1">
      <alignment horizontal="left" vertical="top" wrapText="1"/>
    </xf>
    <xf numFmtId="0" fontId="0" fillId="0" borderId="86" xfId="0" applyFill="1" applyBorder="1" applyAlignment="1" applyProtection="1">
      <alignment horizontal="left" vertical="top" wrapText="1"/>
    </xf>
    <xf numFmtId="0" fontId="0" fillId="0" borderId="36" xfId="0" applyFill="1" applyBorder="1" applyAlignment="1" applyProtection="1">
      <alignment horizontal="left" vertical="top" wrapText="1"/>
    </xf>
    <xf numFmtId="0" fontId="0" fillId="0" borderId="37" xfId="0" applyFill="1" applyBorder="1" applyAlignment="1" applyProtection="1">
      <alignment horizontal="left" vertical="top" wrapText="1"/>
    </xf>
    <xf numFmtId="0" fontId="0" fillId="0" borderId="39" xfId="0" applyFill="1" applyBorder="1" applyAlignment="1" applyProtection="1">
      <alignment horizontal="left" vertical="top" wrapText="1"/>
    </xf>
    <xf numFmtId="0" fontId="6" fillId="0" borderId="0" xfId="1" applyFill="1" applyBorder="1" applyAlignment="1">
      <alignment horizontal="left" vertical="top"/>
    </xf>
    <xf numFmtId="0" fontId="6" fillId="0" borderId="4" xfId="1" applyFill="1" applyBorder="1" applyAlignment="1">
      <alignment horizontal="left" vertical="top"/>
    </xf>
    <xf numFmtId="0" fontId="5" fillId="4" borderId="5" xfId="0" applyFont="1" applyFill="1" applyBorder="1" applyAlignment="1">
      <alignment horizontal="center" vertical="center" wrapText="1"/>
    </xf>
    <xf numFmtId="0" fontId="0" fillId="3" borderId="35" xfId="0" applyFont="1" applyFill="1" applyBorder="1" applyAlignment="1">
      <alignment horizontal="left" vertical="top"/>
    </xf>
    <xf numFmtId="0" fontId="0" fillId="3" borderId="36" xfId="0" applyFont="1" applyFill="1" applyBorder="1" applyAlignment="1">
      <alignment horizontal="left" vertical="top"/>
    </xf>
    <xf numFmtId="0" fontId="0" fillId="3" borderId="37" xfId="0" applyFont="1" applyFill="1" applyBorder="1" applyAlignment="1">
      <alignment horizontal="left" vertical="top"/>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38" xfId="0" applyBorder="1" applyAlignment="1">
      <alignment horizontal="left" vertical="top" wrapText="1"/>
    </xf>
    <xf numFmtId="0" fontId="0" fillId="0" borderId="0" xfId="0" applyBorder="1" applyAlignment="1">
      <alignment horizontal="left" vertical="top" wrapText="1"/>
    </xf>
    <xf numFmtId="0" fontId="0" fillId="0" borderId="39" xfId="0" applyBorder="1" applyAlignment="1">
      <alignment horizontal="left" vertical="top" wrapText="1"/>
    </xf>
    <xf numFmtId="0" fontId="6" fillId="0" borderId="35" xfId="1" applyFill="1" applyBorder="1" applyAlignment="1">
      <alignment horizontal="left" vertical="top" wrapText="1"/>
    </xf>
    <xf numFmtId="0" fontId="6" fillId="0" borderId="0" xfId="1"/>
    <xf numFmtId="0" fontId="4" fillId="0" borderId="0" xfId="0" applyFont="1" applyFill="1" applyBorder="1" applyAlignment="1" applyProtection="1">
      <alignment vertical="top"/>
    </xf>
    <xf numFmtId="0" fontId="10" fillId="8" borderId="5" xfId="0" applyFont="1" applyFill="1" applyBorder="1" applyAlignment="1">
      <alignment horizontal="center"/>
    </xf>
    <xf numFmtId="0" fontId="10" fillId="8" borderId="6" xfId="0" applyFont="1" applyFill="1" applyBorder="1" applyAlignment="1">
      <alignment horizontal="center"/>
    </xf>
  </cellXfs>
  <cellStyles count="3">
    <cellStyle name="20% - Accent6" xfId="2" builtinId="50"/>
    <cellStyle name="Hyperlink" xfId="1" builtinId="8"/>
    <cellStyle name="Normal" xfId="0" builtinId="0"/>
  </cellStyles>
  <dxfs count="117">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right/>
        <top style="thin">
          <color indexed="64"/>
        </top>
        <bottom/>
        <vertical/>
        <horizontal/>
      </border>
      <protection locked="0" hidden="0"/>
    </dxf>
    <dxf>
      <border outline="0">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general" vertical="bottom" textRotation="0" wrapText="0" indent="0" justifyLastLine="0" shrinkToFit="0" readingOrder="0"/>
      <border diagonalUp="0" diagonalDown="0">
        <left style="thin">
          <color indexed="64"/>
        </left>
        <right style="thin">
          <color indexed="64"/>
        </right>
        <top/>
        <bottom/>
      </border>
      <protection locked="0" hidden="0"/>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alignment horizontal="left" vertical="top" textRotation="0" wrapText="1" indent="0" justifyLastLine="0" shrinkToFit="0" readingOrder="0"/>
    </dxf>
    <dxf>
      <border>
        <bottom style="thin">
          <color indexed="64"/>
        </bottom>
      </border>
    </dxf>
    <dxf>
      <font>
        <b/>
      </font>
      <fill>
        <patternFill patternType="solid">
          <fgColor indexed="64"/>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0" formatCode="General"/>
      <fill>
        <patternFill patternType="solid">
          <fgColor indexed="64"/>
          <bgColor theme="0" tint="-4.9989318521683403E-2"/>
        </patternFill>
      </fill>
      <alignment horizontal="left" vertical="top" textRotation="0" wrapText="1" indent="0" justifyLastLine="0" shrinkToFit="0" readingOrder="0"/>
    </dxf>
    <dxf>
      <fill>
        <patternFill patternType="solid">
          <fgColor indexed="64"/>
          <bgColor rgb="FFFFFFCC"/>
        </patternFill>
      </fill>
      <alignment horizontal="left" vertical="top" textRotation="0" wrapText="1" indent="0" justifyLastLine="0" shrinkToFit="0" readingOrder="0"/>
      <protection locked="0" hidden="0"/>
    </dxf>
    <dxf>
      <fill>
        <patternFill patternType="solid">
          <fgColor indexed="64"/>
          <bgColor rgb="FFFFFFCC"/>
        </patternFill>
      </fill>
      <alignment horizontal="left" vertical="top" textRotation="0" wrapText="1" indent="0" justifyLastLine="0" shrinkToFit="0" readingOrder="0"/>
      <protection locked="0" hidden="0"/>
    </dxf>
    <dxf>
      <fill>
        <patternFill patternType="solid">
          <fgColor indexed="64"/>
          <bgColor rgb="FFFFFFCC"/>
        </patternFill>
      </fill>
      <alignment horizontal="left" vertical="top" textRotation="0" wrapText="1" indent="0" justifyLastLine="0" shrinkToFit="0" readingOrder="0"/>
      <protection locked="0" hidden="0"/>
    </dxf>
    <dxf>
      <fill>
        <patternFill patternType="solid">
          <fgColor indexed="64"/>
          <bgColor rgb="FFFFFFCC"/>
        </patternFill>
      </fill>
      <alignment horizontal="left" vertical="top" textRotation="0" wrapText="1" indent="0" justifyLastLine="0" shrinkToFit="0" readingOrder="0"/>
      <protection locked="0" hidden="0"/>
    </dxf>
    <dxf>
      <border diagonalUp="0" diagonalDown="0">
        <left style="medium">
          <color indexed="64"/>
        </left>
        <right style="medium">
          <color indexed="64"/>
        </right>
        <top style="medium">
          <color indexed="64"/>
        </top>
        <bottom style="medium">
          <color indexed="64"/>
        </bottom>
      </border>
    </dxf>
    <dxf>
      <fill>
        <patternFill patternType="solid">
          <fgColor indexed="64"/>
          <bgColor rgb="FFFFFFCC"/>
        </patternFill>
      </fill>
      <alignment horizontal="left" vertical="top" textRotation="0" wrapText="1" indent="0" justifyLastLine="0" shrinkToFit="0" readingOrder="0"/>
    </dxf>
    <dxf>
      <border>
        <bottom style="thin">
          <color indexed="64"/>
        </bottom>
      </border>
    </dxf>
    <dxf>
      <font>
        <strike val="0"/>
        <outline val="0"/>
        <shadow val="0"/>
        <u val="none"/>
        <sz val="12"/>
        <color theme="1"/>
        <name val="Arial"/>
        <family val="2"/>
        <scheme val="none"/>
      </font>
      <fill>
        <patternFill patternType="solid">
          <fgColor indexed="64"/>
          <bgColor theme="0" tint="-0.14999847407452621"/>
        </patternFill>
      </fill>
      <alignment horizontal="left" vertical="top" textRotation="0" wrapText="1" indent="0" justifyLastLine="0" shrinkToFit="0" readingOrder="0"/>
    </dxf>
    <dxf>
      <font>
        <color theme="0" tint="-0.499984740745262"/>
      </font>
      <numFmt numFmtId="166" formatCode=";;;"/>
      <fill>
        <patternFill>
          <bgColor theme="0" tint="-0.499984740745262"/>
        </patternFill>
      </fill>
    </dxf>
    <dxf>
      <fill>
        <patternFill patternType="solid">
          <fgColor indexed="64"/>
          <bgColor rgb="FFFFFFCC"/>
        </patternFill>
      </fill>
      <alignment horizontal="left" vertical="top" textRotation="0" wrapText="0" indent="0" justifyLastLine="0" shrinkToFit="0" readingOrder="0"/>
      <border diagonalUp="0" diagonalDown="0" outline="0">
        <left/>
        <right style="medium">
          <color indexed="64"/>
        </right>
        <top/>
        <bottom/>
      </border>
      <protection locked="0" hidden="0"/>
    </dxf>
    <dxf>
      <fill>
        <patternFill patternType="solid">
          <fgColor indexed="64"/>
          <bgColor rgb="FFFFFFCC"/>
        </patternFill>
      </fill>
      <alignment horizontal="left" vertical="top" textRotation="0" wrapText="0" indent="0" justifyLastLine="0" shrinkToFit="0" readingOrder="0"/>
      <protection locked="0" hidden="0"/>
    </dxf>
    <dxf>
      <numFmt numFmtId="0" formatCode="General"/>
      <fill>
        <patternFill patternType="solid">
          <fgColor indexed="64"/>
          <bgColor theme="0" tint="-4.9989318521683403E-2"/>
        </patternFill>
      </fill>
      <alignment horizontal="left" vertical="top" textRotation="0" wrapText="0" indent="0" justifyLastLine="0" shrinkToFit="0" readingOrder="0"/>
      <protection locked="1" hidden="0"/>
    </dxf>
    <dxf>
      <numFmt numFmtId="0" formatCode="General"/>
      <fill>
        <patternFill patternType="solid">
          <fgColor indexed="64"/>
          <bgColor theme="0" tint="-4.9989318521683403E-2"/>
        </patternFill>
      </fill>
      <alignment horizontal="left" vertical="top" textRotation="0" wrapText="0" indent="0" justifyLastLine="0" shrinkToFit="0" readingOrder="0"/>
      <protection locked="1" hidden="0"/>
    </dxf>
    <dxf>
      <fill>
        <patternFill patternType="solid">
          <fgColor indexed="64"/>
          <bgColor rgb="FFFFFFCC"/>
        </patternFill>
      </fill>
      <alignment horizontal="left" vertical="top" textRotation="0" wrapText="0" indent="0" justifyLastLine="0" shrinkToFit="0" readingOrder="0"/>
      <protection locked="0" hidden="0"/>
    </dxf>
    <dxf>
      <fill>
        <patternFill patternType="solid">
          <fgColor indexed="64"/>
          <bgColor rgb="FFFFFFCC"/>
        </patternFill>
      </fill>
      <alignment horizontal="left" vertical="top" textRotation="0" wrapText="0" indent="0" justifyLastLine="0" shrinkToFit="0" readingOrder="0"/>
      <protection locked="0" hidden="0"/>
    </dxf>
    <dxf>
      <fill>
        <patternFill patternType="solid">
          <fgColor indexed="64"/>
          <bgColor rgb="FFFFFFCC"/>
        </patternFill>
      </fill>
      <alignment horizontal="left" vertical="top" textRotation="0" wrapText="0" indent="0" justifyLastLine="0" shrinkToFit="0" readingOrder="0"/>
      <border diagonalUp="0" diagonalDown="0" outline="0">
        <left/>
        <right style="double">
          <color indexed="64"/>
        </right>
      </border>
      <protection locked="0" hidden="0"/>
    </dxf>
    <dxf>
      <fill>
        <patternFill patternType="solid">
          <fgColor indexed="64"/>
          <bgColor rgb="FFFFFFCC"/>
        </patternFill>
      </fill>
      <alignment horizontal="left" vertical="top" textRotation="0" wrapText="0" indent="0" justifyLastLine="0" shrinkToFit="0" readingOrder="0"/>
      <protection locked="0" hidden="0"/>
    </dxf>
    <dxf>
      <numFmt numFmtId="0" formatCode="General"/>
      <fill>
        <patternFill patternType="solid">
          <fgColor indexed="64"/>
          <bgColor theme="0" tint="-4.9989318521683403E-2"/>
        </patternFill>
      </fill>
      <alignment horizontal="left" vertical="top" textRotation="0" wrapText="1" indent="0" justifyLastLine="0" shrinkToFit="0" readingOrder="0"/>
      <protection locked="1" hidden="0"/>
    </dxf>
    <dxf>
      <numFmt numFmtId="0" formatCode="General"/>
      <fill>
        <patternFill patternType="solid">
          <fgColor indexed="64"/>
          <bgColor theme="0" tint="-4.9989318521683403E-2"/>
        </patternFill>
      </fill>
      <alignment horizontal="left" vertical="top" textRotation="0" wrapText="1" indent="0" justifyLastLine="0" shrinkToFit="0" readingOrder="0"/>
      <protection locked="1" hidden="0"/>
    </dxf>
    <dxf>
      <fill>
        <patternFill patternType="solid">
          <fgColor indexed="64"/>
          <bgColor rgb="FFFFFFCC"/>
        </patternFill>
      </fill>
      <alignment horizontal="left" vertical="top" textRotation="0" wrapText="1" indent="0" justifyLastLine="0" shrinkToFit="0" readingOrder="0"/>
      <protection locked="0" hidden="0"/>
    </dxf>
    <dxf>
      <numFmt numFmtId="0" formatCode="General"/>
      <fill>
        <patternFill patternType="solid">
          <fgColor indexed="64"/>
          <bgColor theme="0" tint="-4.9989318521683403E-2"/>
        </patternFill>
      </fill>
      <alignment horizontal="left" vertical="top" textRotation="0" wrapText="1" indent="0" justifyLastLine="0" shrinkToFit="0" readingOrder="0"/>
      <protection locked="1" hidden="0"/>
    </dxf>
    <dxf>
      <fill>
        <patternFill patternType="solid">
          <fgColor indexed="64"/>
          <bgColor rgb="FFFFFFCC"/>
        </patternFill>
      </fill>
      <alignment horizontal="left" vertical="top" textRotation="0" wrapText="1" indent="0" justifyLastLine="0" shrinkToFit="0" readingOrder="0"/>
      <protection locked="0" hidden="0"/>
    </dxf>
    <dxf>
      <fill>
        <patternFill patternType="solid">
          <fgColor indexed="64"/>
          <bgColor rgb="FFFFFFCC"/>
        </patternFill>
      </fill>
      <alignment horizontal="left" vertical="top" textRotation="0" wrapText="0" indent="0" justifyLastLine="0" shrinkToFit="0" readingOrder="0"/>
      <protection locked="0" hidden="0"/>
    </dxf>
    <dxf>
      <fill>
        <patternFill patternType="solid">
          <fgColor indexed="64"/>
          <bgColor rgb="FFFFFFCC"/>
        </patternFill>
      </fill>
      <alignment horizontal="left" vertical="top" textRotation="0" wrapText="0" indent="0" justifyLastLine="0" shrinkToFit="0" readingOrder="0"/>
      <border diagonalUp="0" diagonalDown="0" outline="0">
        <left style="medium">
          <color indexed="64"/>
        </left>
        <right/>
        <top/>
        <bottom/>
      </border>
      <protection locked="0" hidden="0"/>
    </dxf>
    <dxf>
      <fill>
        <patternFill patternType="solid">
          <fgColor indexed="64"/>
          <bgColor rgb="FFFFFFCC"/>
        </patternFill>
      </fill>
      <alignment horizontal="left" vertical="top" textRotation="0"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top" textRotation="0" wrapText="1" indent="0" justifyLastLine="0" shrinkToFit="0" readingOrder="0"/>
      <border diagonalUp="0" diagonalDown="0" outline="0">
        <left/>
        <right/>
        <top/>
        <bottom/>
      </border>
      <protection locked="1" hidden="0"/>
    </dxf>
    <dxf>
      <numFmt numFmtId="166" formatCode=";;;"/>
      <fill>
        <patternFill>
          <bgColor theme="0" tint="-0.499984740745262"/>
        </patternFill>
      </fill>
    </dxf>
    <dxf>
      <font>
        <color theme="0" tint="-0.499984740745262"/>
      </font>
      <numFmt numFmtId="166" formatCode=";;;"/>
      <fill>
        <patternFill>
          <bgColor theme="0" tint="-0.499984740745262"/>
        </patternFill>
      </fill>
    </dxf>
    <dxf>
      <numFmt numFmtId="0" formatCode="General"/>
      <fill>
        <patternFill patternType="solid">
          <fgColor indexed="64"/>
          <bgColor theme="0" tint="-4.9989318521683403E-2"/>
        </patternFill>
      </fill>
      <alignment horizontal="left" vertical="top" textRotation="0" wrapText="0" indent="0" justifyLastLine="0" shrinkToFit="0" readingOrder="0"/>
    </dxf>
    <dxf>
      <numFmt numFmtId="0" formatCode="General"/>
      <fill>
        <patternFill patternType="solid">
          <fgColor indexed="64"/>
          <bgColor theme="0" tint="-4.9989318521683403E-2"/>
        </patternFill>
      </fill>
      <alignment horizontal="left" vertical="top" textRotation="0" wrapText="0" indent="0" justifyLastLine="0" shrinkToFit="0" readingOrder="0"/>
    </dxf>
    <dxf>
      <fill>
        <patternFill patternType="solid">
          <fgColor indexed="64"/>
          <bgColor rgb="FFFFFFCC"/>
        </patternFill>
      </fill>
      <alignment horizontal="left" vertical="top" textRotation="0" wrapText="0" indent="0" justifyLastLine="0" shrinkToFit="0" readingOrder="0"/>
    </dxf>
    <dxf>
      <fill>
        <patternFill patternType="solid">
          <fgColor indexed="64"/>
          <bgColor rgb="FFFFFFCC"/>
        </patternFill>
      </fill>
      <alignment horizontal="left" vertical="top" textRotation="0" wrapText="0" indent="0" justifyLastLine="0" shrinkToFit="0" readingOrder="0"/>
      <border diagonalUp="0" diagonalDown="0" outline="0">
        <left style="double">
          <color indexed="64"/>
        </left>
        <right/>
        <top/>
        <bottom/>
      </border>
    </dxf>
    <dxf>
      <fill>
        <patternFill patternType="solid">
          <fgColor indexed="64"/>
          <bgColor rgb="FFFFFFCC"/>
        </patternFill>
      </fill>
      <alignment horizontal="left" vertical="top" textRotation="0" wrapText="0" indent="0" justifyLastLine="0" shrinkToFit="0" readingOrder="0"/>
    </dxf>
    <dxf>
      <fill>
        <patternFill patternType="solid">
          <fgColor indexed="64"/>
          <bgColor rgb="FFFFFFCC"/>
        </patternFill>
      </fill>
      <alignment horizontal="left" vertical="top" textRotation="0" wrapText="0" indent="0" justifyLastLine="0" shrinkToFit="0" readingOrder="0"/>
      <border diagonalUp="0" diagonalDown="0" outline="0">
        <left style="medium">
          <color indexed="64"/>
        </left>
        <top/>
        <bottom/>
      </border>
    </dxf>
    <dxf>
      <numFmt numFmtId="0" formatCode="General"/>
      <fill>
        <patternFill patternType="solid">
          <fgColor indexed="64"/>
          <bgColor theme="0" tint="-4.9989318521683403E-2"/>
        </patternFill>
      </fill>
      <alignment horizontal="left" vertical="top" textRotation="0" wrapText="0" indent="0" justifyLastLine="0" shrinkToFit="0" readingOrder="0"/>
      <border diagonalUp="0" diagonalDown="0" outline="0">
        <left/>
        <right style="medium">
          <color indexed="64"/>
        </right>
        <top/>
        <bottom/>
      </border>
    </dxf>
    <dxf>
      <numFmt numFmtId="0" formatCode="General"/>
      <fill>
        <patternFill patternType="solid">
          <fgColor indexed="64"/>
          <bgColor theme="0" tint="-4.9989318521683403E-2"/>
        </patternFill>
      </fill>
      <alignment horizontal="left" vertical="top" textRotation="0" wrapText="0" indent="0" justifyLastLine="0" shrinkToFit="0" readingOrder="0"/>
      <border diagonalUp="0" diagonalDown="0" outline="0">
        <left style="double">
          <color indexed="64"/>
        </left>
        <right/>
        <top/>
        <bottom/>
      </border>
    </dxf>
    <dxf>
      <fill>
        <patternFill patternType="solid">
          <fgColor indexed="64"/>
          <bgColor rgb="FFFFFFCC"/>
        </patternFill>
      </fill>
      <alignment horizontal="left" vertical="top" textRotation="0" wrapText="0" indent="0" justifyLastLine="0" shrinkToFit="0" readingOrder="0"/>
      <protection locked="0" hidden="0"/>
    </dxf>
    <dxf>
      <fill>
        <patternFill patternType="solid">
          <fgColor indexed="64"/>
          <bgColor rgb="FFFFFFCC"/>
        </patternFill>
      </fill>
      <alignment horizontal="left" vertical="top" textRotation="0" wrapText="0" indent="0" justifyLastLine="0" shrinkToFit="0" readingOrder="0"/>
      <border diagonalUp="0" diagonalDown="0" outline="0">
        <left style="medium">
          <color indexed="64"/>
        </left>
        <top/>
        <bottom/>
      </border>
      <protection locked="0" hidden="0"/>
    </dxf>
    <dxf>
      <fill>
        <patternFill patternType="solid">
          <fgColor indexed="64"/>
          <bgColor rgb="FFFFFFCC"/>
        </patternFill>
      </fill>
      <alignment horizontal="left" vertical="top" textRotation="0" wrapText="0" indent="0" justifyLastLine="0" shrinkToFit="0" readingOrder="0"/>
      <border diagonalUp="0" diagonalDown="0" outline="0">
        <left/>
        <right style="double">
          <color indexed="64"/>
        </right>
        <top/>
        <bottom/>
      </border>
      <protection locked="0" hidden="0"/>
    </dxf>
    <dxf>
      <fill>
        <patternFill patternType="solid">
          <fgColor indexed="64"/>
          <bgColor rgb="FFFFFFCC"/>
        </patternFill>
      </fill>
      <alignment horizontal="left" vertical="top" textRotation="0" wrapText="0" indent="0" justifyLastLine="0" shrinkToFit="0" readingOrder="0"/>
      <protection locked="0" hidden="0"/>
    </dxf>
    <dxf>
      <fill>
        <patternFill patternType="solid">
          <fgColor indexed="64"/>
          <bgColor rgb="FFFFFFCC"/>
        </patternFill>
      </fill>
      <alignment horizontal="left" vertical="top" textRotation="0" wrapText="1" indent="0" justifyLastLine="0" shrinkToFit="0" readingOrder="0"/>
      <protection locked="0" hidden="0"/>
    </dxf>
    <dxf>
      <fill>
        <patternFill patternType="solid">
          <fgColor indexed="64"/>
          <bgColor rgb="FFFFFFCC"/>
        </patternFill>
      </fill>
      <alignment horizontal="left" vertical="top" textRotation="0" wrapText="0" indent="0" justifyLastLine="0" shrinkToFit="0" readingOrder="0"/>
      <protection locked="0" hidden="0"/>
    </dxf>
    <dxf>
      <fill>
        <patternFill patternType="solid">
          <fgColor indexed="64"/>
          <bgColor rgb="FFFFFFCC"/>
        </patternFill>
      </fill>
      <alignment horizontal="left" vertical="top" textRotation="0" indent="0" justifyLastLine="0" shrinkToFit="0" readingOrder="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top" textRotation="0" wrapText="1" indent="0" justifyLastLine="0" shrinkToFit="0" readingOrder="0"/>
    </dxf>
    <dxf>
      <fill>
        <patternFill patternType="solid">
          <fgColor indexed="64"/>
          <bgColor rgb="FFFFFFCC"/>
        </patternFill>
      </fill>
      <alignment horizontal="left" vertical="top" textRotation="0" wrapText="1" indent="0" justifyLastLine="0" shrinkToFit="0" readingOrder="0"/>
      <border diagonalUp="0" diagonalDown="0" outline="0">
        <left style="thin">
          <color auto="1"/>
        </left>
        <right/>
        <top style="thin">
          <color auto="1"/>
        </top>
        <bottom style="thin">
          <color auto="1"/>
        </bottom>
      </border>
      <protection locked="0" hidden="0"/>
    </dxf>
    <dxf>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auto="1"/>
        </right>
        <top style="thin">
          <color auto="1"/>
        </top>
        <bottom style="thin">
          <color auto="1"/>
        </bottom>
      </border>
      <protection locked="0" hidden="0"/>
    </dxf>
    <dxf>
      <numFmt numFmtId="164" formatCode="[$-409]mmm\ d\,\ yyyy;@"/>
      <fill>
        <patternFill patternType="solid">
          <fgColor indexed="64"/>
          <bgColor rgb="FFFFFFCC"/>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rgb="FFFFFFCC"/>
        </patternFill>
      </fill>
      <alignment horizontal="left" vertical="top" textRotation="0" wrapText="1" indent="0" justifyLastLine="0" shrinkToFit="0" readingOrder="0"/>
      <border diagonalUp="0" diagonalDown="0" outline="0">
        <left style="thin">
          <color auto="1"/>
        </left>
        <right style="thin">
          <color indexed="64"/>
        </right>
        <top style="thin">
          <color auto="1"/>
        </top>
        <bottom style="thin">
          <color auto="1"/>
        </bottom>
      </border>
      <protection locked="0" hidden="0"/>
    </dxf>
    <dxf>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auto="1"/>
        </right>
        <top style="thin">
          <color auto="1"/>
        </top>
        <bottom style="thin">
          <color auto="1"/>
        </bottom>
      </border>
      <protection locked="0" hidden="0"/>
    </dxf>
    <dxf>
      <fill>
        <patternFill patternType="solid">
          <fgColor indexed="64"/>
          <bgColor rgb="FFFFFFCC"/>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rgb="FFFFFFCC"/>
        </patternFill>
      </fill>
      <alignment horizontal="left" vertical="top" textRotation="0" wrapText="1" indent="0" justifyLastLine="0" shrinkToFit="0" readingOrder="0"/>
      <border diagonalUp="0" diagonalDown="0" outline="0">
        <left style="thin">
          <color auto="1"/>
        </left>
        <right style="thin">
          <color indexed="64"/>
        </right>
        <top style="thin">
          <color auto="1"/>
        </top>
        <bottom style="thin">
          <color auto="1"/>
        </bottom>
      </border>
      <protection locked="0" hidden="0"/>
    </dxf>
    <dxf>
      <fill>
        <patternFill patternType="solid">
          <fgColor indexed="64"/>
          <bgColor rgb="FFFFFFCC"/>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protection locked="0" hidden="0"/>
    </dxf>
    <dxf>
      <border>
        <top style="thin">
          <color auto="1"/>
        </top>
      </border>
    </dxf>
    <dxf>
      <border diagonalUp="0" diagonalDown="0">
        <left style="medium">
          <color auto="1"/>
        </left>
        <right style="medium">
          <color auto="1"/>
        </right>
        <top style="medium">
          <color auto="1"/>
        </top>
        <bottom style="medium">
          <color auto="1"/>
        </bottom>
      </border>
    </dxf>
    <dxf>
      <fill>
        <patternFill patternType="solid">
          <fgColor indexed="64"/>
          <bgColor rgb="FFFFFFCC"/>
        </patternFill>
      </fill>
      <alignment horizontal="left" vertical="top" textRotation="0" wrapText="1" indent="0" justifyLastLine="0" shrinkToFit="0" readingOrder="0"/>
      <protection locked="0" hidden="0"/>
    </dxf>
    <dxf>
      <border>
        <bottom style="thin">
          <color auto="1"/>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top" textRotation="0" wrapText="1" indent="0" justifyLastLine="0" shrinkToFit="0" readingOrder="0"/>
      <border diagonalUp="0" diagonalDown="0" outline="0">
        <left style="thin">
          <color auto="1"/>
        </left>
        <right style="thin">
          <color auto="1"/>
        </right>
        <top/>
        <bottom/>
      </border>
    </dxf>
    <dxf>
      <fill>
        <patternFill>
          <bgColor rgb="FFE6B8B7"/>
        </patternFill>
      </fill>
    </dxf>
    <dxf>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medium">
          <color indexed="64"/>
        </left>
        <right style="medium">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bottom/>
      </border>
      <protection locked="1" hidden="0"/>
    </dxf>
    <dxf>
      <numFmt numFmtId="166" formatCode=";;;"/>
      <fill>
        <patternFill>
          <bgColor theme="0" tint="-0.499984740745262"/>
        </patternFill>
      </fill>
    </dxf>
    <dxf>
      <font>
        <color theme="0" tint="-0.499984740745262"/>
      </font>
      <numFmt numFmtId="166" formatCode=";;;"/>
      <fill>
        <patternFill>
          <bgColor theme="0" tint="-0.499984740745262"/>
        </patternFill>
      </fill>
    </dxf>
    <dxf>
      <font>
        <color theme="0" tint="-0.499984740745262"/>
      </font>
      <numFmt numFmtId="166" formatCode=";;;"/>
      <fill>
        <patternFill>
          <bgColor theme="0" tint="-0.499984740745262"/>
        </patternFill>
      </fill>
    </dxf>
    <dxf>
      <fill>
        <patternFill>
          <bgColor rgb="FFE6B8B7"/>
        </patternFill>
      </fill>
    </dxf>
    <dxf>
      <numFmt numFmtId="166" formatCode=";;;"/>
      <fill>
        <patternFill>
          <bgColor theme="0" tint="-0.499984740745262"/>
        </patternFill>
      </fill>
    </dxf>
    <dxf>
      <fill>
        <patternFill>
          <bgColor rgb="FFEBB8B7"/>
        </patternFill>
      </fill>
    </dxf>
    <dxf>
      <font>
        <b val="0"/>
        <i val="0"/>
      </font>
      <fill>
        <patternFill>
          <bgColor rgb="FFEBB8B7"/>
        </patternFill>
      </fill>
    </dxf>
    <dxf>
      <font>
        <b val="0"/>
        <i val="0"/>
      </font>
      <fill>
        <patternFill>
          <bgColor rgb="FFEBB8B7"/>
        </patternFill>
      </fill>
    </dxf>
    <dxf>
      <alignment horizontal="general"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medium">
          <color indexed="64"/>
        </left>
        <top style="medium">
          <color indexed="64"/>
        </top>
        <bottom style="medium">
          <color indexed="64"/>
        </bottom>
      </border>
    </dxf>
    <dxf>
      <border outline="0">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bottom/>
      </border>
    </dxf>
    <dxf>
      <alignment horizontal="general" vertical="top" textRotation="0" wrapText="0" indent="0" justifyLastLine="0" shrinkToFit="0" readingOrder="0"/>
      <border diagonalUp="0" diagonalDown="0" outline="0">
        <left/>
        <right/>
        <top style="thin">
          <color indexed="64"/>
        </top>
        <bottom style="thin">
          <color indexed="64"/>
        </bottom>
      </border>
    </dxf>
    <dxf>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medium">
          <color indexed="64"/>
        </lef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dxf>
    <dxf>
      <alignment horizontal="general" vertical="top" textRotation="0" wrapText="0" indent="0" justifyLastLine="0" shrinkToFit="0" readingOrder="0"/>
      <border diagonalUp="0" diagonalDown="0" outline="0">
        <left/>
        <right/>
        <top style="thin">
          <color indexed="64"/>
        </top>
        <bottom style="thin">
          <color indexed="64"/>
        </bottom>
      </border>
    </dxf>
    <dxf>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medium">
          <color indexed="64"/>
        </lef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dxf>
    <dxf>
      <font>
        <color theme="0" tint="-0.499984740745262"/>
      </font>
      <numFmt numFmtId="166" formatCode=";;;"/>
      <fill>
        <patternFill>
          <bgColor theme="0" tint="-0.499984740745262"/>
        </patternFill>
      </fill>
    </dxf>
  </dxfs>
  <tableStyles count="0" defaultTableStyle="TableStyleMedium2" defaultPivotStyle="PivotStyleLight16"/>
  <colors>
    <mruColors>
      <color rgb="FFC0504D"/>
      <color rgb="FFEBB8B7"/>
      <color rgb="FFFFFFCC"/>
      <color rgb="FFC00000"/>
      <color rgb="FFC000FF"/>
      <color rgb="FF0000FF"/>
      <color rgb="FF215E29"/>
      <color rgb="FF933534"/>
      <color rgb="FFEAB8B7"/>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C5FD7A4-FD7D-40A8-9471-17A32072CCD6}" name="Inst_Websites" displayName="Inst_Websites" ref="A26:B38" totalsRowShown="0" headerRowDxfId="115" headerRowBorderDxfId="114" tableBorderDxfId="113" totalsRowBorderDxfId="112">
  <autoFilter ref="A26:B38" xr:uid="{073C0261-B81E-436C-9EC2-BD178B4FE041}">
    <filterColumn colId="0" hiddenButton="1"/>
    <filterColumn colId="1" hiddenButton="1"/>
  </autoFilter>
  <tableColumns count="2">
    <tableColumn id="1" xr3:uid="{DD962296-3B7F-42B3-91C9-D9E3003D517A}" name="Website Name" dataDxfId="111"/>
    <tableColumn id="2" xr3:uid="{B8FC8EDC-7A7D-4F51-B5DC-D98ED0FF79C4}" name="Link" dataDxfId="110" dataCellStyle="Hyperlink"/>
  </tableColumns>
  <tableStyleInfo showFirstColumn="0" showLastColumn="0" showRowStripes="1" showColumnStripes="1"/>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8858246-FB52-4783-8138-352694A1D559}" name="Table11" displayName="Table11" ref="A6:D6655" totalsRowShown="0" headerRowDxfId="17" dataDxfId="15" headerRowBorderDxfId="16" tableBorderDxfId="14" totalsRowBorderDxfId="13">
  <autoFilter ref="A6:D6655" xr:uid="{88858246-FB52-4783-8138-352694A1D559}"/>
  <sortState xmlns:xlrd2="http://schemas.microsoft.com/office/spreadsheetml/2017/richdata2" ref="A7:D6655">
    <sortCondition ref="A6:A6655"/>
  </sortState>
  <tableColumns count="4">
    <tableColumn id="1" xr3:uid="{7AAC15F1-2A8A-493C-B2AB-46673F753585}" name="Substance" dataDxfId="12"/>
    <tableColumn id="2" xr3:uid="{0EBC6787-A402-4B5D-B280-9B0DFAFCCBFB}" name="CAS #" dataDxfId="11"/>
    <tableColumn id="3" xr3:uid="{E3724F7D-5139-48A6-8E96-5B6C535A7C39}" name="Short-Term ESL (ug/m3)" dataDxfId="10"/>
    <tableColumn id="4" xr3:uid="{D557AA14-0DD2-416B-AE93-661D8254B74B}" name="Long-Term ESL (ug/m3)" dataDxfId="9"/>
  </tableColumns>
  <tableStyleInfo showFirstColumn="0" showLastColumn="0" showRowStripes="1" showColumnStripes="1"/>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24BAAF1-F7F8-49D4-AE7D-9A32E5C36DFF}" name="Table6" displayName="Table6" ref="A9:D6658" totalsRowShown="0" headerRowDxfId="8" dataDxfId="6" headerRowBorderDxfId="7" tableBorderDxfId="5" totalsRowBorderDxfId="4">
  <autoFilter ref="A9:D6658" xr:uid="{8587B781-88C1-480A-896F-719A25EF19FA}">
    <filterColumn colId="0" hiddenButton="1"/>
    <filterColumn colId="1" hiddenButton="1"/>
    <filterColumn colId="2" hiddenButton="1"/>
    <filterColumn colId="3" hiddenButton="1"/>
  </autoFilter>
  <sortState xmlns:xlrd2="http://schemas.microsoft.com/office/spreadsheetml/2017/richdata2" ref="A10:D6658">
    <sortCondition ref="A9:A6658"/>
  </sortState>
  <tableColumns count="4">
    <tableColumn id="1" xr3:uid="{5CCD72E2-FFA4-435E-AAD5-664745508BA1}" name="Substance" dataDxfId="3"/>
    <tableColumn id="2" xr3:uid="{74D5E7F6-A879-4C0D-B662-97FC0619B037}" name="CAS #" dataDxfId="2"/>
    <tableColumn id="3" xr3:uid="{83BDE431-1F0B-431B-B1EC-4060F1A36893}" name="Short Term ESL (ug/m3)" dataDxfId="1"/>
    <tableColumn id="4" xr3:uid="{8EBAFC03-F037-485D-9F29-FFF8E0183B71}" name="Long Term ESL (ug/m3)" dataDxfId="0"/>
  </tableColumns>
  <tableStyleInfo name="TableStyleLight8" showFirstColumn="0"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7343147-A0E4-48D2-A7A9-A9E9DE42DCF4}" name="Inst_Contacts" displayName="Inst_Contacts" ref="A39:B42" totalsRowShown="0" headerRowDxfId="109" headerRowBorderDxfId="108" tableBorderDxfId="107" totalsRowBorderDxfId="106">
  <autoFilter ref="A39:B42" xr:uid="{DD1C9CF7-D3E1-401F-8FC3-CFB85FA8F20C}">
    <filterColumn colId="0" hiddenButton="1"/>
    <filterColumn colId="1" hiddenButton="1"/>
  </autoFilter>
  <tableColumns count="2">
    <tableColumn id="1" xr3:uid="{F17B4923-885B-468B-802C-0513D642F220}" name="Contacts" dataDxfId="105"/>
    <tableColumn id="2" xr3:uid="{C3F8F520-85B4-4B62-B6F9-84452630F8E9}" name="Email Address" dataDxfId="104" dataCellStyle="Hyperlink"/>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93B945C-D927-4872-99B3-E578ED95DF36}" name="Inst_WSubmit" displayName="Inst_WSubmit" ref="A45:D48" totalsRowShown="0" headerRowDxfId="103" headerRowBorderDxfId="102" tableBorderDxfId="101">
  <autoFilter ref="A45:D48" xr:uid="{C4440140-2C63-4471-A49E-117F48C6874A}">
    <filterColumn colId="0" hiddenButton="1"/>
    <filterColumn colId="1" hiddenButton="1"/>
    <filterColumn colId="2" hiddenButton="1"/>
    <filterColumn colId="3" hiddenButton="1"/>
  </autoFilter>
  <tableColumns count="4">
    <tableColumn id="1" xr3:uid="{7C245E7A-70D3-406E-9B7D-C202BB39E7CD}" name="Who"/>
    <tableColumn id="2" xr3:uid="{D580ED02-CACF-4597-8915-63B26D46341B}" name="Where"/>
    <tableColumn id="3" xr3:uid="{C3A89B52-15B5-44C4-8D0A-024BF0F00C40}" name="When"/>
    <tableColumn id="4" xr3:uid="{C71C03A5-636B-42CB-B7D4-0A26D7709B7F}" name="What" dataDxfId="100"/>
  </tableColumns>
  <tableStyleInfo showFirstColumn="0" showLastColumn="0" showRowStripes="1" showColumnStripes="1"/>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ACCD011-B643-4D19-B505-14829BBEBA8D}" name="Inst_Contents" displayName="Inst_Contents" ref="A51:B57" totalsRowShown="0" headerRowDxfId="99" headerRowBorderDxfId="98" tableBorderDxfId="97" totalsRowBorderDxfId="96">
  <autoFilter ref="A51:B57" xr:uid="{D637CEA4-6723-4717-8968-AC9BE7E72627}">
    <filterColumn colId="0" hiddenButton="1"/>
    <filterColumn colId="1" hiddenButton="1"/>
  </autoFilter>
  <tableColumns count="2">
    <tableColumn id="1" xr3:uid="{DAE2F211-8D36-48D0-9B73-A2D9CF2F8AA2}" name="Sheet Name" dataDxfId="95" dataCellStyle="Hyperlink"/>
    <tableColumn id="2" xr3:uid="{D02AE82B-6BA5-4915-B765-DDB77EA3DBEE}" name="Description" dataDxfId="94"/>
  </tableColumns>
  <tableStyleInfo showFirstColumn="0" showLastColumn="0" showRowStripes="1" showColumnStripes="1"/>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0EDA89C-8C6E-40BB-9321-04F981D319EB}" name="General_OthAuth" displayName="General_OthAuth" ref="A44:C49" totalsRowShown="0" headerRowDxfId="85" headerRowBorderDxfId="84" tableBorderDxfId="83" totalsRowBorderDxfId="82">
  <autoFilter ref="A44:C49" xr:uid="{8E16854F-C8F1-4853-9B44-1E319858276C}">
    <filterColumn colId="0" hiddenButton="1"/>
    <filterColumn colId="1" hiddenButton="1"/>
    <filterColumn colId="2" hiddenButton="1"/>
  </autoFilter>
  <tableColumns count="3">
    <tableColumn id="1" xr3:uid="{5B8F4921-135A-4DC3-9867-B188383B5438}" name="Permit Type" dataDxfId="81"/>
    <tableColumn id="2" xr3:uid="{894EFF15-E55F-4833-B773-7D93F2D84FF2}" name="Response" dataDxfId="80"/>
    <tableColumn id="3" xr3:uid="{94E1EB2B-9FB1-4C9A-BE1F-AA38C6FE72BE}" name="Permit/_x000a_Registration Number(s)" dataDxfId="79"/>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91443F-0F32-439E-885A-9BA3E123F4C8}" name="Table2" displayName="Table2" ref="A6:H31" totalsRowShown="0" headerRowDxfId="77" dataDxfId="75" headerRowBorderDxfId="76" tableBorderDxfId="74" totalsRowBorderDxfId="73">
  <tableColumns count="8">
    <tableColumn id="1" xr3:uid="{6AE4A225-CD17-4004-B451-ECA55A8B7D09}" name="Name of Facility" dataDxfId="72"/>
    <tableColumn id="2" xr3:uid="{BD91F042-3C1E-4139-A61A-52708D10C463}" name="FIN" dataDxfId="71"/>
    <tableColumn id="3" xr3:uid="{B0FE84B4-D51B-48FA-8E60-BC7FFF6CC32A}" name="EPN" dataDxfId="70"/>
    <tableColumn id="4" xr3:uid="{C2E2DB85-EF23-47BA-8160-9325F35E85EC}" name="Permit or Registration Number" dataDxfId="69"/>
    <tableColumn id="5" xr3:uid="{100A1DF0-9994-4B05-8D2A-EBF8E2BF6E26}" name="Type of Authorization" dataDxfId="68"/>
    <tableColumn id="6" xr3:uid="{1AC958EA-E95A-4EB2-A82A-E392BCB44350}" name="Date of Last Action" dataDxfId="67"/>
    <tableColumn id="7" xr3:uid="{AE3BA0C1-0F66-47CC-97FF-87FFEA3F54B4}" name="Control" dataDxfId="66"/>
    <tableColumn id="8" xr3:uid="{B60C2F07-B77D-4749-8FAF-90E843E2F6BD}" name="Control as Effective as 10-yr BACT?" dataDxfId="65"/>
  </tableColumns>
  <tableStyleInfo name="TableStyleLight8" showFirstColumn="0" showLastColumn="0" showRowStripes="1" showColumnStripes="1"/>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99F9899-4822-4509-8C87-97CF6F27F50B}" name="Table3" displayName="Table3" ref="A14:N40" totalsRowShown="0" headerRowDxfId="64" dataDxfId="62" headerRowBorderDxfId="63">
  <tableColumns count="14">
    <tableColumn id="1" xr3:uid="{2CEC6345-3405-4BBD-BD1E-076CAFB50EF0}" name="EPN" dataDxfId="61"/>
    <tableColumn id="2" xr3:uid="{F926F98A-174F-4581-974E-2C92871C40EB}" name="Air Contaminant Category" dataDxfId="60"/>
    <tableColumn id="3" xr3:uid="{855C2626-5714-43EC-A97E-4E4E16B67E49}" name="Current Allowable (lb/hr)" dataDxfId="59"/>
    <tableColumn id="4" xr3:uid="{F55CDB54-5DCE-4D45-9930-02EC1551BDB2}" name="Current Allowable (tpy)" dataDxfId="58"/>
    <tableColumn id="5" xr3:uid="{4B8A10C8-B0F6-4514-894E-447B3145873B}" name="Proposed Allowable (lb/hr)" dataDxfId="57"/>
    <tableColumn id="6" xr3:uid="{FC829D80-EEAA-47CD-8AFC-4B2115A7EF5E}" name="Proposed Allowable (tpy)" dataDxfId="56"/>
    <tableColumn id="7" xr3:uid="{6C6CAC3E-7E5E-4584-850E-9215DC16271A}" name="Emissions Change (lb/hr)" dataDxfId="55">
      <calculatedColumnFormula>IFERROR(_xlfn.NUMBERVALUE(_xlfn.IFNA(_xlfn.IFS(E15="-",0,E15="--",0,E15="---",0,E15="&lt;0.01",0.01,E15="&lt; 0.01",0.01),E15))-_xlfn.NUMBERVALUE(_xlfn.IFNA(_xlfn.IFS(C15="-",0,C15="--",0,C15="---",0,C15="&lt;0.01",0.01,C15="&lt; 0.01",0.01),C15)),"--")</calculatedColumnFormula>
    </tableColumn>
    <tableColumn id="8" xr3:uid="{8B0FBDEF-79A6-42C2-8A26-15720C2B52A3}" name="Emissions Change (tpy)" dataDxfId="54">
      <calculatedColumnFormula>IFERROR(_xlfn.NUMBERVALUE(_xlfn.IFNA(_xlfn.IFS(F15="-",0,F15="--",0,F15="---",0,F15="&lt;0.01",0.01,F15="&lt; 0.01",0.01),F15))-_xlfn.NUMBERVALUE(_xlfn.IFNA(_xlfn.IFS(D15="-",0,D15="--",0,D15="---",0,D15="&lt;0.01",0.01,D15="&lt; 0.01",0.01),D15)),"--")</calculatedColumnFormula>
    </tableColumn>
    <tableColumn id="9" xr3:uid="{C0654C45-206D-4F95-A9D0-261A4885416C}" name="Current Actuals (lb/hr)" dataDxfId="53"/>
    <tableColumn id="10" xr3:uid="{7A099693-F946-40C1-8632-720119DA2236}" name="Current Actuals (tpy)" dataDxfId="52"/>
    <tableColumn id="11" xr3:uid="{98C77C63-4490-45C5-B2AF-8422AB30B7AC}" name="New Actuals (lb/hr)" dataDxfId="51"/>
    <tableColumn id="12" xr3:uid="{58199694-AC19-490C-8A6B-513430568F53}" name="New Actuals (tpy)" dataDxfId="50"/>
    <tableColumn id="13" xr3:uid="{088A7F0F-5C5C-4724-8FE5-8BC48609D280}" name="Actual Emissions Change (lb/hr)" dataDxfId="49">
      <calculatedColumnFormula>IFERROR(_xlfn.NUMBERVALUE(_xlfn.IFNA(_xlfn.IFS(K15="-",0,K15="--",0,K15="---",0,K15="&lt;0.01",0.01,K15="&lt; 0.01",0.01),K15))-_xlfn.NUMBERVALUE(_xlfn.IFNA(_xlfn.IFS(I15="-",0,I15="--",0,I15="---",0,I15="&lt;0.01",0.01,I15="&lt; 0.01",0.01),I15)),"--")</calculatedColumnFormula>
    </tableColumn>
    <tableColumn id="14" xr3:uid="{9A23DF4B-308C-4840-8A91-B114BD696301}" name="Actual Emissions Change (tpy)" dataDxfId="48">
      <calculatedColumnFormula>IFERROR(_xlfn.NUMBERVALUE(_xlfn.IFNA(_xlfn.IFS(L15="-",0,L15="--",0,L15="---",0,L15="&lt;0.01",0.01,L15="&lt; 0.01",0.01),L15))-_xlfn.NUMBERVALUE(_xlfn.IFNA(_xlfn.IFS(J15="-",0,J15="--",0,J15="---",0,J15="&lt;0.01",0.01,J15="&lt; 0.01",0.01),J15)),"--")</calculatedColumnFormula>
    </tableColumn>
  </tableColumns>
  <tableStyleInfo name="TableStyleMedium15" showFirstColumn="0" showLastColumn="0" showRowStripes="1" showColumnStripes="1"/>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B9DDFA7-FC53-472E-A93F-ABFD8EA711F4}" name="Table4" displayName="Table4" ref="A10:O35" totalsRowShown="0" headerRowDxfId="45" dataDxfId="43" headerRowBorderDxfId="44">
  <tableColumns count="15">
    <tableColumn id="1" xr3:uid="{EC653D04-6E40-447A-9D6E-7E4FE01EEE27}" name="EPN" dataDxfId="42"/>
    <tableColumn id="2" xr3:uid="{D465F921-66A6-46A1-80FD-D7F50F5F9F60}" name="Distance to Nearest Property Line (ft)" dataDxfId="41"/>
    <tableColumn id="3" xr3:uid="{4497B794-20C6-4C8F-82CD-F5D017A88783}" name="CAS #" dataDxfId="40"/>
    <tableColumn id="14" xr3:uid="{3558B149-6B3C-47B2-92D5-C0E92560D38D}" name="Chemical Species" dataDxfId="39">
      <calculatedColumnFormula>IF(C11="","",IF(C11="not found","Other (Please specify):",IFERROR(INDEX('ESL References'!$A$10:$A$6658,MATCH(C11,'ESL References'!$B$10:$B$6658,0),1),"")))</calculatedColumnFormula>
    </tableColumn>
    <tableColumn id="15" xr3:uid="{1ED738F9-32C6-448E-B00B-2556B852C2FC}" name="Other Species" dataDxfId="38"/>
    <tableColumn id="4" xr3:uid="{B920DE81-7EB6-4652-9AA1-0365F1CDD4AD}" name="ESL Short-Term (µg/m3)" dataDxfId="37">
      <calculatedColumnFormula>IF(C11="","",IFERROR(INDEX('ESL References'!$C$10:$C$6658,MATCH(IF(C11="not found",E11,C11),IF(C11="not found",'ESL References'!$A$10:$A$6658,'ESL References'!$B$10:$B$6658),0),1),""))</calculatedColumnFormula>
    </tableColumn>
    <tableColumn id="5" xr3:uid="{10F78C77-DCAF-4C4B-B284-2A3575D60FE9}" name="ESL Long-Term (µg/m3)" dataDxfId="36">
      <calculatedColumnFormula>IF(C11="","",IFERROR(INDEX('ESL References'!$D$10:$D$6658,MATCH(IF(C11="not found",E11,C11),IF(C11="not found",'ESL References'!$A$10:$A$6658,'ESL References'!$B$10:$B$6658),0),1),""))</calculatedColumnFormula>
    </tableColumn>
    <tableColumn id="6" xr3:uid="{AF06C0E9-80FB-4BEE-ABFD-E0F85F155A93}" name="Current Allowable (lb/hr)" dataDxfId="35"/>
    <tableColumn id="7" xr3:uid="{62B881E9-E571-486D-8770-341BB8E3054D}" name="Current Allowable (tpy)" dataDxfId="34"/>
    <tableColumn id="8" xr3:uid="{37803428-CAF7-484C-870D-F00A5E644DCF}" name="Proposed Allowable (lb/hr)" dataDxfId="33"/>
    <tableColumn id="9" xr3:uid="{C02A4C97-5185-4F42-93CF-3E6BB039E8D9}" name="Proposed Allowable (tpy)" dataDxfId="32"/>
    <tableColumn id="10" xr3:uid="{61998DC6-A6B8-4D85-8C52-BAE756332BDE}" name="Proposed Allowable Emissions Change (lb/hr)" dataDxfId="31">
      <calculatedColumnFormula>IFERROR(Table4[[#This Row],[Proposed Allowable (lb/hr)]]-Table4[[#This Row],[Current Allowable (lb/hr)]],"--")</calculatedColumnFormula>
    </tableColumn>
    <tableColumn id="11" xr3:uid="{944D7AEA-A61D-4524-A3C3-E30FB4DB57C8}" name="Proposed Allowable Emissions Change (tpy)" dataDxfId="30">
      <calculatedColumnFormula>IFERROR(Table4[[#This Row],[Proposed Allowable (tpy)]]-Table4[[#This Row],[Current Allowable (tpy)]],"--")</calculatedColumnFormula>
    </tableColumn>
    <tableColumn id="12" xr3:uid="{A401C961-B409-43B2-B4F8-C5486172FADC}" name="Actual Emissions Change (lb/hr)" dataDxfId="29"/>
    <tableColumn id="13" xr3:uid="{E9680B17-7DA3-4032-A22F-AE7B78BCE8EB}" name="Actual Emissions Change (tpy)" dataDxfId="28"/>
  </tableColumns>
  <tableStyleInfo name="TableStyleMedium15" showFirstColumn="0" showLastColumn="0" showRowStripes="1" showColumnStripes="1"/>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CDCE890-B7FC-4115-9BE9-CA9ADC5B179C}" name="Table5" displayName="Table5" ref="A8:E33" totalsRowShown="0" headerRowDxfId="26" dataDxfId="24" headerRowBorderDxfId="25" tableBorderDxfId="23">
  <tableColumns count="5">
    <tableColumn id="1" xr3:uid="{D6659670-16A3-40A5-AD19-218EB2FC05DF}" name="Compound" dataDxfId="22"/>
    <tableColumn id="5" xr3:uid="{35F850DF-9B14-45B1-90A8-764E14EABB8A}" name="Units" dataDxfId="21"/>
    <tableColumn id="2" xr3:uid="{700EC7FB-9FE1-42FF-A3FA-3ADB7FB07B41}" name="Amount of Trade (EA)" dataDxfId="20"/>
    <tableColumn id="3" xr3:uid="{5F9B3DDA-2572-4056-A5F2-492B4D468C3D}" name="Calculated Emission Reduction (EB)" dataDxfId="19"/>
    <tableColumn id="4" xr3:uid="{16F16429-250A-40E7-AFEF-D3B3B0676B6A}" name="Amount of Proposed Project Change" dataDxfId="18">
      <calculatedColumnFormula>IF(OR(ISBLANK(C9),ISBLANK(D9),ISBLANK(B9)),"",IF(C9&lt;=D9,"+","")&amp;FIXED(D9-C9,2)&amp;" "&amp;B9)</calculatedColumnFormula>
    </tableColumn>
  </tableColumns>
  <tableStyleInfo name="TableStyleLight15"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ceq.texas.gov/permitting/air/guidance/permit-factsheets.html" TargetMode="External"/><Relationship Id="rId13" Type="http://schemas.openxmlformats.org/officeDocument/2006/relationships/hyperlink" Target="https://www.tceq.texas.gov/assets/public/permitting/air/Guidance/NewSourceReview/qual-fac-guidance.pdf" TargetMode="External"/><Relationship Id="rId18" Type="http://schemas.openxmlformats.org/officeDocument/2006/relationships/hyperlink" Target="http://www.tceq.texas.gov/agency/directory/region" TargetMode="External"/><Relationship Id="rId3" Type="http://schemas.openxmlformats.org/officeDocument/2006/relationships/hyperlink" Target="https://www.tceq.texas.gov/agency/financial/fees/delin" TargetMode="External"/><Relationship Id="rId21" Type="http://schemas.openxmlformats.org/officeDocument/2006/relationships/table" Target="../tables/table2.xml"/><Relationship Id="rId7" Type="http://schemas.openxmlformats.org/officeDocument/2006/relationships/hyperlink" Target="http://www.tceq.texas.gov/agency/directory/region" TargetMode="External"/><Relationship Id="rId12" Type="http://schemas.openxmlformats.org/officeDocument/2006/relationships/hyperlink" Target="https://www.tceq.texas.gov/assets/public/permitting/air/Guidance/NewSourceReview/qual-fac-guidance.pdf" TargetMode="External"/><Relationship Id="rId17" Type="http://schemas.openxmlformats.org/officeDocument/2006/relationships/hyperlink" Target="mailto:wilson.aimee@epa.gov?subject=Notification%20of%20Changes%20to%20Qualified%20Facilities%20-%20TX%20SB%201126" TargetMode="External"/><Relationship Id="rId2" Type="http://schemas.openxmlformats.org/officeDocument/2006/relationships/hyperlink" Target="http://www.sos.state.tx.us/" TargetMode="External"/><Relationship Id="rId16" Type="http://schemas.openxmlformats.org/officeDocument/2006/relationships/hyperlink" Target="mailto:R6AirPermitsTX@epa.gov?subject=Notification%20of%20Changes%20to%20Qualified%20Facilities%20-%20TX%20SB%201126" TargetMode="External"/><Relationship Id="rId20" Type="http://schemas.openxmlformats.org/officeDocument/2006/relationships/table" Target="../tables/table1.xml"/><Relationship Id="rId1" Type="http://schemas.openxmlformats.org/officeDocument/2006/relationships/hyperlink" Target="https://www.tceq.texas.gov/permitting/air/newsourcereview/modify_existing.html" TargetMode="External"/><Relationship Id="rId6" Type="http://schemas.openxmlformats.org/officeDocument/2006/relationships/hyperlink" Target="https://www.tceq.texas.gov/permitting/air/local_programs.html" TargetMode="External"/><Relationship Id="rId11" Type="http://schemas.openxmlformats.org/officeDocument/2006/relationships/hyperlink" Target="https://www.tceq.texas.gov/permitting/central_registry/guidance.html" TargetMode="External"/><Relationship Id="rId5" Type="http://schemas.openxmlformats.org/officeDocument/2006/relationships/hyperlink" Target="https://www.tceq.texas.gov/toxicology/esl" TargetMode="External"/><Relationship Id="rId15" Type="http://schemas.openxmlformats.org/officeDocument/2006/relationships/hyperlink" Target="mailto:apirt@tceq.texas.gov?subject=Company%20Name%20-%20Permit%20Number%20(if%20known)%20-%20Notification%20of%20Changes%20to%20Qualified%20Facilities" TargetMode="External"/><Relationship Id="rId23" Type="http://schemas.openxmlformats.org/officeDocument/2006/relationships/table" Target="../tables/table4.xml"/><Relationship Id="rId10" Type="http://schemas.openxmlformats.org/officeDocument/2006/relationships/hyperlink" Target="https://www.tceq.texas.gov/assets/public/legal/rules/rules/pdflib/116b.pdf" TargetMode="External"/><Relationship Id="rId19" Type="http://schemas.openxmlformats.org/officeDocument/2006/relationships/printerSettings" Target="../printerSettings/printerSettings1.bin"/><Relationship Id="rId4" Type="http://schemas.openxmlformats.org/officeDocument/2006/relationships/hyperlink" Target="http://www.tceq.texas.gov/permitting/air/nav/bact_index.html" TargetMode="External"/><Relationship Id="rId9" Type="http://schemas.openxmlformats.org/officeDocument/2006/relationships/hyperlink" Target="https://www.tceq.texas.gov/assets/public/legal/rules/rules/pdflib/116a.pdf" TargetMode="External"/><Relationship Id="rId14" Type="http://schemas.openxmlformats.org/officeDocument/2006/relationships/hyperlink" Target="https://ftps.tceq.texas.gov/help/" TargetMode="External"/><Relationship Id="rId22"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tceq.texas.gov/agency/financial/fees/delin" TargetMode="External"/><Relationship Id="rId2" Type="http://schemas.openxmlformats.org/officeDocument/2006/relationships/hyperlink" Target="http://www.tceq.texas.gov/agency/fees/delin" TargetMode="External"/><Relationship Id="rId1" Type="http://schemas.openxmlformats.org/officeDocument/2006/relationships/hyperlink" Target="http://www.sos.state.tx.us/" TargetMode="External"/><Relationship Id="rId6" Type="http://schemas.openxmlformats.org/officeDocument/2006/relationships/table" Target="../tables/table5.xml"/><Relationship Id="rId5" Type="http://schemas.openxmlformats.org/officeDocument/2006/relationships/printerSettings" Target="../printerSettings/printerSettings2.bin"/><Relationship Id="rId4" Type="http://schemas.openxmlformats.org/officeDocument/2006/relationships/hyperlink" Target="http://www.sos.state.tx.us/"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3.bin"/><Relationship Id="rId1" Type="http://schemas.openxmlformats.org/officeDocument/2006/relationships/hyperlink" Target="http://www.tceq.texas.gov/permitting/air/nav/bact_index.html"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4.bin"/><Relationship Id="rId1" Type="http://schemas.openxmlformats.org/officeDocument/2006/relationships/hyperlink" Target="https://www.tceq.texas.gov/assets/public/permitting/air/Guidance/NewSourceReview/qual-fac-guidance.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tceq.texas.gov/assets/public/permitting/air/Guidance/NewSourceReview/qual-fac-guidance.pdf" TargetMode="External"/><Relationship Id="rId2" Type="http://schemas.openxmlformats.org/officeDocument/2006/relationships/hyperlink" Target="https://www.tceq.texas.gov/toxicology/esl" TargetMode="External"/><Relationship Id="rId1" Type="http://schemas.openxmlformats.org/officeDocument/2006/relationships/hyperlink" Target="http://www.tceq.texas.gov/toxicology/esl%20or%20at:" TargetMode="External"/><Relationship Id="rId5" Type="http://schemas.openxmlformats.org/officeDocument/2006/relationships/table" Target="../tables/table8.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6.bin"/><Relationship Id="rId1" Type="http://schemas.openxmlformats.org/officeDocument/2006/relationships/hyperlink" Target="https://www.tceq.texas.gov/assets/public/permitting/air/Guidance/NewSourceReview/qual-fac-guidance.pdf"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7.bin"/><Relationship Id="rId1" Type="http://schemas.openxmlformats.org/officeDocument/2006/relationships/hyperlink" Target="https://www17.tceq.texas.gov/tamis/index.cfm?fuseaction=home.welcome"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printerSettings" Target="../printerSettings/printerSettings8.bin"/><Relationship Id="rId1" Type="http://schemas.openxmlformats.org/officeDocument/2006/relationships/hyperlink" Target="http://www17.tceq.texas.gov/tamis/index.cfm?fuseaction=report.terms&amp;rt=3893"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5E5A-D3AE-4B1E-A3FB-151E93E608B1}">
  <sheetPr codeName="Sheet1">
    <tabColor theme="4" tint="0.79998168889431442"/>
  </sheetPr>
  <dimension ref="A1:E59"/>
  <sheetViews>
    <sheetView showGridLines="0" tabSelected="1" zoomScaleNormal="100" zoomScalePageLayoutView="80" workbookViewId="0">
      <selection sqref="A1:D1"/>
    </sheetView>
  </sheetViews>
  <sheetFormatPr defaultColWidth="0" defaultRowHeight="14.25" zeroHeight="1" x14ac:dyDescent="0.2"/>
  <cols>
    <col min="1" max="1" width="45.625" customWidth="1"/>
    <col min="2" max="2" width="40.625" customWidth="1"/>
    <col min="3" max="4" width="35.625" customWidth="1"/>
    <col min="5" max="5" width="2.625" customWidth="1"/>
    <col min="6" max="16384" width="9" hidden="1"/>
  </cols>
  <sheetData>
    <row r="1" spans="1:4" ht="18" x14ac:dyDescent="0.2">
      <c r="A1" s="225" t="s">
        <v>10581</v>
      </c>
      <c r="B1" s="226"/>
      <c r="C1" s="226"/>
      <c r="D1" s="227"/>
    </row>
    <row r="2" spans="1:4" ht="15" customHeight="1" x14ac:dyDescent="0.2">
      <c r="A2" s="241" t="s">
        <v>12659</v>
      </c>
      <c r="B2" s="242"/>
      <c r="C2" s="242"/>
      <c r="D2" s="243"/>
    </row>
    <row r="3" spans="1:4" ht="15" customHeight="1" x14ac:dyDescent="0.2">
      <c r="A3" s="241" t="s">
        <v>12660</v>
      </c>
      <c r="B3" s="242"/>
      <c r="C3" s="242"/>
      <c r="D3" s="243"/>
    </row>
    <row r="4" spans="1:4" ht="15" customHeight="1" thickBot="1" x14ac:dyDescent="0.25">
      <c r="A4" s="232" t="s">
        <v>13010</v>
      </c>
      <c r="B4" s="233"/>
      <c r="C4" s="233"/>
      <c r="D4" s="234"/>
    </row>
    <row r="5" spans="1:4" ht="15" customHeight="1" thickBot="1" x14ac:dyDescent="0.25">
      <c r="A5" s="228"/>
      <c r="B5" s="228"/>
      <c r="C5" s="228"/>
      <c r="D5" s="228"/>
    </row>
    <row r="6" spans="1:4" ht="16.5" customHeight="1" thickBot="1" x14ac:dyDescent="0.25">
      <c r="A6" s="219" t="s">
        <v>340</v>
      </c>
      <c r="B6" s="220"/>
      <c r="C6" s="220"/>
      <c r="D6" s="221"/>
    </row>
    <row r="7" spans="1:4" ht="96" customHeight="1" x14ac:dyDescent="0.2">
      <c r="A7" s="229" t="s">
        <v>12657</v>
      </c>
      <c r="B7" s="230"/>
      <c r="C7" s="230"/>
      <c r="D7" s="231"/>
    </row>
    <row r="8" spans="1:4" ht="86.25" customHeight="1" x14ac:dyDescent="0.2">
      <c r="A8" s="238" t="s">
        <v>12658</v>
      </c>
      <c r="B8" s="239"/>
      <c r="C8" s="239"/>
      <c r="D8" s="240"/>
    </row>
    <row r="9" spans="1:4" ht="102.75" customHeight="1" thickBot="1" x14ac:dyDescent="0.25">
      <c r="A9" s="235" t="s">
        <v>12656</v>
      </c>
      <c r="B9" s="236"/>
      <c r="C9" s="236"/>
      <c r="D9" s="237"/>
    </row>
    <row r="10" spans="1:4" ht="15" customHeight="1" thickBot="1" x14ac:dyDescent="0.25">
      <c r="A10" s="202"/>
      <c r="B10" s="202"/>
      <c r="C10" s="202"/>
      <c r="D10" s="202"/>
    </row>
    <row r="11" spans="1:4" ht="16.5" customHeight="1" thickBot="1" x14ac:dyDescent="0.25">
      <c r="A11" s="203" t="s">
        <v>10610</v>
      </c>
      <c r="B11" s="204"/>
      <c r="C11" s="204"/>
      <c r="D11" s="205"/>
    </row>
    <row r="12" spans="1:4" ht="150" customHeight="1" x14ac:dyDescent="0.2">
      <c r="A12" s="206" t="s">
        <v>12652</v>
      </c>
      <c r="B12" s="207"/>
      <c r="C12" s="207"/>
      <c r="D12" s="208"/>
    </row>
    <row r="13" spans="1:4" ht="215.25" customHeight="1" x14ac:dyDescent="0.2">
      <c r="A13" s="209" t="s">
        <v>12653</v>
      </c>
      <c r="B13" s="210"/>
      <c r="C13" s="210"/>
      <c r="D13" s="211"/>
    </row>
    <row r="14" spans="1:4" ht="17.100000000000001" customHeight="1" thickBot="1" x14ac:dyDescent="0.25">
      <c r="A14" s="215" t="s">
        <v>10584</v>
      </c>
      <c r="B14" s="216"/>
      <c r="C14" s="216"/>
      <c r="D14" s="217"/>
    </row>
    <row r="15" spans="1:4" ht="15" customHeight="1" thickBot="1" x14ac:dyDescent="0.25">
      <c r="A15" s="202"/>
      <c r="B15" s="202"/>
      <c r="C15" s="202"/>
      <c r="D15" s="202"/>
    </row>
    <row r="16" spans="1:4" ht="16.5" customHeight="1" thickBot="1" x14ac:dyDescent="0.25">
      <c r="A16" s="212" t="s">
        <v>10611</v>
      </c>
      <c r="B16" s="213"/>
      <c r="C16" s="213"/>
      <c r="D16" s="214"/>
    </row>
    <row r="17" spans="1:4" ht="117.75" customHeight="1" thickBot="1" x14ac:dyDescent="0.25">
      <c r="A17" s="222" t="s">
        <v>10617</v>
      </c>
      <c r="B17" s="223"/>
      <c r="C17" s="223"/>
      <c r="D17" s="224"/>
    </row>
    <row r="18" spans="1:4" ht="15" customHeight="1" thickBot="1" x14ac:dyDescent="0.25">
      <c r="A18" s="202"/>
      <c r="B18" s="202"/>
      <c r="C18" s="202"/>
      <c r="D18" s="202"/>
    </row>
    <row r="19" spans="1:4" ht="16.5" customHeight="1" thickBot="1" x14ac:dyDescent="0.25">
      <c r="A19" s="219" t="s">
        <v>10612</v>
      </c>
      <c r="B19" s="220"/>
      <c r="C19" s="220"/>
      <c r="D19" s="221"/>
    </row>
    <row r="20" spans="1:4" ht="44.25" customHeight="1" thickBot="1" x14ac:dyDescent="0.25">
      <c r="A20" s="222" t="s">
        <v>10585</v>
      </c>
      <c r="B20" s="223"/>
      <c r="C20" s="223"/>
      <c r="D20" s="224"/>
    </row>
    <row r="21" spans="1:4" ht="15" customHeight="1" thickBot="1" x14ac:dyDescent="0.25">
      <c r="A21" s="202"/>
      <c r="B21" s="202"/>
      <c r="C21" s="202"/>
      <c r="D21" s="202"/>
    </row>
    <row r="22" spans="1:4" ht="16.5" customHeight="1" thickBot="1" x14ac:dyDescent="0.25">
      <c r="A22" s="219" t="s">
        <v>10613</v>
      </c>
      <c r="B22" s="220"/>
      <c r="C22" s="220"/>
      <c r="D22" s="221"/>
    </row>
    <row r="23" spans="1:4" ht="116.25" customHeight="1" thickBot="1" x14ac:dyDescent="0.25">
      <c r="A23" s="222" t="s">
        <v>12654</v>
      </c>
      <c r="B23" s="223"/>
      <c r="C23" s="223"/>
      <c r="D23" s="224"/>
    </row>
    <row r="24" spans="1:4" ht="15" customHeight="1" thickBot="1" x14ac:dyDescent="0.25">
      <c r="A24" s="202"/>
      <c r="B24" s="202"/>
      <c r="C24" s="202"/>
      <c r="D24" s="202"/>
    </row>
    <row r="25" spans="1:4" ht="16.5" customHeight="1" thickBot="1" x14ac:dyDescent="0.25">
      <c r="A25" s="203" t="s">
        <v>10614</v>
      </c>
      <c r="B25" s="204"/>
      <c r="C25" s="204"/>
      <c r="D25" s="205"/>
    </row>
    <row r="26" spans="1:4" ht="15" customHeight="1" x14ac:dyDescent="0.2">
      <c r="A26" s="156" t="s">
        <v>10583</v>
      </c>
      <c r="B26" s="157" t="s">
        <v>341</v>
      </c>
      <c r="C26" s="159"/>
      <c r="D26" s="163"/>
    </row>
    <row r="27" spans="1:4" ht="17.100000000000001" customHeight="1" x14ac:dyDescent="0.2">
      <c r="A27" s="155" t="s">
        <v>10504</v>
      </c>
      <c r="B27" s="168" t="s">
        <v>10509</v>
      </c>
      <c r="D27" s="164"/>
    </row>
    <row r="28" spans="1:4" ht="17.100000000000001" customHeight="1" x14ac:dyDescent="0.2">
      <c r="A28" s="155" t="s">
        <v>10503</v>
      </c>
      <c r="B28" s="168" t="s">
        <v>10508</v>
      </c>
      <c r="C28" s="160"/>
      <c r="D28" s="165"/>
    </row>
    <row r="29" spans="1:4" ht="17.100000000000001" customHeight="1" x14ac:dyDescent="0.2">
      <c r="A29" s="155" t="s">
        <v>357</v>
      </c>
      <c r="B29" s="168" t="s">
        <v>291</v>
      </c>
      <c r="C29" s="160"/>
      <c r="D29" s="165"/>
    </row>
    <row r="30" spans="1:4" ht="17.100000000000001" customHeight="1" x14ac:dyDescent="0.2">
      <c r="A30" s="155" t="s">
        <v>10502</v>
      </c>
      <c r="B30" s="168" t="s">
        <v>10507</v>
      </c>
      <c r="C30" s="160"/>
      <c r="D30" s="165"/>
    </row>
    <row r="31" spans="1:4" ht="17.100000000000001" customHeight="1" x14ac:dyDescent="0.2">
      <c r="A31" s="155" t="s">
        <v>351</v>
      </c>
      <c r="B31" s="168" t="s">
        <v>361</v>
      </c>
      <c r="C31" s="160"/>
      <c r="D31" s="165"/>
    </row>
    <row r="32" spans="1:4" ht="17.100000000000001" customHeight="1" x14ac:dyDescent="0.2">
      <c r="A32" s="155" t="s">
        <v>10591</v>
      </c>
      <c r="B32" s="168" t="s">
        <v>10592</v>
      </c>
      <c r="C32" s="160"/>
      <c r="D32" s="165"/>
    </row>
    <row r="33" spans="1:4" ht="17.100000000000001" customHeight="1" x14ac:dyDescent="0.2">
      <c r="A33" s="155" t="s">
        <v>10642</v>
      </c>
      <c r="B33" s="168" t="s">
        <v>305</v>
      </c>
      <c r="C33" s="160"/>
      <c r="D33" s="165"/>
    </row>
    <row r="34" spans="1:4" ht="17.100000000000001" customHeight="1" x14ac:dyDescent="0.2">
      <c r="A34" s="155" t="s">
        <v>358</v>
      </c>
      <c r="B34" s="168" t="s">
        <v>306</v>
      </c>
      <c r="C34" s="160"/>
      <c r="D34" s="165"/>
    </row>
    <row r="35" spans="1:4" ht="17.100000000000001" customHeight="1" x14ac:dyDescent="0.2">
      <c r="A35" s="155" t="s">
        <v>365</v>
      </c>
      <c r="B35" s="168" t="s">
        <v>10586</v>
      </c>
      <c r="C35" s="160"/>
      <c r="D35" s="165"/>
    </row>
    <row r="36" spans="1:4" ht="17.100000000000001" customHeight="1" x14ac:dyDescent="0.2">
      <c r="A36" s="155" t="s">
        <v>352</v>
      </c>
      <c r="B36" s="168" t="s">
        <v>362</v>
      </c>
      <c r="C36" s="160"/>
      <c r="D36" s="165"/>
    </row>
    <row r="37" spans="1:4" ht="17.100000000000001" customHeight="1" x14ac:dyDescent="0.2">
      <c r="A37" s="155" t="s">
        <v>355</v>
      </c>
      <c r="B37" s="168" t="s">
        <v>359</v>
      </c>
      <c r="C37" s="160"/>
      <c r="D37" s="165"/>
    </row>
    <row r="38" spans="1:4" ht="17.100000000000001" customHeight="1" thickBot="1" x14ac:dyDescent="0.25">
      <c r="A38" s="158" t="s">
        <v>356</v>
      </c>
      <c r="B38" s="169" t="s">
        <v>360</v>
      </c>
      <c r="C38" s="162"/>
      <c r="D38" s="164"/>
    </row>
    <row r="39" spans="1:4" ht="15" customHeight="1" x14ac:dyDescent="0.2">
      <c r="A39" s="183" t="s">
        <v>10582</v>
      </c>
      <c r="B39" s="157" t="s">
        <v>10565</v>
      </c>
      <c r="C39" s="161"/>
      <c r="D39" s="166"/>
    </row>
    <row r="40" spans="1:4" ht="17.100000000000001" customHeight="1" x14ac:dyDescent="0.2">
      <c r="A40" s="155" t="s">
        <v>354</v>
      </c>
      <c r="B40" s="168" t="s">
        <v>364</v>
      </c>
      <c r="C40" s="160"/>
      <c r="D40" s="165"/>
    </row>
    <row r="41" spans="1:4" ht="17.100000000000001" customHeight="1" x14ac:dyDescent="0.2">
      <c r="A41" s="155" t="s">
        <v>353</v>
      </c>
      <c r="B41" s="168" t="s">
        <v>363</v>
      </c>
      <c r="C41" s="160"/>
      <c r="D41" s="165"/>
    </row>
    <row r="42" spans="1:4" ht="17.100000000000001" customHeight="1" thickBot="1" x14ac:dyDescent="0.25">
      <c r="A42" s="158" t="s">
        <v>10505</v>
      </c>
      <c r="B42" s="169" t="s">
        <v>10506</v>
      </c>
      <c r="C42" s="162"/>
      <c r="D42" s="167"/>
    </row>
    <row r="43" spans="1:4" ht="15" customHeight="1" thickBot="1" x14ac:dyDescent="0.25">
      <c r="A43" s="202"/>
      <c r="B43" s="202"/>
      <c r="C43" s="202"/>
      <c r="D43" s="202"/>
    </row>
    <row r="44" spans="1:4" ht="16.5" customHeight="1" x14ac:dyDescent="0.2">
      <c r="A44" s="219" t="s">
        <v>10615</v>
      </c>
      <c r="B44" s="220"/>
      <c r="C44" s="220"/>
      <c r="D44" s="221"/>
    </row>
    <row r="45" spans="1:4" ht="15" customHeight="1" x14ac:dyDescent="0.2">
      <c r="A45" s="172" t="s">
        <v>342</v>
      </c>
      <c r="B45" s="173" t="s">
        <v>343</v>
      </c>
      <c r="C45" s="173" t="s">
        <v>344</v>
      </c>
      <c r="D45" s="174" t="s">
        <v>345</v>
      </c>
    </row>
    <row r="46" spans="1:4" ht="45" customHeight="1" x14ac:dyDescent="0.2">
      <c r="A46" s="143" t="s">
        <v>349</v>
      </c>
      <c r="B46" s="30" t="s">
        <v>10619</v>
      </c>
      <c r="C46" s="31" t="s">
        <v>350</v>
      </c>
      <c r="D46" s="171" t="s">
        <v>10624</v>
      </c>
    </row>
    <row r="47" spans="1:4" ht="45" customHeight="1" x14ac:dyDescent="0.2">
      <c r="A47" s="170" t="s">
        <v>10618</v>
      </c>
      <c r="B47" s="30" t="s">
        <v>10620</v>
      </c>
      <c r="C47" s="32" t="s">
        <v>350</v>
      </c>
      <c r="D47" s="171" t="s">
        <v>10621</v>
      </c>
    </row>
    <row r="48" spans="1:4" ht="144.94999999999999" customHeight="1" x14ac:dyDescent="0.2">
      <c r="A48" s="175" t="s">
        <v>10625</v>
      </c>
      <c r="B48" s="176" t="s">
        <v>10622</v>
      </c>
      <c r="C48" s="177" t="s">
        <v>10623</v>
      </c>
      <c r="D48" s="177" t="s">
        <v>10627</v>
      </c>
    </row>
    <row r="49" spans="1:4" ht="15" customHeight="1" thickBot="1" x14ac:dyDescent="0.25">
      <c r="A49" s="202"/>
      <c r="B49" s="202"/>
      <c r="C49" s="202"/>
      <c r="D49" s="202"/>
    </row>
    <row r="50" spans="1:4" ht="16.5" customHeight="1" thickBot="1" x14ac:dyDescent="0.25">
      <c r="A50" s="219" t="s">
        <v>10616</v>
      </c>
      <c r="B50" s="220"/>
      <c r="C50" s="220"/>
      <c r="D50" s="221"/>
    </row>
    <row r="51" spans="1:4" ht="15" customHeight="1" x14ac:dyDescent="0.2">
      <c r="A51" s="197" t="s">
        <v>346</v>
      </c>
      <c r="B51" s="200" t="s">
        <v>347</v>
      </c>
      <c r="C51" s="154"/>
      <c r="D51" s="153"/>
    </row>
    <row r="52" spans="1:4" ht="17.100000000000001" customHeight="1" x14ac:dyDescent="0.2">
      <c r="A52" s="198" t="s">
        <v>348</v>
      </c>
      <c r="B52" s="178" t="s">
        <v>366</v>
      </c>
      <c r="C52" s="179"/>
      <c r="D52" s="180"/>
    </row>
    <row r="53" spans="1:4" ht="17.100000000000001" customHeight="1" x14ac:dyDescent="0.2">
      <c r="A53" s="198" t="s">
        <v>10547</v>
      </c>
      <c r="B53" s="178" t="s">
        <v>367</v>
      </c>
      <c r="C53" s="179"/>
      <c r="D53" s="180"/>
    </row>
    <row r="54" spans="1:4" ht="17.100000000000001" customHeight="1" x14ac:dyDescent="0.2">
      <c r="A54" s="198" t="s">
        <v>10548</v>
      </c>
      <c r="B54" s="178" t="s">
        <v>368</v>
      </c>
      <c r="C54" s="179"/>
      <c r="D54" s="180"/>
    </row>
    <row r="55" spans="1:4" ht="17.100000000000001" customHeight="1" x14ac:dyDescent="0.2">
      <c r="A55" s="198" t="s">
        <v>10549</v>
      </c>
      <c r="B55" s="178" t="s">
        <v>369</v>
      </c>
      <c r="C55" s="179"/>
      <c r="D55" s="180"/>
    </row>
    <row r="56" spans="1:4" ht="17.100000000000001" customHeight="1" x14ac:dyDescent="0.2">
      <c r="A56" s="198" t="s">
        <v>10550</v>
      </c>
      <c r="B56" s="178" t="s">
        <v>370</v>
      </c>
      <c r="C56" s="179"/>
      <c r="D56" s="180"/>
    </row>
    <row r="57" spans="1:4" ht="17.100000000000001" customHeight="1" thickBot="1" x14ac:dyDescent="0.25">
      <c r="A57" s="199" t="s">
        <v>10533</v>
      </c>
      <c r="B57" s="201" t="s">
        <v>12878</v>
      </c>
      <c r="C57" s="181"/>
      <c r="D57" s="182"/>
    </row>
    <row r="58" spans="1:4" ht="17.100000000000001" customHeight="1" x14ac:dyDescent="0.2">
      <c r="A58" s="218" t="s">
        <v>10632</v>
      </c>
      <c r="B58" s="218"/>
      <c r="C58" s="218"/>
      <c r="D58" s="218"/>
    </row>
    <row r="59" spans="1:4" x14ac:dyDescent="0.2"/>
  </sheetData>
  <sheetProtection algorithmName="SHA-512" hashValue="FXNsOEA4RNxpTFI4chCvDO7IBvcdA2PP4h2BAp1M5SKzBGsf+apyT84LGkEMxJCfte0yA+LDpFF7UT0InlHwDA==" saltValue="87QrioAZJCML62CY78IYcw==" spinCount="100000" sheet="1" objects="1" scenarios="1" formatColumns="0" formatRows="0" autoFilter="0"/>
  <sortState xmlns:xlrd2="http://schemas.microsoft.com/office/spreadsheetml/2017/richdata2" ref="A29:D38">
    <sortCondition ref="A29"/>
  </sortState>
  <mergeCells count="30">
    <mergeCell ref="A1:D1"/>
    <mergeCell ref="A5:D5"/>
    <mergeCell ref="A6:D6"/>
    <mergeCell ref="A7:D7"/>
    <mergeCell ref="A10:D10"/>
    <mergeCell ref="A4:D4"/>
    <mergeCell ref="A9:D9"/>
    <mergeCell ref="A8:D8"/>
    <mergeCell ref="A2:D2"/>
    <mergeCell ref="A3:D3"/>
    <mergeCell ref="A58:D58"/>
    <mergeCell ref="A50:D50"/>
    <mergeCell ref="A43:D43"/>
    <mergeCell ref="A44:D44"/>
    <mergeCell ref="A17:D17"/>
    <mergeCell ref="A25:D25"/>
    <mergeCell ref="A21:D21"/>
    <mergeCell ref="A22:D22"/>
    <mergeCell ref="A23:D23"/>
    <mergeCell ref="A24:D24"/>
    <mergeCell ref="A18:D18"/>
    <mergeCell ref="A19:D19"/>
    <mergeCell ref="A20:D20"/>
    <mergeCell ref="A15:D15"/>
    <mergeCell ref="A49:D49"/>
    <mergeCell ref="A11:D11"/>
    <mergeCell ref="A12:D12"/>
    <mergeCell ref="A13:D13"/>
    <mergeCell ref="A16:D16"/>
    <mergeCell ref="A14:D14"/>
  </mergeCells>
  <hyperlinks>
    <hyperlink ref="A52" location="General!A1" tooltip="Click to jump to the General sheet." display="General" xr:uid="{945C4861-375D-46A0-9700-865FADEA4F69}"/>
    <hyperlink ref="A53" location="'Table A'!A1" tooltip="Click to jump to the Table A sheet." display="Table A" xr:uid="{DAF513EF-9872-4350-8F3C-F8BDEA1EB541}"/>
    <hyperlink ref="A54" location="'Table B'!A1" tooltip="Click to jump to the Table B sheet." display="Table B" xr:uid="{35328B4A-5325-48E3-918E-6FC0B721B784}"/>
    <hyperlink ref="A55" location="'Table C'!A1" tooltip="Click to jump to the Table C sheet." display="Table C" xr:uid="{7F76F408-9817-412B-8515-9E36EC6F11BC}"/>
    <hyperlink ref="A56" location="'Table D'!A1" tooltip="Click to jump to the Table D sheet." display="Table D" xr:uid="{F766ABD8-BCF2-42AC-868A-F2F4C4C017FC}"/>
    <hyperlink ref="B33" r:id="rId1" tooltip="Click to link to State Bill (SB) 1126 guidance website." xr:uid="{A24A0B96-3D75-4B68-923C-582F995B1954}"/>
    <hyperlink ref="B38" r:id="rId2" tooltip="Click to link to the Texas Secretary of State website." xr:uid="{405AFDE1-2803-479E-B247-06ADCD57CA22}"/>
    <hyperlink ref="B29" r:id="rId3" tooltip="Click to link to the TCEQ policy on delinquent fees and penalties." xr:uid="{29F0055D-3A9E-476D-99A1-8CA977CFAEAD}"/>
    <hyperlink ref="B34" r:id="rId4" tooltip="Click to link to TCEQ's 10-year BACT and BACT information webpage." xr:uid="{A53143A5-F7D2-4DE4-99DC-9ED6400090A8}"/>
    <hyperlink ref="B37" r:id="rId5" tooltip="Click to link to TCEQ Toxicology Division's ESL information web page." xr:uid="{EC893B3B-129E-4378-B3E1-340ADD067BA6}"/>
    <hyperlink ref="B31" r:id="rId6" tooltip="Click to link to TCEQ's list of Local Air Pollution Control Programs." xr:uid="{4883327B-4CE8-4907-ABD6-7CD762D4B6B2}"/>
    <hyperlink ref="B36:D36" r:id="rId7" tooltip="Click to link to TCEQ's Regional Offices." display="www.tceq.texas.gov/agency/directory/region" xr:uid="{6664972A-0C45-4438-866E-A71B3B9EE2D5}"/>
    <hyperlink ref="B30:D30" r:id="rId8" tooltip="Click to link to the Fact Sheet with Tips for a Speedy Administrative Review." display="www.tceq.texas.gov/permitting/air/guidance/permit-factsheets.html" xr:uid="{5AD4833F-456E-44CF-9ADA-9A0797ADAD1F}"/>
    <hyperlink ref="B28:D28" r:id="rId9" tooltip="Click to link to the Definitions for Changes to Qualified Facilities under 30 TAC § 116.17." display="www.tceq.texas.gov/assets/public/legal/rules/rules/pdflib/116a.pdf" xr:uid="{622799D9-5DEC-4F45-A994-9E95380FC24C}"/>
    <hyperlink ref="B27:D27" r:id="rId10" tooltip="Click to link to the Rules for Changes to Qualified Facilities under 30 TAC § 116.116-117." display="www.tceq.texas.gov/assets/public/legal/rules/rules/pdflib/116b.pdf" xr:uid="{A3E08603-7E21-4886-B3BF-766D66E732CC}"/>
    <hyperlink ref="B35" r:id="rId11" xr:uid="{85323D4D-92A9-4E00-9CBE-752B0FEB6103}"/>
    <hyperlink ref="B32" r:id="rId12" xr:uid="{9E147C5B-FF3C-4C2A-AA39-E608A9BA8529}"/>
    <hyperlink ref="B32:D32" r:id="rId13" display="https://www.tceq.texas.gov/assets/public/permitting/air/Guidance/NewSourceReview/qual-fac-guidance.pdf" xr:uid="{AEBE4435-4550-40DD-AD90-7A0A06ECED6D}"/>
    <hyperlink ref="A14" r:id="rId14" xr:uid="{0C1943AC-9FEA-4FC2-9FFB-AD93E76F1C5B}"/>
    <hyperlink ref="B42:D42" r:id="rId15" tooltip="Click to send an email to TCEQ Air Permit Initial Review Team (APIRT)." display="apirt@tceq.texas.gov" xr:uid="{D3B8A110-B4A4-42A7-A266-2719812FD9A3}"/>
    <hyperlink ref="B40:D40" r:id="rId16" tooltip="Click to send an email to EPA Region 6 with the completed air permit application." display="R6AirPermitsTX@epa.gov" xr:uid="{9A0386BA-C348-4455-BDB3-9B743FE7F5ED}"/>
    <hyperlink ref="B41:D41" r:id="rId17" tooltip="Click to send an email to EPA Region 6's air permit program contact." display="wilson.aimee@epa.gov" xr:uid="{29A58534-5A4C-4D82-9AFF-3BE3721181A4}"/>
    <hyperlink ref="A58:D58" location="General!A1" display="End of sheet. Click to move to the General sheet." xr:uid="{82897AF9-0790-46F2-987E-50D518CB9B13}"/>
    <hyperlink ref="B36" r:id="rId18" xr:uid="{01DCD911-8DF1-403B-9721-3E42086C3E17}"/>
  </hyperlinks>
  <printOptions horizontalCentered="1"/>
  <pageMargins left="0.25" right="0.25" top="1" bottom="0.5" header="0.3" footer="0.3"/>
  <pageSetup scale="60" fitToHeight="0" orientation="portrait" r:id="rId19"/>
  <headerFooter>
    <oddHeader>&amp;C&amp;"Arial,Bold"&amp;10Texas Commission on Environmental Quality
Form PI-E Notification of Changes to Qualified Facilities
&amp;A&amp;R&amp;10Date: ____________
Permit #: ____________
Company: ____________</oddHeader>
    <oddFooter>&amp;L&amp;10Version 1.2&amp;C&amp;10Page &amp;P of &amp;N</oddFooter>
  </headerFooter>
  <tableParts count="4">
    <tablePart r:id="rId20"/>
    <tablePart r:id="rId21"/>
    <tablePart r:id="rId22"/>
    <tablePart r:id="rId23"/>
  </tableParts>
  <extLst>
    <ext xmlns:x14="http://schemas.microsoft.com/office/spreadsheetml/2009/9/main" uri="{78C0D931-6437-407d-A8EE-F0AAD7539E65}">
      <x14:conditionalFormattings>
        <x14:conditionalFormatting xmlns:xm="http://schemas.microsoft.com/office/excel/2006/main">
          <x14:cfRule type="expression" priority="1" id="{F8F7F771-289D-4B51-B77B-6D478F225F90}">
            <xm:f>General!$C$94="No"</xm:f>
            <x14:dxf>
              <font>
                <color theme="0" tint="-0.499984740745262"/>
              </font>
              <numFmt numFmtId="166" formatCode=";;;"/>
              <fill>
                <patternFill>
                  <bgColor theme="0" tint="-0.499984740745262"/>
                </patternFill>
              </fill>
            </x14:dxf>
          </x14:cfRule>
          <xm:sqref>A47:D48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19EF3-FEEE-4C64-A640-4BCA4CE6A5D9}">
  <sheetPr codeName="Sheet2">
    <tabColor rgb="FFFFDCDC"/>
  </sheetPr>
  <dimension ref="A1:XEY102"/>
  <sheetViews>
    <sheetView showGridLines="0" zoomScaleNormal="100" workbookViewId="0">
      <selection sqref="A1:C1"/>
    </sheetView>
  </sheetViews>
  <sheetFormatPr defaultColWidth="0" defaultRowHeight="14.25" zeroHeight="1" x14ac:dyDescent="0.2"/>
  <cols>
    <col min="1" max="1" width="60.625" customWidth="1"/>
    <col min="2" max="3" width="25.625" customWidth="1"/>
    <col min="4" max="4" width="35.625" customWidth="1"/>
    <col min="5" max="5" width="2.625" customWidth="1"/>
    <col min="16380" max="16384" width="9" hidden="1"/>
  </cols>
  <sheetData>
    <row r="1" spans="1:16379" ht="18.75" thickBot="1" x14ac:dyDescent="0.25">
      <c r="A1" s="296" t="s">
        <v>255</v>
      </c>
      <c r="B1" s="297"/>
      <c r="C1" s="298"/>
      <c r="D1" s="126" t="s">
        <v>10640</v>
      </c>
    </row>
    <row r="2" spans="1:16379" ht="80.099999999999994" customHeight="1" thickBot="1" x14ac:dyDescent="0.25">
      <c r="A2" s="299" t="s">
        <v>10511</v>
      </c>
      <c r="B2" s="300"/>
      <c r="C2" s="301"/>
      <c r="D2" s="127" t="s">
        <v>10641</v>
      </c>
    </row>
    <row r="3" spans="1:16379" ht="24.95" customHeight="1" thickBot="1" x14ac:dyDescent="0.25">
      <c r="A3" s="302" t="s">
        <v>338</v>
      </c>
      <c r="B3" s="302"/>
      <c r="C3" s="302"/>
    </row>
    <row r="4" spans="1:16379" s="2" customFormat="1" ht="16.5" customHeight="1" thickBot="1" x14ac:dyDescent="0.25">
      <c r="A4" s="259" t="s">
        <v>256</v>
      </c>
      <c r="B4" s="260"/>
      <c r="C4" s="303"/>
      <c r="D4" s="130"/>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c r="XEY4" s="1"/>
    </row>
    <row r="5" spans="1:16379" s="1" customFormat="1" ht="65.099999999999994" customHeight="1" thickBot="1" x14ac:dyDescent="0.25">
      <c r="A5" s="304" t="s">
        <v>10566</v>
      </c>
      <c r="B5" s="305"/>
      <c r="C5" s="147"/>
      <c r="D5" s="131"/>
    </row>
    <row r="6" spans="1:16379" s="1" customFormat="1" ht="15" customHeight="1" x14ac:dyDescent="0.2">
      <c r="A6" s="270" t="s">
        <v>257</v>
      </c>
      <c r="B6" s="271"/>
      <c r="C6" s="272"/>
      <c r="D6" s="144"/>
    </row>
    <row r="7" spans="1:16379" s="1" customFormat="1" ht="15" customHeight="1" x14ac:dyDescent="0.2">
      <c r="A7" s="121" t="s">
        <v>258</v>
      </c>
      <c r="B7" s="274"/>
      <c r="C7" s="275"/>
      <c r="D7" s="144"/>
    </row>
    <row r="8" spans="1:16379" s="1" customFormat="1" ht="45" customHeight="1" x14ac:dyDescent="0.2">
      <c r="A8" s="308" t="s">
        <v>10597</v>
      </c>
      <c r="B8" s="309"/>
      <c r="C8" s="310"/>
      <c r="D8" s="144"/>
    </row>
    <row r="9" spans="1:16379" s="1" customFormat="1" ht="17.100000000000001" customHeight="1" x14ac:dyDescent="0.2">
      <c r="A9" s="311" t="s">
        <v>259</v>
      </c>
      <c r="B9" s="312"/>
      <c r="C9" s="313"/>
      <c r="D9" s="144"/>
    </row>
    <row r="10" spans="1:16379" s="1" customFormat="1" ht="15" customHeight="1" thickBot="1" x14ac:dyDescent="0.25">
      <c r="A10" s="123" t="s">
        <v>260</v>
      </c>
      <c r="B10" s="314"/>
      <c r="C10" s="315"/>
      <c r="D10" s="144"/>
    </row>
    <row r="11" spans="1:16379" s="1" customFormat="1" ht="15" customHeight="1" x14ac:dyDescent="0.2">
      <c r="A11" s="270" t="s">
        <v>261</v>
      </c>
      <c r="B11" s="271"/>
      <c r="C11" s="272"/>
      <c r="D11" s="144"/>
    </row>
    <row r="12" spans="1:16379" s="4" customFormat="1" ht="15" customHeight="1" x14ac:dyDescent="0.2">
      <c r="A12" s="121" t="s">
        <v>262</v>
      </c>
      <c r="B12" s="278"/>
      <c r="C12" s="282"/>
      <c r="D12" s="98"/>
      <c r="E12" s="3"/>
      <c r="F12" s="3"/>
    </row>
    <row r="13" spans="1:16379" s="4" customFormat="1" ht="15" customHeight="1" x14ac:dyDescent="0.2">
      <c r="A13" s="145" t="s">
        <v>263</v>
      </c>
      <c r="B13" s="278"/>
      <c r="C13" s="282"/>
      <c r="D13" s="98"/>
      <c r="E13" s="3"/>
      <c r="F13" s="3"/>
    </row>
    <row r="14" spans="1:16379" s="4" customFormat="1" ht="15" customHeight="1" x14ac:dyDescent="0.2">
      <c r="A14" s="121" t="s">
        <v>264</v>
      </c>
      <c r="B14" s="278"/>
      <c r="C14" s="282"/>
      <c r="D14" s="98"/>
      <c r="E14" s="3"/>
      <c r="F14" s="3"/>
    </row>
    <row r="15" spans="1:16379" s="4" customFormat="1" ht="15" customHeight="1" x14ac:dyDescent="0.2">
      <c r="A15" s="145" t="s">
        <v>265</v>
      </c>
      <c r="B15" s="278"/>
      <c r="C15" s="282"/>
      <c r="D15" s="98"/>
      <c r="E15" s="3"/>
      <c r="F15" s="3"/>
    </row>
    <row r="16" spans="1:16379" s="4" customFormat="1" ht="15" customHeight="1" x14ac:dyDescent="0.2">
      <c r="A16" s="145" t="s">
        <v>266</v>
      </c>
      <c r="B16" s="278"/>
      <c r="C16" s="282"/>
      <c r="D16" s="98"/>
      <c r="E16" s="3"/>
      <c r="F16" s="3"/>
    </row>
    <row r="17" spans="1:6" s="4" customFormat="1" ht="15" customHeight="1" x14ac:dyDescent="0.2">
      <c r="A17" s="145" t="s">
        <v>267</v>
      </c>
      <c r="B17" s="278"/>
      <c r="C17" s="282"/>
      <c r="D17" s="98"/>
      <c r="E17" s="3"/>
      <c r="F17" s="3"/>
    </row>
    <row r="18" spans="1:6" s="4" customFormat="1" ht="15" customHeight="1" x14ac:dyDescent="0.2">
      <c r="A18" s="145" t="s">
        <v>268</v>
      </c>
      <c r="B18" s="278"/>
      <c r="C18" s="282"/>
      <c r="D18" s="98"/>
      <c r="E18" s="3"/>
      <c r="F18" s="3"/>
    </row>
    <row r="19" spans="1:6" s="4" customFormat="1" ht="15" customHeight="1" x14ac:dyDescent="0.2">
      <c r="A19" s="121" t="s">
        <v>269</v>
      </c>
      <c r="B19" s="278"/>
      <c r="C19" s="282"/>
      <c r="D19" s="98"/>
      <c r="E19" s="3"/>
      <c r="F19" s="3"/>
    </row>
    <row r="20" spans="1:6" s="4" customFormat="1" ht="15" customHeight="1" x14ac:dyDescent="0.2">
      <c r="A20" s="121" t="s">
        <v>270</v>
      </c>
      <c r="B20" s="278"/>
      <c r="C20" s="282"/>
      <c r="D20" s="98"/>
      <c r="E20" s="3"/>
      <c r="F20" s="3"/>
    </row>
    <row r="21" spans="1:6" s="4" customFormat="1" ht="15" customHeight="1" x14ac:dyDescent="0.2">
      <c r="A21" s="145" t="s">
        <v>271</v>
      </c>
      <c r="B21" s="283"/>
      <c r="C21" s="284"/>
      <c r="D21" s="98"/>
      <c r="E21" s="3"/>
      <c r="F21" s="3"/>
    </row>
    <row r="22" spans="1:6" s="4" customFormat="1" ht="15" customHeight="1" x14ac:dyDescent="0.2">
      <c r="A22" s="145" t="s">
        <v>272</v>
      </c>
      <c r="B22" s="283"/>
      <c r="C22" s="284"/>
      <c r="D22" s="98"/>
      <c r="E22" s="3"/>
      <c r="F22" s="3"/>
    </row>
    <row r="23" spans="1:6" s="4" customFormat="1" ht="15" customHeight="1" thickBot="1" x14ac:dyDescent="0.25">
      <c r="A23" s="146" t="s">
        <v>273</v>
      </c>
      <c r="B23" s="316"/>
      <c r="C23" s="317"/>
      <c r="D23" s="98"/>
      <c r="E23" s="3"/>
      <c r="F23" s="3"/>
    </row>
    <row r="24" spans="1:6" s="1" customFormat="1" ht="30" customHeight="1" x14ac:dyDescent="0.2">
      <c r="A24" s="289" t="s">
        <v>274</v>
      </c>
      <c r="B24" s="290"/>
      <c r="C24" s="291"/>
      <c r="D24" s="144"/>
    </row>
    <row r="25" spans="1:6" s="4" customFormat="1" ht="15" customHeight="1" x14ac:dyDescent="0.2">
      <c r="A25" s="121" t="s">
        <v>262</v>
      </c>
      <c r="B25" s="278"/>
      <c r="C25" s="282"/>
      <c r="D25" s="98"/>
      <c r="E25" s="3"/>
      <c r="F25" s="3"/>
    </row>
    <row r="26" spans="1:6" s="4" customFormat="1" ht="15" customHeight="1" x14ac:dyDescent="0.2">
      <c r="A26" s="145" t="s">
        <v>263</v>
      </c>
      <c r="B26" s="278"/>
      <c r="C26" s="282"/>
      <c r="D26" s="98"/>
      <c r="E26" s="3"/>
      <c r="F26" s="3"/>
    </row>
    <row r="27" spans="1:6" s="4" customFormat="1" ht="15" customHeight="1" x14ac:dyDescent="0.2">
      <c r="A27" s="121" t="s">
        <v>264</v>
      </c>
      <c r="B27" s="278"/>
      <c r="C27" s="282"/>
      <c r="D27" s="98"/>
      <c r="E27" s="3"/>
      <c r="F27" s="3"/>
    </row>
    <row r="28" spans="1:6" s="4" customFormat="1" ht="15" customHeight="1" x14ac:dyDescent="0.2">
      <c r="A28" s="145" t="s">
        <v>265</v>
      </c>
      <c r="B28" s="278"/>
      <c r="C28" s="282"/>
      <c r="D28" s="98"/>
      <c r="E28" s="3"/>
      <c r="F28" s="3"/>
    </row>
    <row r="29" spans="1:6" s="4" customFormat="1" ht="15" customHeight="1" x14ac:dyDescent="0.2">
      <c r="A29" s="145" t="s">
        <v>258</v>
      </c>
      <c r="B29" s="278"/>
      <c r="C29" s="282"/>
      <c r="D29" s="98"/>
      <c r="E29" s="3"/>
      <c r="F29" s="3"/>
    </row>
    <row r="30" spans="1:6" s="4" customFormat="1" ht="15" customHeight="1" x14ac:dyDescent="0.2">
      <c r="A30" s="145" t="s">
        <v>266</v>
      </c>
      <c r="B30" s="278"/>
      <c r="C30" s="282"/>
      <c r="D30" s="98"/>
      <c r="E30" s="3"/>
      <c r="F30" s="3"/>
    </row>
    <row r="31" spans="1:6" s="4" customFormat="1" ht="15" customHeight="1" x14ac:dyDescent="0.2">
      <c r="A31" s="145" t="s">
        <v>267</v>
      </c>
      <c r="B31" s="278"/>
      <c r="C31" s="282"/>
      <c r="D31" s="98"/>
      <c r="E31" s="3"/>
      <c r="F31" s="3"/>
    </row>
    <row r="32" spans="1:6" s="4" customFormat="1" ht="15" customHeight="1" x14ac:dyDescent="0.2">
      <c r="A32" s="145" t="s">
        <v>268</v>
      </c>
      <c r="B32" s="278"/>
      <c r="C32" s="282"/>
      <c r="D32" s="98"/>
      <c r="E32" s="3"/>
      <c r="F32" s="3"/>
    </row>
    <row r="33" spans="1:6" s="4" customFormat="1" ht="15" customHeight="1" x14ac:dyDescent="0.2">
      <c r="A33" s="121" t="s">
        <v>269</v>
      </c>
      <c r="B33" s="278"/>
      <c r="C33" s="282"/>
      <c r="D33" s="98"/>
      <c r="E33" s="3"/>
      <c r="F33" s="3"/>
    </row>
    <row r="34" spans="1:6" s="4" customFormat="1" ht="15" customHeight="1" x14ac:dyDescent="0.2">
      <c r="A34" s="121" t="s">
        <v>270</v>
      </c>
      <c r="B34" s="278"/>
      <c r="C34" s="282"/>
      <c r="D34" s="98"/>
      <c r="E34" s="3"/>
      <c r="F34" s="3"/>
    </row>
    <row r="35" spans="1:6" s="4" customFormat="1" ht="15" customHeight="1" x14ac:dyDescent="0.2">
      <c r="A35" s="145" t="s">
        <v>271</v>
      </c>
      <c r="B35" s="283"/>
      <c r="C35" s="284"/>
      <c r="D35" s="98"/>
      <c r="E35" s="3"/>
      <c r="F35" s="3"/>
    </row>
    <row r="36" spans="1:6" s="4" customFormat="1" ht="15" customHeight="1" x14ac:dyDescent="0.2">
      <c r="A36" s="145" t="s">
        <v>272</v>
      </c>
      <c r="B36" s="283"/>
      <c r="C36" s="284"/>
      <c r="D36" s="98"/>
      <c r="E36" s="3"/>
      <c r="F36" s="3"/>
    </row>
    <row r="37" spans="1:6" s="4" customFormat="1" ht="15" customHeight="1" thickBot="1" x14ac:dyDescent="0.25">
      <c r="A37" s="146" t="s">
        <v>273</v>
      </c>
      <c r="B37" s="287"/>
      <c r="C37" s="288"/>
      <c r="D37" s="98"/>
      <c r="E37" s="3"/>
      <c r="F37" s="3"/>
    </row>
    <row r="38" spans="1:6" s="1" customFormat="1" ht="15" customHeight="1" x14ac:dyDescent="0.2">
      <c r="A38" s="289" t="s">
        <v>275</v>
      </c>
      <c r="B38" s="290"/>
      <c r="C38" s="291"/>
      <c r="D38" s="144"/>
    </row>
    <row r="39" spans="1:6" s="1" customFormat="1" ht="90" customHeight="1" x14ac:dyDescent="0.2">
      <c r="A39" s="121" t="s">
        <v>10626</v>
      </c>
      <c r="B39" s="278"/>
      <c r="C39" s="282"/>
      <c r="D39" s="144"/>
    </row>
    <row r="40" spans="1:6" s="5" customFormat="1" ht="90" customHeight="1" thickBot="1" x14ac:dyDescent="0.25">
      <c r="A40" s="123" t="s">
        <v>10628</v>
      </c>
      <c r="B40" s="276"/>
      <c r="C40" s="277"/>
      <c r="D40" s="144"/>
    </row>
    <row r="41" spans="1:6" s="5" customFormat="1" ht="15" thickBot="1" x14ac:dyDescent="0.25">
      <c r="A41" s="273"/>
      <c r="B41" s="273"/>
      <c r="C41" s="273"/>
      <c r="D41" s="132"/>
    </row>
    <row r="42" spans="1:6" s="1" customFormat="1" ht="16.5" customHeight="1" thickBot="1" x14ac:dyDescent="0.25">
      <c r="A42" s="285" t="s">
        <v>10577</v>
      </c>
      <c r="B42" s="286"/>
      <c r="C42" s="286"/>
      <c r="D42" s="131"/>
      <c r="E42"/>
    </row>
    <row r="43" spans="1:6" ht="105" customHeight="1" x14ac:dyDescent="0.2">
      <c r="A43" s="293" t="s">
        <v>12655</v>
      </c>
      <c r="B43" s="294"/>
      <c r="C43" s="295"/>
      <c r="D43" s="131"/>
    </row>
    <row r="44" spans="1:6" ht="35.1" customHeight="1" x14ac:dyDescent="0.2">
      <c r="A44" s="148" t="s">
        <v>10568</v>
      </c>
      <c r="B44" s="149" t="s">
        <v>10569</v>
      </c>
      <c r="C44" s="150" t="s">
        <v>10580</v>
      </c>
      <c r="D44" s="144"/>
    </row>
    <row r="45" spans="1:6" ht="45" customHeight="1" x14ac:dyDescent="0.2">
      <c r="A45" s="122" t="s">
        <v>10587</v>
      </c>
      <c r="B45" s="103"/>
      <c r="C45" s="37"/>
      <c r="D45" s="144"/>
    </row>
    <row r="46" spans="1:6" ht="45" customHeight="1" x14ac:dyDescent="0.2">
      <c r="A46" s="122" t="s">
        <v>10588</v>
      </c>
      <c r="B46" s="103"/>
      <c r="C46" s="37"/>
      <c r="D46" s="144"/>
    </row>
    <row r="47" spans="1:6" ht="45" customHeight="1" x14ac:dyDescent="0.2">
      <c r="A47" s="122" t="s">
        <v>10630</v>
      </c>
      <c r="B47" s="103"/>
      <c r="C47" s="37"/>
      <c r="D47" s="144"/>
    </row>
    <row r="48" spans="1:6" ht="45" customHeight="1" x14ac:dyDescent="0.2">
      <c r="A48" s="122" t="s">
        <v>10629</v>
      </c>
      <c r="B48" s="103"/>
      <c r="C48" s="37"/>
      <c r="D48" s="144"/>
    </row>
    <row r="49" spans="1:4" ht="30" customHeight="1" x14ac:dyDescent="0.2">
      <c r="A49" s="151" t="s">
        <v>10599</v>
      </c>
      <c r="B49" s="125"/>
      <c r="C49" s="152"/>
      <c r="D49" s="144"/>
    </row>
    <row r="50" spans="1:4" ht="32.25" customHeight="1" thickBot="1" x14ac:dyDescent="0.25">
      <c r="A50" s="255" t="s">
        <v>10590</v>
      </c>
      <c r="B50" s="256"/>
      <c r="C50" s="256"/>
      <c r="D50" s="131"/>
    </row>
    <row r="51" spans="1:4" s="5" customFormat="1" ht="15" thickBot="1" x14ac:dyDescent="0.25">
      <c r="A51" s="292"/>
      <c r="B51" s="292"/>
      <c r="C51" s="292"/>
      <c r="D51" s="132"/>
    </row>
    <row r="52" spans="1:4" s="1" customFormat="1" ht="16.5" customHeight="1" thickBot="1" x14ac:dyDescent="0.25">
      <c r="A52" s="259" t="s">
        <v>10578</v>
      </c>
      <c r="B52" s="260"/>
      <c r="C52" s="260"/>
      <c r="D52" s="131"/>
    </row>
    <row r="53" spans="1:4" s="1" customFormat="1" ht="15" customHeight="1" x14ac:dyDescent="0.2">
      <c r="A53" s="268" t="s">
        <v>276</v>
      </c>
      <c r="B53" s="269"/>
      <c r="C53" s="269"/>
      <c r="D53" s="131"/>
    </row>
    <row r="54" spans="1:4" s="1" customFormat="1" ht="15" customHeight="1" x14ac:dyDescent="0.2">
      <c r="A54" s="124" t="s">
        <v>277</v>
      </c>
      <c r="B54" s="280"/>
      <c r="C54" s="281"/>
      <c r="D54" s="131"/>
    </row>
    <row r="55" spans="1:4" s="1" customFormat="1" ht="15" customHeight="1" x14ac:dyDescent="0.2">
      <c r="A55" s="121" t="s">
        <v>278</v>
      </c>
      <c r="B55" s="278"/>
      <c r="C55" s="279"/>
      <c r="D55" s="131"/>
    </row>
    <row r="56" spans="1:4" s="1" customFormat="1" ht="30" customHeight="1" x14ac:dyDescent="0.2">
      <c r="A56" s="121" t="s">
        <v>279</v>
      </c>
      <c r="B56" s="278"/>
      <c r="C56" s="279"/>
      <c r="D56" s="131"/>
    </row>
    <row r="57" spans="1:4" s="1" customFormat="1" ht="30" customHeight="1" x14ac:dyDescent="0.2">
      <c r="A57" s="120" t="s">
        <v>10600</v>
      </c>
      <c r="B57" s="278"/>
      <c r="C57" s="279"/>
      <c r="D57" s="131"/>
    </row>
    <row r="58" spans="1:4" s="1" customFormat="1" ht="45" customHeight="1" thickBot="1" x14ac:dyDescent="0.25">
      <c r="A58" s="121" t="s">
        <v>280</v>
      </c>
      <c r="B58" s="278"/>
      <c r="C58" s="279"/>
      <c r="D58" s="131"/>
    </row>
    <row r="59" spans="1:4" ht="15" customHeight="1" x14ac:dyDescent="0.2">
      <c r="A59" s="270" t="s">
        <v>281</v>
      </c>
      <c r="B59" s="271"/>
      <c r="C59" s="272"/>
      <c r="D59" s="144"/>
    </row>
    <row r="60" spans="1:4" s="1" customFormat="1" ht="15" customHeight="1" x14ac:dyDescent="0.2">
      <c r="A60" s="145" t="s">
        <v>282</v>
      </c>
      <c r="B60" s="274"/>
      <c r="C60" s="275"/>
      <c r="D60" s="144"/>
    </row>
    <row r="61" spans="1:4" s="1" customFormat="1" ht="60" customHeight="1" thickBot="1" x14ac:dyDescent="0.25">
      <c r="A61" s="123" t="s">
        <v>283</v>
      </c>
      <c r="B61" s="276"/>
      <c r="C61" s="277"/>
      <c r="D61" s="144"/>
    </row>
    <row r="62" spans="1:4" s="5" customFormat="1" x14ac:dyDescent="0.2">
      <c r="A62" s="273"/>
      <c r="B62" s="273"/>
      <c r="C62" s="273"/>
      <c r="D62" s="132"/>
    </row>
    <row r="63" spans="1:4" s="1" customFormat="1" ht="16.5" customHeight="1" thickBot="1" x14ac:dyDescent="0.25">
      <c r="A63" s="259" t="s">
        <v>10579</v>
      </c>
      <c r="B63" s="260"/>
      <c r="C63" s="260"/>
      <c r="D63" s="131"/>
    </row>
    <row r="64" spans="1:4" ht="15" customHeight="1" x14ac:dyDescent="0.2">
      <c r="A64" s="268" t="s">
        <v>293</v>
      </c>
      <c r="B64" s="269"/>
      <c r="C64" s="269"/>
      <c r="D64" s="131"/>
    </row>
    <row r="65" spans="1:4" ht="15" customHeight="1" x14ac:dyDescent="0.2">
      <c r="A65" s="246" t="s">
        <v>284</v>
      </c>
      <c r="B65" s="247"/>
      <c r="C65" s="119"/>
      <c r="D65" s="131"/>
    </row>
    <row r="66" spans="1:4" ht="15" customHeight="1" x14ac:dyDescent="0.2">
      <c r="A66" s="261" t="s">
        <v>285</v>
      </c>
      <c r="B66" s="263"/>
      <c r="C66" s="263"/>
      <c r="D66" s="131"/>
    </row>
    <row r="67" spans="1:4" ht="15" customHeight="1" x14ac:dyDescent="0.2">
      <c r="A67" s="246" t="s">
        <v>286</v>
      </c>
      <c r="B67" s="247"/>
      <c r="C67" s="119"/>
      <c r="D67" s="131"/>
    </row>
    <row r="68" spans="1:4" ht="15" customHeight="1" x14ac:dyDescent="0.2">
      <c r="A68" s="246" t="s">
        <v>287</v>
      </c>
      <c r="B68" s="247"/>
      <c r="C68" s="119"/>
      <c r="D68" s="131"/>
    </row>
    <row r="69" spans="1:4" ht="15" customHeight="1" thickBot="1" x14ac:dyDescent="0.25">
      <c r="A69" s="246" t="s">
        <v>288</v>
      </c>
      <c r="B69" s="247"/>
      <c r="C69" s="119"/>
      <c r="D69" s="131"/>
    </row>
    <row r="70" spans="1:4" ht="15" customHeight="1" x14ac:dyDescent="0.2">
      <c r="A70" s="268" t="s">
        <v>294</v>
      </c>
      <c r="B70" s="269"/>
      <c r="C70" s="269"/>
      <c r="D70" s="131"/>
    </row>
    <row r="71" spans="1:4" ht="30" customHeight="1" x14ac:dyDescent="0.2">
      <c r="A71" s="248" t="s">
        <v>298</v>
      </c>
      <c r="B71" s="249"/>
      <c r="C71" s="249"/>
      <c r="D71" s="131"/>
    </row>
    <row r="72" spans="1:4" ht="15" customHeight="1" x14ac:dyDescent="0.2">
      <c r="A72" s="246" t="s">
        <v>289</v>
      </c>
      <c r="B72" s="247"/>
      <c r="C72" s="119"/>
      <c r="D72" s="131"/>
    </row>
    <row r="73" spans="1:4" x14ac:dyDescent="0.2">
      <c r="A73" s="264" t="s">
        <v>10576</v>
      </c>
      <c r="B73" s="247"/>
      <c r="C73" s="119"/>
      <c r="D73" s="131"/>
    </row>
    <row r="74" spans="1:4" ht="15" customHeight="1" x14ac:dyDescent="0.2">
      <c r="A74" s="255" t="s">
        <v>10575</v>
      </c>
      <c r="B74" s="256"/>
      <c r="C74" s="256"/>
      <c r="D74" s="131"/>
    </row>
    <row r="75" spans="1:4" ht="15" customHeight="1" thickBot="1" x14ac:dyDescent="0.25">
      <c r="A75" s="264" t="s">
        <v>10552</v>
      </c>
      <c r="B75" s="247"/>
      <c r="C75" s="119"/>
      <c r="D75" s="131"/>
    </row>
    <row r="76" spans="1:4" ht="15" customHeight="1" x14ac:dyDescent="0.2">
      <c r="A76" s="268" t="s">
        <v>295</v>
      </c>
      <c r="B76" s="269"/>
      <c r="C76" s="269"/>
      <c r="D76" s="131"/>
    </row>
    <row r="77" spans="1:4" ht="15" customHeight="1" x14ac:dyDescent="0.2">
      <c r="A77" s="248" t="s">
        <v>10512</v>
      </c>
      <c r="B77" s="249"/>
      <c r="C77" s="249"/>
      <c r="D77" s="131"/>
    </row>
    <row r="78" spans="1:4" ht="15" customHeight="1" x14ac:dyDescent="0.2">
      <c r="A78" s="250" t="s">
        <v>10517</v>
      </c>
      <c r="B78" s="247"/>
      <c r="C78" s="119"/>
      <c r="D78" s="131"/>
    </row>
    <row r="79" spans="1:4" ht="60" customHeight="1" x14ac:dyDescent="0.2">
      <c r="A79" s="253" t="s">
        <v>10513</v>
      </c>
      <c r="B79" s="254"/>
      <c r="C79" s="119"/>
      <c r="D79" s="133"/>
    </row>
    <row r="80" spans="1:4" ht="15" customHeight="1" x14ac:dyDescent="0.2">
      <c r="A80" s="253" t="s">
        <v>10514</v>
      </c>
      <c r="B80" s="254"/>
      <c r="C80" s="119"/>
      <c r="D80" s="131"/>
    </row>
    <row r="81" spans="1:4" ht="15" customHeight="1" x14ac:dyDescent="0.2">
      <c r="A81" s="250" t="s">
        <v>10518</v>
      </c>
      <c r="B81" s="247"/>
      <c r="C81" s="119"/>
      <c r="D81" s="131"/>
    </row>
    <row r="82" spans="1:4" ht="45" customHeight="1" x14ac:dyDescent="0.2">
      <c r="A82" s="253" t="s">
        <v>10520</v>
      </c>
      <c r="B82" s="254"/>
      <c r="C82" s="119"/>
      <c r="D82" s="131"/>
    </row>
    <row r="83" spans="1:4" ht="45" customHeight="1" x14ac:dyDescent="0.2">
      <c r="A83" s="253" t="s">
        <v>10515</v>
      </c>
      <c r="B83" s="254"/>
      <c r="C83" s="119"/>
      <c r="D83" s="131"/>
    </row>
    <row r="84" spans="1:4" ht="45" customHeight="1" x14ac:dyDescent="0.2">
      <c r="A84" s="253" t="s">
        <v>10516</v>
      </c>
      <c r="B84" s="254"/>
      <c r="C84" s="119"/>
      <c r="D84" s="131"/>
    </row>
    <row r="85" spans="1:4" ht="30" customHeight="1" x14ac:dyDescent="0.2">
      <c r="A85" s="253" t="s">
        <v>10521</v>
      </c>
      <c r="B85" s="254"/>
      <c r="C85" s="119"/>
      <c r="D85" s="131"/>
    </row>
    <row r="86" spans="1:4" ht="15" customHeight="1" x14ac:dyDescent="0.2">
      <c r="A86" s="250" t="s">
        <v>10519</v>
      </c>
      <c r="B86" s="247"/>
      <c r="C86" s="119"/>
      <c r="D86" s="131"/>
    </row>
    <row r="87" spans="1:4" ht="15" customHeight="1" x14ac:dyDescent="0.2">
      <c r="A87" s="253" t="s">
        <v>10522</v>
      </c>
      <c r="B87" s="254"/>
      <c r="C87" s="119"/>
      <c r="D87" s="131"/>
    </row>
    <row r="88" spans="1:4" ht="45" customHeight="1" x14ac:dyDescent="0.2">
      <c r="A88" s="253" t="s">
        <v>10523</v>
      </c>
      <c r="B88" s="254"/>
      <c r="C88" s="119"/>
      <c r="D88" s="131"/>
    </row>
    <row r="89" spans="1:4" ht="17.100000000000001" customHeight="1" x14ac:dyDescent="0.2">
      <c r="A89" s="251" t="s">
        <v>10570</v>
      </c>
      <c r="B89" s="252"/>
      <c r="C89" s="119"/>
      <c r="D89" s="131"/>
    </row>
    <row r="90" spans="1:4" ht="17.100000000000001" customHeight="1" x14ac:dyDescent="0.2">
      <c r="A90" s="244" t="s">
        <v>10571</v>
      </c>
      <c r="B90" s="245"/>
      <c r="C90" s="119"/>
      <c r="D90" s="131"/>
    </row>
    <row r="91" spans="1:4" ht="17.100000000000001" customHeight="1" x14ac:dyDescent="0.2">
      <c r="A91" s="244" t="s">
        <v>10572</v>
      </c>
      <c r="B91" s="245"/>
      <c r="C91" s="119"/>
      <c r="D91" s="131"/>
    </row>
    <row r="92" spans="1:4" ht="17.100000000000001" customHeight="1" thickBot="1" x14ac:dyDescent="0.25">
      <c r="A92" s="251" t="s">
        <v>10573</v>
      </c>
      <c r="B92" s="252"/>
      <c r="C92" s="119"/>
      <c r="D92" s="131"/>
    </row>
    <row r="93" spans="1:4" ht="15" customHeight="1" x14ac:dyDescent="0.2">
      <c r="A93" s="268" t="s">
        <v>296</v>
      </c>
      <c r="B93" s="269"/>
      <c r="C93" s="269"/>
      <c r="D93" s="131"/>
    </row>
    <row r="94" spans="1:4" ht="15" customHeight="1" x14ac:dyDescent="0.2">
      <c r="A94" s="261" t="s">
        <v>290</v>
      </c>
      <c r="B94" s="262"/>
      <c r="C94" s="119"/>
      <c r="D94" s="131"/>
    </row>
    <row r="95" spans="1:4" ht="30" customHeight="1" x14ac:dyDescent="0.2">
      <c r="A95" s="253" t="s">
        <v>10608</v>
      </c>
      <c r="B95" s="263"/>
      <c r="C95" s="263"/>
      <c r="D95" s="131"/>
    </row>
    <row r="96" spans="1:4" ht="15" customHeight="1" x14ac:dyDescent="0.2">
      <c r="A96" s="264" t="s">
        <v>10609</v>
      </c>
      <c r="B96" s="247"/>
      <c r="C96" s="119"/>
      <c r="D96" s="131"/>
    </row>
    <row r="97" spans="1:4" ht="15" thickBot="1" x14ac:dyDescent="0.25">
      <c r="A97" s="265" t="s">
        <v>292</v>
      </c>
      <c r="B97" s="265"/>
      <c r="C97" s="265"/>
      <c r="D97" s="132"/>
    </row>
    <row r="98" spans="1:4" ht="16.5" customHeight="1" thickBot="1" x14ac:dyDescent="0.25">
      <c r="A98" s="259" t="s">
        <v>297</v>
      </c>
      <c r="B98" s="260"/>
      <c r="C98" s="260"/>
      <c r="D98" s="131"/>
    </row>
    <row r="99" spans="1:4" ht="69.75" customHeight="1" x14ac:dyDescent="0.2">
      <c r="A99" s="266" t="s">
        <v>10598</v>
      </c>
      <c r="B99" s="267"/>
      <c r="C99" s="128"/>
      <c r="D99" s="131"/>
    </row>
    <row r="100" spans="1:4" ht="17.100000000000001" customHeight="1" thickBot="1" x14ac:dyDescent="0.25">
      <c r="A100" s="257" t="s">
        <v>291</v>
      </c>
      <c r="B100" s="258"/>
      <c r="C100" s="258"/>
      <c r="D100" s="134"/>
    </row>
    <row r="101" spans="1:4" ht="17.100000000000001" customHeight="1" x14ac:dyDescent="0.2">
      <c r="A101" s="306" t="s">
        <v>10631</v>
      </c>
      <c r="B101" s="307"/>
      <c r="C101" s="307"/>
      <c r="D101" s="307"/>
    </row>
    <row r="102" spans="1:4" x14ac:dyDescent="0.2"/>
  </sheetData>
  <sheetProtection algorithmName="SHA-512" hashValue="Bc5ICLLmoJ+Inbk0uEiVSd3HGZiC00pnUyMbK6WFcczMaKLwmYfmyoqs0AHDdSvmASeoeSxVKyMIn8cHk/FYsw==" saltValue="JdKKVICUS/1JLvdXo0PWGg==" spinCount="100000" sheet="1" objects="1" scenarios="1" formatColumns="0" formatRows="0" autoFilter="0"/>
  <mergeCells count="95">
    <mergeCell ref="A101:D101"/>
    <mergeCell ref="B7:C7"/>
    <mergeCell ref="A8:C8"/>
    <mergeCell ref="A9:C9"/>
    <mergeCell ref="B10:C10"/>
    <mergeCell ref="B17:C17"/>
    <mergeCell ref="B21:C21"/>
    <mergeCell ref="B22:C22"/>
    <mergeCell ref="B23:C23"/>
    <mergeCell ref="B18:C18"/>
    <mergeCell ref="B19:C19"/>
    <mergeCell ref="B15:C15"/>
    <mergeCell ref="B16:C16"/>
    <mergeCell ref="A11:C11"/>
    <mergeCell ref="B12:C12"/>
    <mergeCell ref="B13:C13"/>
    <mergeCell ref="B14:C14"/>
    <mergeCell ref="A1:C1"/>
    <mergeCell ref="A2:C2"/>
    <mergeCell ref="A3:C3"/>
    <mergeCell ref="A4:C4"/>
    <mergeCell ref="A6:C6"/>
    <mergeCell ref="A5:B5"/>
    <mergeCell ref="B31:C31"/>
    <mergeCell ref="B32:C32"/>
    <mergeCell ref="B33:C33"/>
    <mergeCell ref="B20:C20"/>
    <mergeCell ref="B28:C28"/>
    <mergeCell ref="B29:C29"/>
    <mergeCell ref="B30:C30"/>
    <mergeCell ref="A24:C24"/>
    <mergeCell ref="B25:C25"/>
    <mergeCell ref="B26:C26"/>
    <mergeCell ref="B27:C27"/>
    <mergeCell ref="A65:B65"/>
    <mergeCell ref="A66:C66"/>
    <mergeCell ref="A67:B67"/>
    <mergeCell ref="B34:C34"/>
    <mergeCell ref="B35:C35"/>
    <mergeCell ref="B36:C36"/>
    <mergeCell ref="A50:C50"/>
    <mergeCell ref="A41:C41"/>
    <mergeCell ref="A42:C42"/>
    <mergeCell ref="B37:C37"/>
    <mergeCell ref="A38:C38"/>
    <mergeCell ref="B39:C39"/>
    <mergeCell ref="B40:C40"/>
    <mergeCell ref="A51:C51"/>
    <mergeCell ref="A43:C43"/>
    <mergeCell ref="B56:C56"/>
    <mergeCell ref="B57:C57"/>
    <mergeCell ref="B58:C58"/>
    <mergeCell ref="A52:C52"/>
    <mergeCell ref="A53:C53"/>
    <mergeCell ref="B54:C54"/>
    <mergeCell ref="B55:C55"/>
    <mergeCell ref="A92:B92"/>
    <mergeCell ref="A93:C93"/>
    <mergeCell ref="A91:B91"/>
    <mergeCell ref="A88:B88"/>
    <mergeCell ref="A59:C59"/>
    <mergeCell ref="A62:C62"/>
    <mergeCell ref="A70:C70"/>
    <mergeCell ref="A76:C76"/>
    <mergeCell ref="A71:C71"/>
    <mergeCell ref="A73:B73"/>
    <mergeCell ref="A75:B75"/>
    <mergeCell ref="A72:B72"/>
    <mergeCell ref="B60:C60"/>
    <mergeCell ref="B61:C61"/>
    <mergeCell ref="A64:C64"/>
    <mergeCell ref="A63:C63"/>
    <mergeCell ref="A100:C100"/>
    <mergeCell ref="A98:C98"/>
    <mergeCell ref="A94:B94"/>
    <mergeCell ref="A95:C95"/>
    <mergeCell ref="A96:B96"/>
    <mergeCell ref="A97:C97"/>
    <mergeCell ref="A99:B99"/>
    <mergeCell ref="A90:B90"/>
    <mergeCell ref="A68:B68"/>
    <mergeCell ref="A69:B69"/>
    <mergeCell ref="A77:C77"/>
    <mergeCell ref="A78:B78"/>
    <mergeCell ref="A81:B81"/>
    <mergeCell ref="A86:B86"/>
    <mergeCell ref="A89:B89"/>
    <mergeCell ref="A84:B84"/>
    <mergeCell ref="A79:B79"/>
    <mergeCell ref="A80:B80"/>
    <mergeCell ref="A85:B85"/>
    <mergeCell ref="A87:B87"/>
    <mergeCell ref="A82:B82"/>
    <mergeCell ref="A83:B83"/>
    <mergeCell ref="A74:C74"/>
  </mergeCells>
  <conditionalFormatting sqref="C67:C69">
    <cfRule type="expression" dxfId="93" priority="20">
      <formula>$C67="Yes"</formula>
    </cfRule>
  </conditionalFormatting>
  <conditionalFormatting sqref="C96">
    <cfRule type="expression" dxfId="92" priority="18">
      <formula>OR($C$96="No",$C$96="N/A")</formula>
    </cfRule>
  </conditionalFormatting>
  <conditionalFormatting sqref="C5">
    <cfRule type="expression" dxfId="91" priority="16">
      <formula>$C$5="I disagree"</formula>
    </cfRule>
  </conditionalFormatting>
  <conditionalFormatting sqref="C45:C49">
    <cfRule type="expression" dxfId="90" priority="3">
      <formula>OR(B45="no",B45="")</formula>
    </cfRule>
  </conditionalFormatting>
  <conditionalFormatting sqref="C99">
    <cfRule type="expression" dxfId="89" priority="9">
      <formula>$C$99="yes"</formula>
    </cfRule>
  </conditionalFormatting>
  <conditionalFormatting sqref="A92:C92">
    <cfRule type="expression" dxfId="88" priority="5">
      <formula>$C$75="No"</formula>
    </cfRule>
  </conditionalFormatting>
  <conditionalFormatting sqref="A95:C96">
    <cfRule type="expression" dxfId="87" priority="6">
      <formula>$C$94="No"</formula>
    </cfRule>
  </conditionalFormatting>
  <conditionalFormatting sqref="A74:C74">
    <cfRule type="expression" dxfId="86" priority="1">
      <formula>$C$73&lt;&gt;"Yes"</formula>
    </cfRule>
  </conditionalFormatting>
  <dataValidations count="62">
    <dataValidation type="textLength" operator="notEqual" showErrorMessage="1" errorTitle="This text cannot be deleted" error="Please do not alter the text in this block of instructions. It has been left unlocked for accessibility purposes only. Altering the text in an instructions block may result in denial of the permit application." promptTitle="Accessibility note:" prompt="Please do not alter the text in this block of instructions. It has been left unlocked to be read by a screen reader. Altering the text in an instructions block may result in denial of the permit application." sqref="A2" xr:uid="{7120B38D-8ADD-43AB-8615-583DA4DEFECC}">
      <formula1>0</formula1>
    </dataValidation>
    <dataValidation type="list" allowBlank="1" showErrorMessage="1" promptTitle="Permits by Rule (§106)" prompt="Has Form APD-CERT (previously PI-8 Certification) been attached or filed? Enter or select &quot;Yes&quot; or &quot;No&quot;." sqref="B49" xr:uid="{DF14365B-0BA5-4011-811B-A77E6A2C8F93}">
      <formula1>"Yes,No"</formula1>
    </dataValidation>
    <dataValidation type="list" allowBlank="1" showErrorMessage="1" promptTitle="Other Standard Permit (§116.611)" prompt="This form and supporting information should be considered a permit revision request(s). Enter or select &quot;Yes&quot; to confirm the supporting information for this action is attached." sqref="B48" xr:uid="{F94C257A-AEC9-4B8D-B214-60FB082C41A3}">
      <formula1>"Yes,No"</formula1>
    </dataValidation>
    <dataValidation type="list" allowBlank="1" showErrorMessage="1" promptTitle="Permit (§116.111)" prompt="This form and supporting information should be considered a permit revision request(s). Enter or select &quot;Yes&quot; to confirm the supporting information for this action is attached." sqref="B46" xr:uid="{55A1B72E-079F-4201-A3EA-DE709E5157C5}">
      <formula1>"Yes,No"</formula1>
    </dataValidation>
    <dataValidation type="list" allowBlank="1" showErrorMessage="1" promptTitle="NNSR, GHGPSD, or PSD Permits" prompt="These permits require a revision to an NSR permit condition and federal applicability netting. Project netting must be provided as stated above under &quot;Technical Information&quot;. Is such netting attached? Enter or select &quot;Yes&quot; or &quot;No&quot;." sqref="B45" xr:uid="{1BF222F1-4EA9-4AFF-BF77-E42208235FCC}">
      <formula1>"Yes,No"</formula1>
    </dataValidation>
    <dataValidation type="list" allowBlank="1" showErrorMessage="1" prompt="Is a detailed netting analysis for each proposed change is attached? Enter or select &quot;Yes&quot; or &quot;No&quot;." sqref="C96" xr:uid="{45915F95-1488-4C8C-AAA3-4389B5E75795}">
      <formula1>"Yes,No"</formula1>
    </dataValidation>
    <dataValidation type="list" allowBlank="1" showErrorMessage="1" prompt="Is the Regulated Entity (RN) a major source?   Enter or select &quot;Yes&quot; or &quot;No&quot;." sqref="C94" xr:uid="{72D31251-6FEB-4702-9766-FF6FC0C471C3}">
      <formula1>"Yes,No"</formula1>
    </dataValidation>
    <dataValidation type="list" allowBlank="1" showErrorMessage="1" prompt="Was Qualitative Analysis conducted?. Enter or select &quot;Yes&quot; or &quot;No&quot;. Provide justification. Only available for intra-plant trading" sqref="C72" xr:uid="{8817D668-8C25-4E15-8AEC-C9F88629C1F9}">
      <formula1>"Yes,No"</formula1>
    </dataValidation>
    <dataValidation type="list" allowBlank="1" showErrorMessage="1" prompt="Was Interchange Formula used? Enter or select &quot;Yes&quot; or &quot;No&quot;. Complete Table PI-E-D and provide supporting documentation. " sqref="C75" xr:uid="{DE01EB12-4D73-47AA-BDFC-9B5E3212C470}">
      <formula1>"Yes,No"</formula1>
    </dataValidation>
    <dataValidation type="list" allowBlank="1" showErrorMessage="1" prompt="Was Dispersion Modeling conducted? Enter or select &quot;Yes&quot; or &quot;No&quot;. Follow all pre-modeling coordination procedures and attach details." sqref="C73" xr:uid="{CAA54FFC-7E78-4E8B-97A1-2560E88AF034}">
      <formula1>"Yes,No"</formula1>
    </dataValidation>
    <dataValidation type="list" allowBlank="1" showErrorMessage="1" prompt="Are there any changes to current monitoring, emissions determinations, or recordkeeping? Enter or select &quot;Yes&quot; or &quot;No&quot;." sqref="C69" xr:uid="{DA1E5110-4724-4F99-9057-EA743DF4F82C}">
      <formula1>"Yes,No"</formula1>
    </dataValidation>
    <dataValidation type="list" allowBlank="1" showErrorMessage="1" prompt="Are there any new air contaminants? Enter or select &quot;Yes&quot; or &quot;No&quot;." sqref="C68" xr:uid="{31B5B22B-7361-49D4-ACC9-B7C9750ED17D}">
      <formula1>"Yes,No"</formula1>
    </dataValidation>
    <dataValidation type="list" allowBlank="1" showErrorMessage="1" prompt="Is there new construction? Enter or select &quot;Yes&quot; or &quot;No&quot;. " sqref="C67" xr:uid="{6254C85A-9984-4A8D-9F62-EDF63E7BEBBB}">
      <formula1>"Yes,No"</formula1>
    </dataValidation>
    <dataValidation type="list" allowBlank="1" showErrorMessage="1" prompt="Does this project include a pollutant of concern on the Air Pollutant Watch List (APWL)?? Enter or select &quot;Yes&quot; or &quot;No&quot;." sqref="C65" xr:uid="{FFE71095-7D31-433B-9C49-4B937F3A067A}">
      <formula1>"Yes,No"</formula1>
    </dataValidation>
    <dataValidation type="textLength" operator="greaterThan" allowBlank="1" showInputMessage="1" showErrorMessage="1" errorTitle="This text cannot be deleted" error="Please do not alter the text in this block of instructions. It has been left unlocked for accessibility purposes only. Altering the text in an instructions block may result in denial of the permit application." sqref="A24 A38 A99:A100 A60:A61 A43:A50 A64:A96" xr:uid="{A2ED5E78-D87A-4D78-BF9B-9BA2A1EF737C}">
      <formula1>1</formula1>
    </dataValidation>
    <dataValidation allowBlank="1" showErrorMessage="1" prompt="Enter the title of the Responsible Person." sqref="A15 A28" xr:uid="{3B976402-20D5-47A7-9FB4-5F57DB8CF7A5}"/>
    <dataValidation allowBlank="1" showErrorMessage="1" prompt="Enter the email address of the Responsible Person." sqref="A23 A37" xr:uid="{3D6951D1-94EB-4EBD-B11B-C6E109C9EF24}"/>
    <dataValidation allowBlank="1" showErrorMessage="1" prompt="Enter the mailing address of the Responsible Person." sqref="A16:A17 A30:A31" xr:uid="{02AE3064-EDEF-457B-9E18-03C2A0844D4C}"/>
    <dataValidation allowBlank="1" showErrorMessage="1" prompt="Enter the fax number of the Responsible Person." sqref="A22 A36" xr:uid="{CEC4407A-2802-4C17-8FED-F7D0015CD502}"/>
    <dataValidation allowBlank="1" showErrorMessage="1" promptTitle="Regulated ID Number (RN)" prompt="Enter the Regulated ID Number (RN). The RN is a unique agency assigned number given to each person, organization, place, or thing that is of environmental interest to us and where regulated activities will occur." sqref="B62:C62 C40:C51 B40:B46 B48:B51" xr:uid="{732D33D5-1BB7-45FD-8ABB-9C5CD9E9F766}"/>
    <dataValidation allowBlank="1" showErrorMessage="1" promptTitle="Customer Reference Number (CN)" prompt="Enter the Customer Reference Number (CN). The CN is a unique number given to each business, governmental body, association, individual, or other entity that owns, operates, is responsible for, or is affiliated with a regulated entity." sqref="B39:C39" xr:uid="{C2514E0B-459A-4E0D-9D58-817075A77FE2}"/>
    <dataValidation type="list" allowBlank="1" showErrorMessage="1" prompt="Does the applicant have unpaid delinquent fees and/or penalties owed to the TCEQ? Enter or select &quot;Yes&quot; or &quot;No&quot;. This form will not be processed until all delinquent fees and/or penalties owed to the TCEQ is paid in accordance with policy." sqref="C99" xr:uid="{A7BA0F3C-AF96-4589-9F55-B1F218266DEA}">
      <formula1>"Yes,No"</formula1>
    </dataValidation>
    <dataValidation type="list" allowBlank="1" showInputMessage="1" showErrorMessage="1" sqref="C5" xr:uid="{30D42F6B-912C-4904-ADCB-8E9231D8898E}">
      <formula1>"I agree,I disagree"</formula1>
    </dataValidation>
    <dataValidation type="list" allowBlank="1" showErrorMessage="1" prompt="select yes" sqref="C78:C88" xr:uid="{913062EB-AF6F-4488-8112-D8287C45E5A1}">
      <formula1>"Yes"</formula1>
    </dataValidation>
    <dataValidation type="list" allowBlank="1" showErrorMessage="1" prompt="Select Yes" sqref="C89 C90" xr:uid="{4B248BBE-9249-4B1D-AA98-87B391684FB9}">
      <formula1>"Yes"</formula1>
    </dataValidation>
    <dataValidation type="list" allowBlank="1" showErrorMessage="1" prompt="Select Yes or N/A" sqref="C92" xr:uid="{776F786B-B129-4F99-B433-477666F285DF}">
      <formula1>"Yes,N/A"</formula1>
    </dataValidation>
    <dataValidation type="list" allowBlank="1" showErrorMessage="1" promptTitle="PCP Standard Permit" prompt="Pollution Control Project Standard Permit: If yes, complete a separate application through STEERS and clearly identify that it is associated with this application. List all applicable registration numbers." sqref="B47" xr:uid="{59D0DB4D-5B98-4ED7-8C8C-107DB2DC9E28}">
      <formula1>"Yes,No"</formula1>
    </dataValidation>
    <dataValidation type="list" allowBlank="1" showErrorMessage="1" promptTitle="Regulated ID Number (RN)" prompt="Enter the Regulated ID Number (RN). The RN is a unique agency assigned number given to each person, organization, place, or thing that is of environmental interest to us and where regulated activities will occur." sqref="B47" xr:uid="{AEC9E659-A3B0-40BD-BD7E-C3DABEA5D84B}">
      <formula1>"Yes,No"</formula1>
    </dataValidation>
    <dataValidation allowBlank="1" showErrorMessage="1" prompt="Enter the email address of the Technical Contact." sqref="B37:C37" xr:uid="{A060D318-7795-4DC8-8138-F053E3A82C92}"/>
    <dataValidation allowBlank="1" showErrorMessage="1" prompt="Enter the fax number of the Technical Contact." sqref="B36:C36" xr:uid="{DC35D3B8-8410-47A4-AA47-6013A8FFBC87}"/>
    <dataValidation allowBlank="1" showErrorMessage="1" prompt="Enter the telephone number of the Technical Contact." sqref="B35:C35" xr:uid="{D8A328B2-3333-4CE5-BB12-735FDDCDD190}"/>
    <dataValidation allowBlank="1" showErrorMessage="1" prompt="Enter the ZIP code of the Technical Contact." sqref="B34:C34" xr:uid="{73120E62-F6F8-49F7-A85D-78D720A5F71A}"/>
    <dataValidation allowBlank="1" showErrorMessage="1" prompt="Enter the state of the Technical Contact." sqref="B33:C33" xr:uid="{F40B3081-A60C-4177-9E0D-51026ECA9F9E}"/>
    <dataValidation allowBlank="1" showErrorMessage="1" prompt="Enter the city of the Technical Contact." sqref="B32:C32" xr:uid="{57849DDA-9933-486A-884D-69E29A289947}"/>
    <dataValidation allowBlank="1" showErrorMessage="1" prompt="Enter the mailing address of the Technical Contact." sqref="B30:C31" xr:uid="{FE18BCE1-80C4-414A-9ECD-0A23F00D7396}"/>
    <dataValidation allowBlank="1" showErrorMessage="1" prompt="Enter the company or legal (organizational) name of the Technical Contact." sqref="B29:C29" xr:uid="{AE23E0F7-C541-4D82-A783-65AE57D4E651}"/>
    <dataValidation allowBlank="1" showErrorMessage="1" prompt="Enter the title of the Technical Contact." sqref="B28:C28" xr:uid="{2C8F616B-F0E6-4FE1-941D-799529AF3FE6}"/>
    <dataValidation allowBlank="1" showErrorMessage="1" prompt="Enter the Last Name of the Technical Contact." sqref="B27:C27" xr:uid="{CB6220CD-149E-487C-A4D2-DD24520E8943}"/>
    <dataValidation allowBlank="1" showErrorMessage="1" prompt="Enter the first name of the Technical Contact." sqref="B26:C26" xr:uid="{EA71F837-CB98-4D16-A048-C1EF9B745AE7}"/>
    <dataValidation allowBlank="1" showErrorMessage="1" prompt="Enter the prefix of the Technical Contact. (e.g. Mr., Ms. Dr., Hon.)" sqref="B25:C25" xr:uid="{5BE9E39E-6397-4388-9166-92D51116A42F}"/>
    <dataValidation allowBlank="1" showErrorMessage="1" prompt="Enter the email address of the Company Official Contact (not a consultant)." sqref="B23:C23" xr:uid="{1C834BFA-0ED1-4F0D-9038-2A48CE81C2CE}"/>
    <dataValidation allowBlank="1" showErrorMessage="1" prompt="Enter the fax number of the Company Official Contact (not a consultant)." sqref="B22:C22" xr:uid="{E7A56142-B38D-42F0-AA20-549041492C27}"/>
    <dataValidation allowBlank="1" showErrorMessage="1" prompt="Enter the telephone number of the Company Official Contact (not a consultant)." sqref="B21:C21" xr:uid="{54FCB813-F1D1-4D4C-B2D6-FBB42EB7FB9E}"/>
    <dataValidation allowBlank="1" showErrorMessage="1" prompt="Enter the ZIP code of the Company Official Contact (not a consultant)." sqref="B20:C20" xr:uid="{1109CA34-53E3-44CA-A9EB-39BC9BD16EDF}"/>
    <dataValidation allowBlank="1" showErrorMessage="1" prompt="Enter the state of the Company Official Contact (not a consultant)." sqref="B19:C19" xr:uid="{43E2A7EA-E9B7-4FAF-B618-9A86B2B3CB20}"/>
    <dataValidation allowBlank="1" showErrorMessage="1" prompt="Enter the city of the Company Official Contact (not a consultant)." sqref="B18:C18" xr:uid="{ED46DDDE-230E-45BC-8705-CBFAD5DE5522}"/>
    <dataValidation allowBlank="1" showErrorMessage="1" prompt="Enter the mailing address of the Company Official Contact (not a consultant)." sqref="B16:C17" xr:uid="{B56C3898-7B29-4E90-B82F-38A85369FA04}"/>
    <dataValidation allowBlank="1" showErrorMessage="1" prompt="Enter the title of the Company Official Contact (not a consultant)." sqref="B15:C15" xr:uid="{E6620F76-DA69-4A87-8ACB-560FDED465D1}"/>
    <dataValidation allowBlank="1" showErrorMessage="1" prompt="Enter the last name of the Company Official Contact (not a consultant)." sqref="B14:C14" xr:uid="{978E8543-5A85-4562-8B9E-C4A9EF24B353}"/>
    <dataValidation allowBlank="1" showErrorMessage="1" prompt="Enter the first name of the Company Official Contact (not a consultant)." sqref="B13:C13" xr:uid="{5303838F-EEB8-4752-8D79-EFC78E6B762F}"/>
    <dataValidation allowBlank="1" showErrorMessage="1" prompt="Enter the prefix of the Company Official Contact (not a consultant). (e.g. Mr., Ms. Dr., Hon.)" sqref="B12:C12" xr:uid="{29E587BA-1A20-4603-83AE-95D28EFF4570}"/>
    <dataValidation allowBlank="1" showErrorMessage="1" prompt="Enter the Texas Secretary of State Charter or Registration Number, if it has been given." sqref="B10:C10" xr:uid="{6084570D-51E3-4EC7-955E-216848D86076}"/>
    <dataValidation allowBlank="1" showErrorMessage="1" prompt="List the legal name of the company,corporation, partnership, or person who is applying for the permit." sqref="B7:C7" xr:uid="{99108AC3-8FED-42A9-98AF-27ABB623FA2D}"/>
    <dataValidation type="list" allowBlank="1" showErrorMessage="1" prompt="Enter the county where the facility is physically located. " sqref="B54:C54" xr:uid="{914F7F7B-8E01-4A63-9C3B-C11744557781}">
      <formula1>Counties</formula1>
    </dataValidation>
    <dataValidation allowBlank="1" showErrorMessage="1" prompt="Please include the ZIP Code of the physical facility site, not the ZIP Code of the applicant's mailing address. " sqref="B57:C58" xr:uid="{62F74B86-8832-4D16-ADE6-F8BA3E41C9F9}"/>
    <dataValidation allowBlank="1" showErrorMessage="1" prompt="Enter the facility's city. If the address is not located in a city, then enter the city or town closest to the facility, even if it is not in the same county as the facility." sqref="B56:C56" xr:uid="{CCB52F76-0631-4935-BFB6-3EDF77E7C663}"/>
    <dataValidation allowBlank="1" showErrorMessage="1" promptTitle="Site Location Description" prompt="If there is no street address, provide written driving directions to the site. Identify the location by distance and direction from well-known landmarks such as major highway intersections." sqref="B58:C58" xr:uid="{B77D2C07-22E3-40F3-8867-63F53E08C235}"/>
    <dataValidation allowBlank="1" showErrorMessage="1" prompt="Enter the facility street address. If there is no address, please describe the physical location in the next cell." sqref="B55:C55" xr:uid="{F5CB9112-60E4-4861-8E64-E8389E9262AE}"/>
    <dataValidation allowBlank="1" showErrorMessage="1" prompt="Enter the site name." sqref="B60:C60" xr:uid="{61B5013C-2E2B-42B8-9560-12382AC3ED61}"/>
    <dataValidation allowBlank="1" showErrorMessage="1" promptTitle="Area Name" prompt="Enter area name. Must indicate the general type of operation, process, equipment or facility. Include numerical designations, if appropriate. Examples are Sulfuric Acid Plant and No. 5 Steam Boiler. Vague names such as Chemical Plant are not acceptable." sqref="B61:C61" xr:uid="{06CC4723-F653-4B18-B814-5DF82F1690B7}"/>
    <dataValidation type="list" allowBlank="1" showErrorMessage="1" prompt="Select Yes or No" sqref="C91" xr:uid="{CB38AC93-594A-4721-ADC1-FEAEAAE5D83A}">
      <formula1>"Yes,No"</formula1>
    </dataValidation>
    <dataValidation allowBlank="1" showErrorMessage="1" prompt="This cell may be used for applicant internal comments. All comments must be deleted prior to application submittal." sqref="D4:D100" xr:uid="{53A89065-C932-4720-9DDF-4955144D2F95}"/>
  </dataValidations>
  <hyperlinks>
    <hyperlink ref="A9" r:id="rId1" xr:uid="{3BC04913-994F-478D-A942-DD026090F9B2}"/>
    <hyperlink ref="A100" r:id="rId2" display="www.tceq.texas.gov/agency/fees/delin" xr:uid="{94198704-B86C-4DA6-A95A-5BFB22F63678}"/>
    <hyperlink ref="A100:B100" r:id="rId3" tooltip="Click to view the Delinquent Fee and Penalty Protocol." display="www.tceq.texas.gov/agency/financial/fees/delin" xr:uid="{8D889996-EDF8-484C-9A5A-1F686CAC1B09}"/>
    <hyperlink ref="A9:C9" r:id="rId4" tooltip="Click to link to the Texas Secretary of State website." display="www.sos.state.tx.us" xr:uid="{1E91274E-80AD-4C2A-9436-D67623BD57B6}"/>
    <hyperlink ref="A3:C3" location="Instructions!A1" tooltip="Click to return to Instructions sheet." display="Click to return to Instructions sheet." xr:uid="{6068EEAD-A447-4D3B-B082-08367C46E4E0}"/>
    <hyperlink ref="A101:C101" location="'Table A'!A1" tooltip="Click to continue to Impacts sheet." display="Click to continue to the next sheet (Table A)." xr:uid="{82A52BA4-C350-42F3-BFFB-1AEFED3937B4}"/>
    <hyperlink ref="A89:B89" location="'Table A'!A1" display="Is a Table A (Facility and Control Information) completed?" xr:uid="{BFF70B1C-3D6F-4B82-9D82-F55E486F1D87}"/>
    <hyperlink ref="A90:B90" location="'Table B'!A1" display="Is a Table B (Contaminant Category Information) completed?" xr:uid="{3BED339F-D3B1-4022-8E38-29E9F246F669}"/>
    <hyperlink ref="A91:B91" location="'Table C'!A1" display="Is a Table C (Specific Compound Information) completed?" xr:uid="{70562C5F-13B7-482F-BEB6-3F0648610AED}"/>
    <hyperlink ref="A92:B92" location="'Table D'!A1" display="Is a Table D (Interchange Calculation) completed? Table D is only required if using the Interchange Formula." xr:uid="{F20316D8-313B-4DAA-B3F7-9ED80E548780}"/>
  </hyperlinks>
  <printOptions horizontalCentered="1"/>
  <pageMargins left="0.25" right="0.25" top="1" bottom="0.5" header="0.3" footer="0.3"/>
  <pageSetup scale="90" fitToHeight="0" orientation="portrait" r:id="rId5"/>
  <headerFooter>
    <oddHeader>&amp;C&amp;"Arial,Bold"&amp;10Texas Commission on Environmental Quality
Form PI-E Notification of Changes to Qualified Facilities
&amp;A&amp;R&amp;10Date: ____________
Permit #: ____________
Company: ____________</oddHeader>
    <oddFooter>&amp;L&amp;10Version 1.2&amp;C&amp;10Page &amp;P of &amp;N</oddFooter>
  </headerFooter>
  <rowBreaks count="1" manualBreakCount="1">
    <brk id="37" max="6" man="1"/>
  </rowBreaks>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2E1DC-FF0C-4264-BEBB-3648B03AD3EF}">
  <sheetPr codeName="Sheet4">
    <tabColor rgb="FFFFDCDC"/>
  </sheetPr>
  <dimension ref="A1:J33"/>
  <sheetViews>
    <sheetView showGridLines="0" zoomScaleNormal="100" workbookViewId="0">
      <selection sqref="A1:F1"/>
    </sheetView>
  </sheetViews>
  <sheetFormatPr defaultColWidth="0" defaultRowHeight="14.25" zeroHeight="1" x14ac:dyDescent="0.2"/>
  <cols>
    <col min="1" max="1" width="52.625" customWidth="1"/>
    <col min="2" max="3" width="13.625" customWidth="1"/>
    <col min="4" max="4" width="21.5" customWidth="1"/>
    <col min="5" max="5" width="17.75" customWidth="1"/>
    <col min="6" max="6" width="11.75" bestFit="1" customWidth="1"/>
    <col min="7" max="7" width="51.375" customWidth="1"/>
    <col min="8" max="8" width="18.75" customWidth="1"/>
    <col min="9" max="9" width="35.625" customWidth="1"/>
    <col min="10" max="10" width="2.625" customWidth="1"/>
    <col min="11" max="16384" width="9" hidden="1"/>
  </cols>
  <sheetData>
    <row r="1" spans="1:9" ht="18.75" thickBot="1" x14ac:dyDescent="0.25">
      <c r="A1" s="319" t="s">
        <v>10551</v>
      </c>
      <c r="B1" s="320"/>
      <c r="C1" s="320"/>
      <c r="D1" s="320"/>
      <c r="E1" s="320"/>
      <c r="F1" s="320"/>
      <c r="G1" s="320"/>
      <c r="H1" s="326"/>
      <c r="I1" s="126" t="s">
        <v>10640</v>
      </c>
    </row>
    <row r="2" spans="1:9" ht="102" customHeight="1" x14ac:dyDescent="0.2">
      <c r="A2" s="206" t="s">
        <v>10596</v>
      </c>
      <c r="B2" s="321"/>
      <c r="C2" s="321"/>
      <c r="D2" s="321"/>
      <c r="E2" s="321"/>
      <c r="F2" s="321"/>
      <c r="G2" s="321"/>
      <c r="H2" s="327"/>
      <c r="I2" s="135" t="s">
        <v>10641</v>
      </c>
    </row>
    <row r="3" spans="1:9" s="8" customFormat="1" ht="20.100000000000001" customHeight="1" x14ac:dyDescent="0.2">
      <c r="A3" s="322" t="s">
        <v>306</v>
      </c>
      <c r="B3" s="323"/>
      <c r="C3" s="323"/>
      <c r="D3" s="323"/>
      <c r="E3" s="323"/>
      <c r="F3" s="323"/>
      <c r="G3" s="323"/>
      <c r="H3" s="328"/>
      <c r="I3" s="136"/>
    </row>
    <row r="4" spans="1:9" ht="148.5" customHeight="1" thickBot="1" x14ac:dyDescent="0.25">
      <c r="A4" s="324" t="s">
        <v>10601</v>
      </c>
      <c r="B4" s="325"/>
      <c r="C4" s="325"/>
      <c r="D4" s="325"/>
      <c r="E4" s="325"/>
      <c r="F4" s="325"/>
      <c r="G4" s="325"/>
      <c r="H4" s="329"/>
      <c r="I4" s="137"/>
    </row>
    <row r="5" spans="1:9" ht="30" customHeight="1" thickBot="1" x14ac:dyDescent="0.25">
      <c r="A5" s="218" t="s">
        <v>339</v>
      </c>
      <c r="B5" s="218"/>
      <c r="C5" s="218"/>
      <c r="D5" s="218"/>
      <c r="E5" s="218"/>
      <c r="F5" s="218"/>
      <c r="G5" s="218"/>
      <c r="H5" s="218"/>
    </row>
    <row r="6" spans="1:9" ht="50.1" customHeight="1" x14ac:dyDescent="0.2">
      <c r="A6" s="115" t="s">
        <v>307</v>
      </c>
      <c r="B6" s="116" t="s">
        <v>308</v>
      </c>
      <c r="C6" s="116" t="s">
        <v>309</v>
      </c>
      <c r="D6" s="116" t="s">
        <v>10589</v>
      </c>
      <c r="E6" s="116" t="s">
        <v>310</v>
      </c>
      <c r="F6" s="116" t="s">
        <v>311</v>
      </c>
      <c r="G6" s="116" t="s">
        <v>312</v>
      </c>
      <c r="H6" s="117" t="s">
        <v>313</v>
      </c>
      <c r="I6" s="138"/>
    </row>
    <row r="7" spans="1:9" x14ac:dyDescent="0.2">
      <c r="A7" s="33"/>
      <c r="B7" s="34"/>
      <c r="C7" s="34"/>
      <c r="D7" s="35"/>
      <c r="E7" s="34"/>
      <c r="F7" s="36"/>
      <c r="G7" s="34"/>
      <c r="H7" s="37"/>
      <c r="I7" s="132"/>
    </row>
    <row r="8" spans="1:9" x14ac:dyDescent="0.2">
      <c r="A8" s="33"/>
      <c r="B8" s="34"/>
      <c r="C8" s="34"/>
      <c r="D8" s="35"/>
      <c r="E8" s="34"/>
      <c r="F8" s="36"/>
      <c r="G8" s="34"/>
      <c r="H8" s="37"/>
      <c r="I8" s="132"/>
    </row>
    <row r="9" spans="1:9" x14ac:dyDescent="0.2">
      <c r="A9" s="33"/>
      <c r="B9" s="34"/>
      <c r="C9" s="34"/>
      <c r="D9" s="35"/>
      <c r="E9" s="34"/>
      <c r="F9" s="36"/>
      <c r="G9" s="34"/>
      <c r="H9" s="37"/>
      <c r="I9" s="132"/>
    </row>
    <row r="10" spans="1:9" x14ac:dyDescent="0.2">
      <c r="A10" s="33"/>
      <c r="B10" s="34"/>
      <c r="C10" s="34"/>
      <c r="D10" s="35"/>
      <c r="E10" s="34"/>
      <c r="F10" s="36"/>
      <c r="G10" s="34"/>
      <c r="H10" s="37"/>
      <c r="I10" s="132"/>
    </row>
    <row r="11" spans="1:9" x14ac:dyDescent="0.2">
      <c r="A11" s="33"/>
      <c r="B11" s="34"/>
      <c r="C11" s="34"/>
      <c r="D11" s="35"/>
      <c r="E11" s="34"/>
      <c r="F11" s="36"/>
      <c r="G11" s="34"/>
      <c r="H11" s="37"/>
      <c r="I11" s="132"/>
    </row>
    <row r="12" spans="1:9" x14ac:dyDescent="0.2">
      <c r="A12" s="33"/>
      <c r="B12" s="34"/>
      <c r="C12" s="34"/>
      <c r="D12" s="34"/>
      <c r="E12" s="34"/>
      <c r="F12" s="36"/>
      <c r="G12" s="34"/>
      <c r="H12" s="37"/>
      <c r="I12" s="132"/>
    </row>
    <row r="13" spans="1:9" x14ac:dyDescent="0.2">
      <c r="A13" s="33"/>
      <c r="B13" s="34"/>
      <c r="C13" s="34"/>
      <c r="D13" s="34"/>
      <c r="E13" s="34"/>
      <c r="F13" s="36"/>
      <c r="G13" s="34"/>
      <c r="H13" s="37"/>
      <c r="I13" s="132"/>
    </row>
    <row r="14" spans="1:9" x14ac:dyDescent="0.2">
      <c r="A14" s="33"/>
      <c r="B14" s="34"/>
      <c r="C14" s="34"/>
      <c r="D14" s="34"/>
      <c r="E14" s="34"/>
      <c r="F14" s="36"/>
      <c r="G14" s="34"/>
      <c r="H14" s="37"/>
      <c r="I14" s="132"/>
    </row>
    <row r="15" spans="1:9" x14ac:dyDescent="0.2">
      <c r="A15" s="33"/>
      <c r="B15" s="34"/>
      <c r="C15" s="34"/>
      <c r="D15" s="34"/>
      <c r="E15" s="34"/>
      <c r="F15" s="36"/>
      <c r="G15" s="34"/>
      <c r="H15" s="37"/>
      <c r="I15" s="132"/>
    </row>
    <row r="16" spans="1:9" x14ac:dyDescent="0.2">
      <c r="A16" s="33"/>
      <c r="B16" s="34"/>
      <c r="C16" s="34"/>
      <c r="D16" s="34"/>
      <c r="E16" s="34"/>
      <c r="F16" s="36"/>
      <c r="G16" s="34"/>
      <c r="H16" s="37"/>
      <c r="I16" s="132"/>
    </row>
    <row r="17" spans="1:9" x14ac:dyDescent="0.2">
      <c r="A17" s="33"/>
      <c r="B17" s="34"/>
      <c r="C17" s="34"/>
      <c r="D17" s="34"/>
      <c r="E17" s="34"/>
      <c r="F17" s="36"/>
      <c r="G17" s="34"/>
      <c r="H17" s="37"/>
      <c r="I17" s="132"/>
    </row>
    <row r="18" spans="1:9" x14ac:dyDescent="0.2">
      <c r="A18" s="33"/>
      <c r="B18" s="34"/>
      <c r="C18" s="34"/>
      <c r="D18" s="34"/>
      <c r="E18" s="34"/>
      <c r="F18" s="36"/>
      <c r="G18" s="34"/>
      <c r="H18" s="37"/>
      <c r="I18" s="132"/>
    </row>
    <row r="19" spans="1:9" x14ac:dyDescent="0.2">
      <c r="A19" s="33"/>
      <c r="B19" s="34"/>
      <c r="C19" s="34"/>
      <c r="D19" s="34"/>
      <c r="E19" s="34"/>
      <c r="F19" s="36"/>
      <c r="G19" s="34"/>
      <c r="H19" s="37"/>
      <c r="I19" s="132"/>
    </row>
    <row r="20" spans="1:9" x14ac:dyDescent="0.2">
      <c r="A20" s="33"/>
      <c r="B20" s="34"/>
      <c r="C20" s="34"/>
      <c r="D20" s="34"/>
      <c r="E20" s="34"/>
      <c r="F20" s="36"/>
      <c r="G20" s="34"/>
      <c r="H20" s="37"/>
      <c r="I20" s="132"/>
    </row>
    <row r="21" spans="1:9" x14ac:dyDescent="0.2">
      <c r="A21" s="33"/>
      <c r="B21" s="34"/>
      <c r="C21" s="34"/>
      <c r="D21" s="34"/>
      <c r="E21" s="34"/>
      <c r="F21" s="36"/>
      <c r="G21" s="34"/>
      <c r="H21" s="37"/>
      <c r="I21" s="132"/>
    </row>
    <row r="22" spans="1:9" x14ac:dyDescent="0.2">
      <c r="A22" s="33"/>
      <c r="B22" s="34"/>
      <c r="C22" s="34"/>
      <c r="D22" s="34"/>
      <c r="E22" s="34"/>
      <c r="F22" s="36"/>
      <c r="G22" s="34"/>
      <c r="H22" s="37"/>
      <c r="I22" s="132"/>
    </row>
    <row r="23" spans="1:9" x14ac:dyDescent="0.2">
      <c r="A23" s="33"/>
      <c r="B23" s="34"/>
      <c r="C23" s="34"/>
      <c r="D23" s="34"/>
      <c r="E23" s="34"/>
      <c r="F23" s="36"/>
      <c r="G23" s="34"/>
      <c r="H23" s="37"/>
      <c r="I23" s="132"/>
    </row>
    <row r="24" spans="1:9" x14ac:dyDescent="0.2">
      <c r="A24" s="33"/>
      <c r="B24" s="34"/>
      <c r="C24" s="34"/>
      <c r="D24" s="34"/>
      <c r="E24" s="34"/>
      <c r="F24" s="36"/>
      <c r="G24" s="34"/>
      <c r="H24" s="37"/>
      <c r="I24" s="132"/>
    </row>
    <row r="25" spans="1:9" x14ac:dyDescent="0.2">
      <c r="A25" s="33"/>
      <c r="B25" s="34"/>
      <c r="C25" s="34"/>
      <c r="D25" s="34"/>
      <c r="E25" s="34"/>
      <c r="F25" s="36"/>
      <c r="G25" s="34"/>
      <c r="H25" s="37"/>
      <c r="I25" s="132"/>
    </row>
    <row r="26" spans="1:9" x14ac:dyDescent="0.2">
      <c r="A26" s="33"/>
      <c r="B26" s="34"/>
      <c r="C26" s="34"/>
      <c r="D26" s="34"/>
      <c r="E26" s="34"/>
      <c r="F26" s="36"/>
      <c r="G26" s="34"/>
      <c r="H26" s="37"/>
      <c r="I26" s="132"/>
    </row>
    <row r="27" spans="1:9" x14ac:dyDescent="0.2">
      <c r="A27" s="33"/>
      <c r="B27" s="34"/>
      <c r="C27" s="34"/>
      <c r="D27" s="34"/>
      <c r="E27" s="34"/>
      <c r="F27" s="36"/>
      <c r="G27" s="34"/>
      <c r="H27" s="37"/>
      <c r="I27" s="132"/>
    </row>
    <row r="28" spans="1:9" x14ac:dyDescent="0.2">
      <c r="A28" s="33"/>
      <c r="B28" s="34"/>
      <c r="C28" s="34"/>
      <c r="D28" s="34"/>
      <c r="E28" s="34"/>
      <c r="F28" s="36"/>
      <c r="G28" s="34"/>
      <c r="H28" s="37"/>
      <c r="I28" s="132"/>
    </row>
    <row r="29" spans="1:9" x14ac:dyDescent="0.2">
      <c r="A29" s="33"/>
      <c r="B29" s="34"/>
      <c r="C29" s="34"/>
      <c r="D29" s="34"/>
      <c r="E29" s="34"/>
      <c r="F29" s="36"/>
      <c r="G29" s="34"/>
      <c r="H29" s="37"/>
      <c r="I29" s="132"/>
    </row>
    <row r="30" spans="1:9" x14ac:dyDescent="0.2">
      <c r="A30" s="33"/>
      <c r="B30" s="34"/>
      <c r="C30" s="34"/>
      <c r="D30" s="34"/>
      <c r="E30" s="34"/>
      <c r="F30" s="36"/>
      <c r="G30" s="34"/>
      <c r="H30" s="37"/>
      <c r="I30" s="132"/>
    </row>
    <row r="31" spans="1:9" ht="15" thickBot="1" x14ac:dyDescent="0.25">
      <c r="A31" s="33"/>
      <c r="B31" s="34"/>
      <c r="C31" s="34"/>
      <c r="D31" s="34"/>
      <c r="E31" s="34"/>
      <c r="F31" s="36"/>
      <c r="G31" s="34"/>
      <c r="H31" s="37"/>
      <c r="I31" s="139"/>
    </row>
    <row r="32" spans="1:9" ht="17.100000000000001" customHeight="1" x14ac:dyDescent="0.2">
      <c r="A32" s="318" t="s">
        <v>10633</v>
      </c>
      <c r="B32" s="318"/>
      <c r="C32" s="318"/>
      <c r="D32" s="318"/>
      <c r="E32" s="318"/>
      <c r="F32" s="318"/>
      <c r="G32" s="318"/>
      <c r="H32" s="318"/>
      <c r="I32" s="318"/>
    </row>
    <row r="33" x14ac:dyDescent="0.2"/>
  </sheetData>
  <sheetProtection algorithmName="SHA-512" hashValue="WQUudjEbITBBGt7E6DsUCQmBgMNIDw/PKQBX+jVO+KyYAbRBZyDIuDt0OAbU4BJqduPsNMPudj8mS/D9VoBGcg==" saltValue="Ypk6wKkYJ0F+KQHTSk7Mwg==" spinCount="100000" sheet="1" objects="1" scenarios="1" formatColumns="0" formatRows="0" autoFilter="0"/>
  <mergeCells count="10">
    <mergeCell ref="A32:I32"/>
    <mergeCell ref="A5:H5"/>
    <mergeCell ref="A1:F1"/>
    <mergeCell ref="A2:F2"/>
    <mergeCell ref="A3:F3"/>
    <mergeCell ref="A4:F4"/>
    <mergeCell ref="G1:H1"/>
    <mergeCell ref="G2:H2"/>
    <mergeCell ref="G3:H3"/>
    <mergeCell ref="G4:H4"/>
  </mergeCells>
  <conditionalFormatting sqref="H7:H31">
    <cfRule type="expression" dxfId="78" priority="1">
      <formula>$H7="no"</formula>
    </cfRule>
  </conditionalFormatting>
  <dataValidations count="3">
    <dataValidation type="list" allowBlank="1" showInputMessage="1" sqref="E7:E31" xr:uid="{FB436509-84C9-4E17-AE01-E1B1B4A81DC6}">
      <formula1>"Permit, Permit by Rule, Standard Permit"</formula1>
    </dataValidation>
    <dataValidation type="list" allowBlank="1" showInputMessage="1" showErrorMessage="1" sqref="H7:H31" xr:uid="{6AE8B77A-D318-4851-9307-6798F318EE92}">
      <formula1>"Yes, No"</formula1>
    </dataValidation>
    <dataValidation allowBlank="1" showErrorMessage="1" prompt="This cell may be used for applicant internal comments. All comments must be deleted prior to application submittal." sqref="I6:I31" xr:uid="{AD393C67-475A-40F0-B2AA-6270A370AF7B}"/>
  </dataValidations>
  <hyperlinks>
    <hyperlink ref="A3" r:id="rId1" xr:uid="{A67B9DCA-C4C1-4565-8630-9B100343859F}"/>
    <hyperlink ref="A5:H5" location="Instructions!A1" tooltip="Click here to return to Instructions sheet." display="Click here to return to Instructions sheet." xr:uid="{AB85B887-5610-4CEC-9956-C3D2BBAB3CCA}"/>
    <hyperlink ref="A32:H32" location="'Table B'!A1" tooltip="Click to continue to the next sheet (Table B)." display="Click to continue to the next sheet (Table B)." xr:uid="{2ACF5C1B-DF1A-495C-8144-01396F6FA4EF}"/>
  </hyperlinks>
  <printOptions horizontalCentered="1"/>
  <pageMargins left="0.25" right="0.25" top="1" bottom="0.5" header="0.3" footer="0.3"/>
  <pageSetup scale="55" fitToHeight="0" orientation="landscape" r:id="rId2"/>
  <headerFooter>
    <oddHeader>&amp;C&amp;"Arial,Bold"&amp;10Texas Commission on Environmental Quality
Form PI-E Notification of Changes to Qualified Facilities
&amp;A&amp;R&amp;10Date: ____________
Permit #: ____________
Company: ____________</oddHeader>
    <oddFooter>&amp;L&amp;10Version 1.2&amp;C&amp;10Page &amp;P of &amp;N</oddFoot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CAFFF-3D8E-45D9-96C4-C2662EF282C1}">
  <sheetPr codeName="Sheet5">
    <tabColor rgb="FFFFDCDC"/>
  </sheetPr>
  <dimension ref="A1:P42"/>
  <sheetViews>
    <sheetView showGridLines="0" zoomScaleNormal="100" workbookViewId="0">
      <selection sqref="A1:H1"/>
    </sheetView>
  </sheetViews>
  <sheetFormatPr defaultColWidth="0" defaultRowHeight="14.25" zeroHeight="1" x14ac:dyDescent="0.2"/>
  <cols>
    <col min="1" max="1" width="17.125" customWidth="1"/>
    <col min="2" max="2" width="15" bestFit="1" customWidth="1"/>
    <col min="3" max="4" width="16.75" bestFit="1" customWidth="1"/>
    <col min="5" max="6" width="18.625" bestFit="1" customWidth="1"/>
    <col min="7" max="8" width="17.5" bestFit="1" customWidth="1"/>
    <col min="9" max="10" width="14.75" bestFit="1" customWidth="1"/>
    <col min="11" max="12" width="11.625" bestFit="1" customWidth="1"/>
    <col min="13" max="14" width="15.875" bestFit="1" customWidth="1"/>
    <col min="15" max="15" width="35.625" customWidth="1"/>
    <col min="16" max="16" width="2.625" customWidth="1"/>
    <col min="17" max="16384" width="9" hidden="1"/>
  </cols>
  <sheetData>
    <row r="1" spans="1:15" ht="18.75" thickBot="1" x14ac:dyDescent="0.3">
      <c r="A1" s="330" t="s">
        <v>10554</v>
      </c>
      <c r="B1" s="331"/>
      <c r="C1" s="331"/>
      <c r="D1" s="331"/>
      <c r="E1" s="331"/>
      <c r="F1" s="331"/>
      <c r="G1" s="331"/>
      <c r="H1" s="331"/>
      <c r="I1" s="331"/>
      <c r="J1" s="331"/>
      <c r="K1" s="331"/>
      <c r="L1" s="331"/>
      <c r="M1" s="331"/>
      <c r="N1" s="335"/>
      <c r="O1" s="126" t="s">
        <v>10640</v>
      </c>
    </row>
    <row r="2" spans="1:15" ht="102.75" customHeight="1" x14ac:dyDescent="0.2">
      <c r="A2" s="206" t="s">
        <v>10602</v>
      </c>
      <c r="B2" s="321"/>
      <c r="C2" s="321"/>
      <c r="D2" s="321"/>
      <c r="E2" s="321"/>
      <c r="F2" s="321"/>
      <c r="G2" s="321"/>
      <c r="H2" s="321"/>
      <c r="I2" s="321"/>
      <c r="J2" s="321"/>
      <c r="K2" s="321"/>
      <c r="L2" s="321"/>
      <c r="M2" s="321"/>
      <c r="N2" s="327"/>
      <c r="O2" s="135" t="s">
        <v>10641</v>
      </c>
    </row>
    <row r="3" spans="1:15" ht="20.100000000000001" customHeight="1" x14ac:dyDescent="0.2">
      <c r="A3" s="332" t="s">
        <v>10592</v>
      </c>
      <c r="B3" s="333"/>
      <c r="C3" s="333"/>
      <c r="D3" s="333"/>
      <c r="E3" s="333"/>
      <c r="F3" s="333"/>
      <c r="G3" s="333"/>
      <c r="H3" s="333"/>
      <c r="I3" s="333"/>
      <c r="J3" s="333"/>
      <c r="K3" s="333"/>
      <c r="L3" s="333"/>
      <c r="M3" s="333"/>
      <c r="N3" s="336"/>
      <c r="O3" s="129"/>
    </row>
    <row r="4" spans="1:15" ht="231.75" customHeight="1" thickBot="1" x14ac:dyDescent="0.25">
      <c r="A4" s="334" t="s">
        <v>10603</v>
      </c>
      <c r="B4" s="216"/>
      <c r="C4" s="216"/>
      <c r="D4" s="216"/>
      <c r="E4" s="216"/>
      <c r="F4" s="216"/>
      <c r="G4" s="216"/>
      <c r="H4" s="216"/>
      <c r="I4" s="216"/>
      <c r="J4" s="216"/>
      <c r="K4" s="216"/>
      <c r="L4" s="216"/>
      <c r="M4" s="216"/>
      <c r="N4" s="217"/>
      <c r="O4" s="137"/>
    </row>
    <row r="5" spans="1:15" ht="30" customHeight="1" thickBot="1" x14ac:dyDescent="0.25">
      <c r="A5" s="218" t="s">
        <v>339</v>
      </c>
      <c r="B5" s="218"/>
      <c r="C5" s="218"/>
      <c r="D5" s="218"/>
      <c r="E5" s="218"/>
      <c r="F5" s="218"/>
      <c r="G5" s="218"/>
      <c r="H5" s="218"/>
      <c r="I5" s="218"/>
      <c r="J5" s="218"/>
      <c r="K5" s="218"/>
      <c r="L5" s="218"/>
      <c r="M5" s="218"/>
      <c r="N5" s="218"/>
    </row>
    <row r="6" spans="1:15" ht="20.100000000000001" customHeight="1" thickBot="1" x14ac:dyDescent="0.25">
      <c r="A6" s="337" t="s">
        <v>10528</v>
      </c>
      <c r="B6" s="338"/>
      <c r="C6" s="338"/>
      <c r="D6" s="338"/>
      <c r="E6" s="338"/>
      <c r="F6" s="338"/>
      <c r="G6" s="338"/>
      <c r="H6" s="338"/>
      <c r="I6" s="338"/>
      <c r="J6" s="338"/>
      <c r="K6" s="338"/>
      <c r="L6" s="338"/>
      <c r="M6" s="338"/>
      <c r="N6" s="339"/>
      <c r="O6" s="138"/>
    </row>
    <row r="7" spans="1:15" ht="30" x14ac:dyDescent="0.2">
      <c r="A7" s="38" t="s">
        <v>309</v>
      </c>
      <c r="B7" s="39" t="s">
        <v>10525</v>
      </c>
      <c r="C7" s="38" t="s">
        <v>320</v>
      </c>
      <c r="D7" s="40" t="s">
        <v>321</v>
      </c>
      <c r="E7" s="39" t="s">
        <v>322</v>
      </c>
      <c r="F7" s="39" t="s">
        <v>323</v>
      </c>
      <c r="G7" s="41" t="s">
        <v>324</v>
      </c>
      <c r="H7" s="42" t="s">
        <v>325</v>
      </c>
      <c r="I7" s="39" t="s">
        <v>326</v>
      </c>
      <c r="J7" s="39" t="s">
        <v>327</v>
      </c>
      <c r="K7" s="41" t="s">
        <v>328</v>
      </c>
      <c r="L7" s="40" t="s">
        <v>329</v>
      </c>
      <c r="M7" s="39" t="s">
        <v>330</v>
      </c>
      <c r="N7" s="42" t="s">
        <v>331</v>
      </c>
      <c r="O7" s="132"/>
    </row>
    <row r="8" spans="1:15" ht="15" customHeight="1" x14ac:dyDescent="0.2">
      <c r="A8" s="43" t="s">
        <v>10531</v>
      </c>
      <c r="B8" s="44" t="s">
        <v>10526</v>
      </c>
      <c r="C8" s="45">
        <v>1000</v>
      </c>
      <c r="D8" s="46">
        <v>2500</v>
      </c>
      <c r="E8" s="47">
        <v>1000</v>
      </c>
      <c r="F8" s="48">
        <v>2500</v>
      </c>
      <c r="G8" s="49">
        <f t="shared" ref="G8:G10" si="0">IFERROR(IF(OR(E8="-",E8="--",E8="---"),0,IF(OR(E8="&lt;0.01",E8="&lt; 0.01"),0.01,E8))-IF(OR(C8="-",C8="--",C8="---"),0,IF(OR(C8="&lt;0.01",C8="&lt; 0.01"),0.01,C8)),"--")</f>
        <v>0</v>
      </c>
      <c r="H8" s="50">
        <f t="shared" ref="H8:H10" si="1">IFERROR(IF(OR(F8="-",F8="--",F8="---"),0,IF(OR(F8="&lt;0.01",F8="&lt; 0.01"),0.01,F8))-IF(OR(D8="-",D8="--",D8="---"),0,IF(OR(D8="&lt;0.01",D8="&lt; 0.01"),0.01,D8)),"--")</f>
        <v>0</v>
      </c>
      <c r="I8" s="48">
        <v>980</v>
      </c>
      <c r="J8" s="48">
        <v>2450</v>
      </c>
      <c r="K8" s="49">
        <v>980</v>
      </c>
      <c r="L8" s="46">
        <v>2450</v>
      </c>
      <c r="M8" s="48">
        <f t="shared" ref="M8:M10" si="2">IFERROR(IF(OR(K8="-",K8="--",K8="---"),0,IF(OR(K8="&lt;0.01",K8="&lt; 0.01"),0.01,K8))-IF(OR(I8="-",I8="--",I8="---"),0,IF(OR(I8="&lt;0.01",I8="&lt; 0.01"),0.01,I8)),"--")</f>
        <v>0</v>
      </c>
      <c r="N8" s="50">
        <f t="shared" ref="N8:N10" si="3">IFERROR(IF(OR(L8="-",L8="--",L8="---"),0,IF(OR(L8="&lt;0.01",L8="&lt; 0.01"),0.01,L8))-IF(OR(J8="-",J8="--",J8="---"),0,IF(OR(J8="&lt;0.01",J8="&lt; 0.01"),0.01,J8)),"--")</f>
        <v>0</v>
      </c>
      <c r="O8" s="132"/>
    </row>
    <row r="9" spans="1:15" ht="15" customHeight="1" x14ac:dyDescent="0.2">
      <c r="A9" s="51" t="s">
        <v>10531</v>
      </c>
      <c r="B9" s="52" t="s">
        <v>10530</v>
      </c>
      <c r="C9" s="53">
        <v>100</v>
      </c>
      <c r="D9" s="54">
        <v>250</v>
      </c>
      <c r="E9" s="55">
        <v>125</v>
      </c>
      <c r="F9" s="56">
        <v>312</v>
      </c>
      <c r="G9" s="49">
        <f t="shared" si="0"/>
        <v>25</v>
      </c>
      <c r="H9" s="50">
        <f t="shared" si="1"/>
        <v>62</v>
      </c>
      <c r="I9" s="56">
        <v>80</v>
      </c>
      <c r="J9" s="56">
        <v>200</v>
      </c>
      <c r="K9" s="57">
        <v>125</v>
      </c>
      <c r="L9" s="54">
        <v>312</v>
      </c>
      <c r="M9" s="48">
        <f t="shared" si="2"/>
        <v>45</v>
      </c>
      <c r="N9" s="50">
        <f t="shared" si="3"/>
        <v>112</v>
      </c>
      <c r="O9" s="132"/>
    </row>
    <row r="10" spans="1:15" ht="15" customHeight="1" thickBot="1" x14ac:dyDescent="0.25">
      <c r="A10" s="58" t="s">
        <v>10531</v>
      </c>
      <c r="B10" s="59" t="s">
        <v>10527</v>
      </c>
      <c r="C10" s="58">
        <v>75</v>
      </c>
      <c r="D10" s="60">
        <v>187</v>
      </c>
      <c r="E10" s="61">
        <v>50</v>
      </c>
      <c r="F10" s="61">
        <v>125</v>
      </c>
      <c r="G10" s="62">
        <f t="shared" si="0"/>
        <v>-25</v>
      </c>
      <c r="H10" s="63">
        <f t="shared" si="1"/>
        <v>-62</v>
      </c>
      <c r="I10" s="61">
        <v>75</v>
      </c>
      <c r="J10" s="61">
        <v>187</v>
      </c>
      <c r="K10" s="62">
        <v>30</v>
      </c>
      <c r="L10" s="60">
        <v>75</v>
      </c>
      <c r="M10" s="61">
        <f t="shared" si="2"/>
        <v>-45</v>
      </c>
      <c r="N10" s="63">
        <f t="shared" si="3"/>
        <v>-112</v>
      </c>
      <c r="O10" s="132"/>
    </row>
    <row r="11" spans="1:15" ht="15" customHeight="1" thickBot="1" x14ac:dyDescent="0.25">
      <c r="A11" s="64" t="s">
        <v>10532</v>
      </c>
      <c r="B11" s="65"/>
      <c r="C11" s="66">
        <f>SUM(C8:C10)</f>
        <v>1175</v>
      </c>
      <c r="D11" s="67">
        <f t="shared" ref="D11:L11" si="4">SUM(D8:D10)</f>
        <v>2937</v>
      </c>
      <c r="E11" s="66">
        <f t="shared" si="4"/>
        <v>1175</v>
      </c>
      <c r="F11" s="68">
        <f t="shared" si="4"/>
        <v>2937</v>
      </c>
      <c r="G11" s="69">
        <f>E11-C11</f>
        <v>0</v>
      </c>
      <c r="H11" s="70">
        <f>F11-D11</f>
        <v>0</v>
      </c>
      <c r="I11" s="66">
        <f t="shared" si="4"/>
        <v>1135</v>
      </c>
      <c r="J11" s="71">
        <f t="shared" si="4"/>
        <v>2837</v>
      </c>
      <c r="K11" s="72">
        <f t="shared" si="4"/>
        <v>1135</v>
      </c>
      <c r="L11" s="68">
        <f t="shared" si="4"/>
        <v>2837</v>
      </c>
      <c r="M11" s="73">
        <f>K11-I11</f>
        <v>0</v>
      </c>
      <c r="N11" s="74">
        <f>L11-J11</f>
        <v>0</v>
      </c>
      <c r="O11" s="132"/>
    </row>
    <row r="12" spans="1:15" ht="15" customHeight="1" thickBot="1" x14ac:dyDescent="0.25">
      <c r="A12" s="340"/>
      <c r="B12" s="341"/>
      <c r="C12" s="341"/>
      <c r="D12" s="341"/>
      <c r="E12" s="341"/>
      <c r="F12" s="341"/>
      <c r="G12" s="341"/>
      <c r="H12" s="341"/>
      <c r="I12" s="341"/>
      <c r="J12" s="341"/>
      <c r="K12" s="341"/>
      <c r="L12" s="341"/>
      <c r="M12" s="341"/>
      <c r="N12" s="342"/>
      <c r="O12" s="132"/>
    </row>
    <row r="13" spans="1:15" ht="20.100000000000001" customHeight="1" thickBot="1" x14ac:dyDescent="0.25">
      <c r="A13" s="337" t="s">
        <v>10529</v>
      </c>
      <c r="B13" s="338"/>
      <c r="C13" s="338"/>
      <c r="D13" s="338"/>
      <c r="E13" s="338"/>
      <c r="F13" s="338"/>
      <c r="G13" s="338"/>
      <c r="H13" s="338"/>
      <c r="I13" s="338"/>
      <c r="J13" s="338"/>
      <c r="K13" s="338"/>
      <c r="L13" s="338"/>
      <c r="M13" s="338"/>
      <c r="N13" s="339"/>
      <c r="O13" s="132"/>
    </row>
    <row r="14" spans="1:15" ht="50.1" customHeight="1" thickBot="1" x14ac:dyDescent="0.25">
      <c r="A14" s="110" t="s">
        <v>309</v>
      </c>
      <c r="B14" s="111" t="s">
        <v>10525</v>
      </c>
      <c r="C14" s="110" t="s">
        <v>320</v>
      </c>
      <c r="D14" s="112" t="s">
        <v>321</v>
      </c>
      <c r="E14" s="111" t="s">
        <v>322</v>
      </c>
      <c r="F14" s="111" t="s">
        <v>323</v>
      </c>
      <c r="G14" s="113" t="s">
        <v>324</v>
      </c>
      <c r="H14" s="114" t="s">
        <v>325</v>
      </c>
      <c r="I14" s="111" t="s">
        <v>326</v>
      </c>
      <c r="J14" s="111" t="s">
        <v>327</v>
      </c>
      <c r="K14" s="113" t="s">
        <v>328</v>
      </c>
      <c r="L14" s="112" t="s">
        <v>329</v>
      </c>
      <c r="M14" s="111" t="s">
        <v>330</v>
      </c>
      <c r="N14" s="114" t="s">
        <v>331</v>
      </c>
      <c r="O14" s="132"/>
    </row>
    <row r="15" spans="1:15" ht="15" customHeight="1" thickBot="1" x14ac:dyDescent="0.25">
      <c r="A15" s="75" t="s">
        <v>10524</v>
      </c>
      <c r="B15" s="76"/>
      <c r="C15" s="77">
        <f>(0.01*COUNTIF(C$16:C$40,"=*0.01")+SUMIF(C$16:C$40,"&gt;0"))</f>
        <v>0</v>
      </c>
      <c r="D15" s="78">
        <f>(0.01*COUNTIF(D$16:D$40,"=*0.01")+SUMIF(D$16:D$40,"&gt;0"))</f>
        <v>0</v>
      </c>
      <c r="E15" s="77">
        <f>(0.01*COUNTIF(E$16:E$40,"=*0.01")+SUMIF(E$16:E$40,"&gt;0"))</f>
        <v>0</v>
      </c>
      <c r="F15" s="79">
        <f>(0.01*COUNTIF(F$16:F$40,"=*0.01")+SUMIF(F$16:F$40,"&gt;0"))</f>
        <v>0</v>
      </c>
      <c r="G15" s="80">
        <f>E15-C15</f>
        <v>0</v>
      </c>
      <c r="H15" s="81">
        <f>F15-D15</f>
        <v>0</v>
      </c>
      <c r="I15" s="77">
        <f>(0.01*COUNTIF(I$16:I$40,"=*0.01")+SUMIF(I$16:I$40,"&gt;0"))</f>
        <v>0</v>
      </c>
      <c r="J15" s="82">
        <f>(0.01*COUNTIF(J$16:J$40,"=*0.01")+SUMIF(J$16:J$40,"&gt;0"))</f>
        <v>0</v>
      </c>
      <c r="K15" s="83">
        <f>(0.01*COUNTIF(K$16:K$40,"=*0.01")+SUMIF(K$16:K$40,"&gt;0"))</f>
        <v>0</v>
      </c>
      <c r="L15" s="79">
        <f>(0.01*COUNTIF(L$16:L$40,"=*0.01")+SUMIF(L$16:L$40,"&gt;0"))</f>
        <v>0</v>
      </c>
      <c r="M15" s="84">
        <f>K15-I15</f>
        <v>0</v>
      </c>
      <c r="N15" s="85">
        <f>L15-J15</f>
        <v>0</v>
      </c>
      <c r="O15" s="132"/>
    </row>
    <row r="16" spans="1:15" ht="15" customHeight="1" x14ac:dyDescent="0.2">
      <c r="A16" s="86"/>
      <c r="B16" s="87"/>
      <c r="C16" s="88"/>
      <c r="D16" s="89"/>
      <c r="E16" s="90"/>
      <c r="F16" s="91"/>
      <c r="G16" s="92">
        <f>IFERROR(IF(OR(E16="-",E16="--",E16="---"),0,IF(OR(E16="&lt;0.01",E16="&lt; 0.01"),0.01,E16))-IF(OR(C16="-",C16="--",C16="---"),0,IF(OR(C16="&lt;0.01",C16="&lt; 0.01"),0.01,C16)),"--")</f>
        <v>0</v>
      </c>
      <c r="H16" s="93">
        <f>IFERROR(IF(OR(F16="-",F16="--",F16="---"),0,IF(OR(F16="&lt;0.01",F16="&lt; 0.01"),0.01,F16))-IF(OR(D16="-",D16="--",D16="---"),0,IF(OR(D16="&lt;0.01",D16="&lt; 0.01"),0.01,D16)),"--")</f>
        <v>0</v>
      </c>
      <c r="I16" s="91"/>
      <c r="J16" s="91"/>
      <c r="K16" s="94"/>
      <c r="L16" s="89"/>
      <c r="M16" s="95">
        <f>IFERROR(IF(OR(K16="-",K16="--",K16="---"),0,IF(OR(K16="&lt;0.01",K16="&lt; 0.01"),0.01,K16))-IF(OR(I16="-",I16="--",I16="---"),0,IF(OR(I16="&lt;0.01",I16="&lt; 0.01"),0.01,I16)),"--")</f>
        <v>0</v>
      </c>
      <c r="N16" s="93">
        <f t="shared" ref="N16" si="5">IFERROR(IF(OR(L16="-",L16="--",L16="---"),0,IF(OR(L16="&lt;0.01",L16="&lt; 0.01"),0.01,L16))-IF(OR(J16="-",J16="--",J16="---"),0,IF(OR(J16="&lt;0.01",J16="&lt; 0.01"),0.01,J16)),"--")</f>
        <v>0</v>
      </c>
      <c r="O16" s="132"/>
    </row>
    <row r="17" spans="1:15" ht="15" customHeight="1" x14ac:dyDescent="0.2">
      <c r="A17" s="86"/>
      <c r="B17" s="87"/>
      <c r="C17" s="88"/>
      <c r="D17" s="89"/>
      <c r="E17" s="91"/>
      <c r="F17" s="91"/>
      <c r="G17" s="92">
        <f t="shared" ref="G17:G40" si="6">IFERROR(IF(OR(E17="-",E17="--",E17="---"),0,IF(OR(E17="&lt;0.01",E17="&lt; 0.01"),0.01,E17))-IF(OR(C17="-",C17="--",C17="---"),0,IF(OR(C17="&lt;0.01",C17="&lt; 0.01"),0.01,C17)),"--")</f>
        <v>0</v>
      </c>
      <c r="H17" s="93">
        <f t="shared" ref="H17:H40" si="7">IFERROR(IF(OR(F17="-",F17="--",F17="---"),0,IF(OR(F17="&lt;0.01",F17="&lt; 0.01"),0.01,F17))-IF(OR(D17="-",D17="--",D17="---"),0,IF(OR(D17="&lt;0.01",D17="&lt; 0.01"),0.01,D17)),"--")</f>
        <v>0</v>
      </c>
      <c r="I17" s="90"/>
      <c r="J17" s="91"/>
      <c r="K17" s="94"/>
      <c r="L17" s="89"/>
      <c r="M17" s="95">
        <f t="shared" ref="M17:M40" si="8">IFERROR(IF(OR(K17="-",K17="--",K17="---"),0,IF(OR(K17="&lt;0.01",K17="&lt; 0.01"),0.01,K17))-IF(OR(I17="-",I17="--",I17="---"),0,IF(OR(I17="&lt;0.01",I17="&lt; 0.01"),0.01,I17)),"--")</f>
        <v>0</v>
      </c>
      <c r="N17" s="93">
        <f t="shared" ref="N17:N40" si="9">IFERROR(IF(OR(L17="-",L17="--",L17="---"),0,IF(OR(L17="&lt;0.01",L17="&lt; 0.01"),0.01,L17))-IF(OR(J17="-",J17="--",J17="---"),0,IF(OR(J17="&lt;0.01",J17="&lt; 0.01"),0.01,J17)),"--")</f>
        <v>0</v>
      </c>
      <c r="O17" s="132"/>
    </row>
    <row r="18" spans="1:15" ht="15" customHeight="1" x14ac:dyDescent="0.2">
      <c r="A18" s="86"/>
      <c r="B18" s="87"/>
      <c r="C18" s="86"/>
      <c r="D18" s="89"/>
      <c r="E18" s="91"/>
      <c r="F18" s="91"/>
      <c r="G18" s="92">
        <f t="shared" si="6"/>
        <v>0</v>
      </c>
      <c r="H18" s="93">
        <f t="shared" si="7"/>
        <v>0</v>
      </c>
      <c r="I18" s="91"/>
      <c r="J18" s="91"/>
      <c r="K18" s="94"/>
      <c r="L18" s="89"/>
      <c r="M18" s="95">
        <f t="shared" si="8"/>
        <v>0</v>
      </c>
      <c r="N18" s="93">
        <f t="shared" si="9"/>
        <v>0</v>
      </c>
      <c r="O18" s="132"/>
    </row>
    <row r="19" spans="1:15" ht="15" customHeight="1" x14ac:dyDescent="0.2">
      <c r="A19" s="86"/>
      <c r="B19" s="87"/>
      <c r="C19" s="86"/>
      <c r="D19" s="89"/>
      <c r="E19" s="91"/>
      <c r="F19" s="91"/>
      <c r="G19" s="92">
        <f t="shared" si="6"/>
        <v>0</v>
      </c>
      <c r="H19" s="93">
        <f t="shared" si="7"/>
        <v>0</v>
      </c>
      <c r="I19" s="91"/>
      <c r="J19" s="91"/>
      <c r="K19" s="94"/>
      <c r="L19" s="89"/>
      <c r="M19" s="95">
        <f t="shared" si="8"/>
        <v>0</v>
      </c>
      <c r="N19" s="93">
        <f t="shared" si="9"/>
        <v>0</v>
      </c>
      <c r="O19" s="132"/>
    </row>
    <row r="20" spans="1:15" ht="15" customHeight="1" x14ac:dyDescent="0.2">
      <c r="A20" s="86"/>
      <c r="B20" s="87"/>
      <c r="C20" s="86"/>
      <c r="D20" s="89"/>
      <c r="E20" s="91"/>
      <c r="F20" s="91"/>
      <c r="G20" s="92">
        <f t="shared" si="6"/>
        <v>0</v>
      </c>
      <c r="H20" s="93">
        <f t="shared" si="7"/>
        <v>0</v>
      </c>
      <c r="I20" s="91"/>
      <c r="J20" s="91"/>
      <c r="K20" s="94"/>
      <c r="L20" s="89"/>
      <c r="M20" s="95">
        <f t="shared" si="8"/>
        <v>0</v>
      </c>
      <c r="N20" s="93">
        <f t="shared" si="9"/>
        <v>0</v>
      </c>
      <c r="O20" s="132"/>
    </row>
    <row r="21" spans="1:15" ht="15" customHeight="1" x14ac:dyDescent="0.2">
      <c r="A21" s="86"/>
      <c r="B21" s="87"/>
      <c r="C21" s="86"/>
      <c r="D21" s="89"/>
      <c r="E21" s="91"/>
      <c r="F21" s="91"/>
      <c r="G21" s="92">
        <f t="shared" si="6"/>
        <v>0</v>
      </c>
      <c r="H21" s="93">
        <f t="shared" si="7"/>
        <v>0</v>
      </c>
      <c r="I21" s="91"/>
      <c r="J21" s="91"/>
      <c r="K21" s="94"/>
      <c r="L21" s="89"/>
      <c r="M21" s="95">
        <f t="shared" si="8"/>
        <v>0</v>
      </c>
      <c r="N21" s="93">
        <f t="shared" si="9"/>
        <v>0</v>
      </c>
      <c r="O21" s="132"/>
    </row>
    <row r="22" spans="1:15" ht="15" customHeight="1" x14ac:dyDescent="0.2">
      <c r="A22" s="86"/>
      <c r="B22" s="87"/>
      <c r="C22" s="86"/>
      <c r="D22" s="89"/>
      <c r="E22" s="91"/>
      <c r="F22" s="91"/>
      <c r="G22" s="92">
        <f t="shared" si="6"/>
        <v>0</v>
      </c>
      <c r="H22" s="93">
        <f t="shared" si="7"/>
        <v>0</v>
      </c>
      <c r="I22" s="91"/>
      <c r="J22" s="91"/>
      <c r="K22" s="94"/>
      <c r="L22" s="89"/>
      <c r="M22" s="95">
        <f t="shared" si="8"/>
        <v>0</v>
      </c>
      <c r="N22" s="93">
        <f t="shared" si="9"/>
        <v>0</v>
      </c>
      <c r="O22" s="132"/>
    </row>
    <row r="23" spans="1:15" ht="15" customHeight="1" x14ac:dyDescent="0.2">
      <c r="A23" s="86"/>
      <c r="B23" s="87"/>
      <c r="C23" s="86"/>
      <c r="D23" s="89"/>
      <c r="E23" s="91"/>
      <c r="F23" s="91"/>
      <c r="G23" s="92">
        <f t="shared" si="6"/>
        <v>0</v>
      </c>
      <c r="H23" s="93">
        <f t="shared" si="7"/>
        <v>0</v>
      </c>
      <c r="I23" s="91"/>
      <c r="J23" s="91"/>
      <c r="K23" s="94"/>
      <c r="L23" s="89"/>
      <c r="M23" s="95">
        <f t="shared" si="8"/>
        <v>0</v>
      </c>
      <c r="N23" s="93">
        <f t="shared" si="9"/>
        <v>0</v>
      </c>
      <c r="O23" s="132"/>
    </row>
    <row r="24" spans="1:15" ht="15" customHeight="1" x14ac:dyDescent="0.2">
      <c r="A24" s="86"/>
      <c r="B24" s="87"/>
      <c r="C24" s="86"/>
      <c r="D24" s="89"/>
      <c r="E24" s="91"/>
      <c r="F24" s="91"/>
      <c r="G24" s="92">
        <f t="shared" si="6"/>
        <v>0</v>
      </c>
      <c r="H24" s="93">
        <f t="shared" si="7"/>
        <v>0</v>
      </c>
      <c r="I24" s="91"/>
      <c r="J24" s="91"/>
      <c r="K24" s="94"/>
      <c r="L24" s="89"/>
      <c r="M24" s="95">
        <f t="shared" si="8"/>
        <v>0</v>
      </c>
      <c r="N24" s="93">
        <f t="shared" si="9"/>
        <v>0</v>
      </c>
      <c r="O24" s="132"/>
    </row>
    <row r="25" spans="1:15" ht="15" customHeight="1" x14ac:dyDescent="0.2">
      <c r="A25" s="86"/>
      <c r="B25" s="87"/>
      <c r="C25" s="86"/>
      <c r="D25" s="89"/>
      <c r="E25" s="91"/>
      <c r="F25" s="91"/>
      <c r="G25" s="92">
        <f t="shared" si="6"/>
        <v>0</v>
      </c>
      <c r="H25" s="93">
        <f t="shared" si="7"/>
        <v>0</v>
      </c>
      <c r="I25" s="91"/>
      <c r="J25" s="91"/>
      <c r="K25" s="94"/>
      <c r="L25" s="89"/>
      <c r="M25" s="95">
        <f t="shared" si="8"/>
        <v>0</v>
      </c>
      <c r="N25" s="93">
        <f t="shared" si="9"/>
        <v>0</v>
      </c>
      <c r="O25" s="132"/>
    </row>
    <row r="26" spans="1:15" ht="15" customHeight="1" x14ac:dyDescent="0.2">
      <c r="A26" s="86"/>
      <c r="B26" s="87"/>
      <c r="C26" s="86"/>
      <c r="D26" s="89"/>
      <c r="E26" s="91"/>
      <c r="F26" s="91"/>
      <c r="G26" s="92">
        <f t="shared" si="6"/>
        <v>0</v>
      </c>
      <c r="H26" s="93">
        <f t="shared" si="7"/>
        <v>0</v>
      </c>
      <c r="I26" s="91"/>
      <c r="J26" s="91"/>
      <c r="K26" s="94"/>
      <c r="L26" s="89"/>
      <c r="M26" s="95">
        <f t="shared" si="8"/>
        <v>0</v>
      </c>
      <c r="N26" s="93">
        <f t="shared" si="9"/>
        <v>0</v>
      </c>
      <c r="O26" s="132"/>
    </row>
    <row r="27" spans="1:15" ht="15" customHeight="1" x14ac:dyDescent="0.2">
      <c r="A27" s="86"/>
      <c r="B27" s="87"/>
      <c r="C27" s="86"/>
      <c r="D27" s="89"/>
      <c r="E27" s="91"/>
      <c r="F27" s="91"/>
      <c r="G27" s="92">
        <f t="shared" si="6"/>
        <v>0</v>
      </c>
      <c r="H27" s="93">
        <f t="shared" si="7"/>
        <v>0</v>
      </c>
      <c r="I27" s="91"/>
      <c r="J27" s="91"/>
      <c r="K27" s="94"/>
      <c r="L27" s="89"/>
      <c r="M27" s="95">
        <f t="shared" si="8"/>
        <v>0</v>
      </c>
      <c r="N27" s="93">
        <f t="shared" si="9"/>
        <v>0</v>
      </c>
      <c r="O27" s="132"/>
    </row>
    <row r="28" spans="1:15" ht="15" customHeight="1" x14ac:dyDescent="0.2">
      <c r="A28" s="86"/>
      <c r="B28" s="87"/>
      <c r="C28" s="86"/>
      <c r="D28" s="89"/>
      <c r="E28" s="91"/>
      <c r="F28" s="91"/>
      <c r="G28" s="92">
        <f t="shared" si="6"/>
        <v>0</v>
      </c>
      <c r="H28" s="93">
        <f t="shared" si="7"/>
        <v>0</v>
      </c>
      <c r="I28" s="91"/>
      <c r="J28" s="91"/>
      <c r="K28" s="94"/>
      <c r="L28" s="89"/>
      <c r="M28" s="95">
        <f t="shared" si="8"/>
        <v>0</v>
      </c>
      <c r="N28" s="93">
        <f t="shared" si="9"/>
        <v>0</v>
      </c>
      <c r="O28" s="132"/>
    </row>
    <row r="29" spans="1:15" ht="15" customHeight="1" x14ac:dyDescent="0.2">
      <c r="A29" s="86"/>
      <c r="B29" s="87"/>
      <c r="C29" s="86"/>
      <c r="D29" s="89"/>
      <c r="E29" s="91"/>
      <c r="F29" s="91"/>
      <c r="G29" s="92">
        <f t="shared" si="6"/>
        <v>0</v>
      </c>
      <c r="H29" s="93">
        <f t="shared" si="7"/>
        <v>0</v>
      </c>
      <c r="I29" s="91"/>
      <c r="J29" s="91"/>
      <c r="K29" s="94"/>
      <c r="L29" s="89"/>
      <c r="M29" s="95">
        <f t="shared" si="8"/>
        <v>0</v>
      </c>
      <c r="N29" s="93">
        <f t="shared" si="9"/>
        <v>0</v>
      </c>
      <c r="O29" s="132"/>
    </row>
    <row r="30" spans="1:15" ht="15" customHeight="1" x14ac:dyDescent="0.2">
      <c r="A30" s="86"/>
      <c r="B30" s="87"/>
      <c r="C30" s="86"/>
      <c r="D30" s="89"/>
      <c r="E30" s="91"/>
      <c r="F30" s="91"/>
      <c r="G30" s="92">
        <f t="shared" si="6"/>
        <v>0</v>
      </c>
      <c r="H30" s="93">
        <f t="shared" si="7"/>
        <v>0</v>
      </c>
      <c r="I30" s="91"/>
      <c r="J30" s="91"/>
      <c r="K30" s="94"/>
      <c r="L30" s="89"/>
      <c r="M30" s="95">
        <f t="shared" si="8"/>
        <v>0</v>
      </c>
      <c r="N30" s="93">
        <f t="shared" si="9"/>
        <v>0</v>
      </c>
      <c r="O30" s="132"/>
    </row>
    <row r="31" spans="1:15" ht="15" customHeight="1" x14ac:dyDescent="0.2">
      <c r="A31" s="86"/>
      <c r="B31" s="87"/>
      <c r="C31" s="86"/>
      <c r="D31" s="89"/>
      <c r="E31" s="91"/>
      <c r="F31" s="91"/>
      <c r="G31" s="92">
        <f t="shared" si="6"/>
        <v>0</v>
      </c>
      <c r="H31" s="93">
        <f t="shared" si="7"/>
        <v>0</v>
      </c>
      <c r="I31" s="91"/>
      <c r="J31" s="91"/>
      <c r="K31" s="94"/>
      <c r="L31" s="89"/>
      <c r="M31" s="95">
        <f t="shared" si="8"/>
        <v>0</v>
      </c>
      <c r="N31" s="93">
        <f t="shared" si="9"/>
        <v>0</v>
      </c>
      <c r="O31" s="132"/>
    </row>
    <row r="32" spans="1:15" ht="15" customHeight="1" x14ac:dyDescent="0.2">
      <c r="A32" s="86"/>
      <c r="B32" s="87"/>
      <c r="C32" s="86"/>
      <c r="D32" s="89"/>
      <c r="E32" s="91"/>
      <c r="F32" s="91"/>
      <c r="G32" s="92">
        <f t="shared" si="6"/>
        <v>0</v>
      </c>
      <c r="H32" s="93">
        <f t="shared" si="7"/>
        <v>0</v>
      </c>
      <c r="I32" s="91"/>
      <c r="J32" s="91"/>
      <c r="K32" s="94"/>
      <c r="L32" s="89"/>
      <c r="M32" s="95">
        <f t="shared" si="8"/>
        <v>0</v>
      </c>
      <c r="N32" s="93">
        <f t="shared" si="9"/>
        <v>0</v>
      </c>
      <c r="O32" s="132"/>
    </row>
    <row r="33" spans="1:15" ht="15" customHeight="1" x14ac:dyDescent="0.2">
      <c r="A33" s="86"/>
      <c r="B33" s="87"/>
      <c r="C33" s="86"/>
      <c r="D33" s="89"/>
      <c r="E33" s="91"/>
      <c r="F33" s="91"/>
      <c r="G33" s="92">
        <f t="shared" si="6"/>
        <v>0</v>
      </c>
      <c r="H33" s="93">
        <f t="shared" si="7"/>
        <v>0</v>
      </c>
      <c r="I33" s="91"/>
      <c r="J33" s="91"/>
      <c r="K33" s="94"/>
      <c r="L33" s="89"/>
      <c r="M33" s="95">
        <f t="shared" si="8"/>
        <v>0</v>
      </c>
      <c r="N33" s="93">
        <f t="shared" si="9"/>
        <v>0</v>
      </c>
      <c r="O33" s="132"/>
    </row>
    <row r="34" spans="1:15" ht="15" customHeight="1" x14ac:dyDescent="0.2">
      <c r="A34" s="86"/>
      <c r="B34" s="87"/>
      <c r="C34" s="86"/>
      <c r="D34" s="89"/>
      <c r="E34" s="91"/>
      <c r="F34" s="91"/>
      <c r="G34" s="92">
        <f t="shared" si="6"/>
        <v>0</v>
      </c>
      <c r="H34" s="93">
        <f t="shared" si="7"/>
        <v>0</v>
      </c>
      <c r="I34" s="91"/>
      <c r="J34" s="91"/>
      <c r="K34" s="94"/>
      <c r="L34" s="89"/>
      <c r="M34" s="95">
        <f t="shared" si="8"/>
        <v>0</v>
      </c>
      <c r="N34" s="93">
        <f t="shared" si="9"/>
        <v>0</v>
      </c>
      <c r="O34" s="132"/>
    </row>
    <row r="35" spans="1:15" ht="15" customHeight="1" x14ac:dyDescent="0.2">
      <c r="A35" s="86"/>
      <c r="B35" s="87"/>
      <c r="C35" s="86"/>
      <c r="D35" s="89"/>
      <c r="E35" s="91"/>
      <c r="F35" s="91"/>
      <c r="G35" s="92">
        <f t="shared" si="6"/>
        <v>0</v>
      </c>
      <c r="H35" s="93">
        <f t="shared" si="7"/>
        <v>0</v>
      </c>
      <c r="I35" s="91"/>
      <c r="J35" s="91"/>
      <c r="K35" s="94"/>
      <c r="L35" s="89"/>
      <c r="M35" s="95">
        <f t="shared" si="8"/>
        <v>0</v>
      </c>
      <c r="N35" s="93">
        <f t="shared" si="9"/>
        <v>0</v>
      </c>
      <c r="O35" s="132"/>
    </row>
    <row r="36" spans="1:15" ht="15" customHeight="1" x14ac:dyDescent="0.2">
      <c r="A36" s="86"/>
      <c r="B36" s="87"/>
      <c r="C36" s="86"/>
      <c r="D36" s="89"/>
      <c r="E36" s="91"/>
      <c r="F36" s="91"/>
      <c r="G36" s="92">
        <f t="shared" si="6"/>
        <v>0</v>
      </c>
      <c r="H36" s="93">
        <f t="shared" si="7"/>
        <v>0</v>
      </c>
      <c r="I36" s="91"/>
      <c r="J36" s="91"/>
      <c r="K36" s="94"/>
      <c r="L36" s="89"/>
      <c r="M36" s="95">
        <f t="shared" si="8"/>
        <v>0</v>
      </c>
      <c r="N36" s="93">
        <f t="shared" si="9"/>
        <v>0</v>
      </c>
      <c r="O36" s="132"/>
    </row>
    <row r="37" spans="1:15" ht="15" customHeight="1" x14ac:dyDescent="0.2">
      <c r="A37" s="86"/>
      <c r="B37" s="87"/>
      <c r="C37" s="86"/>
      <c r="D37" s="89"/>
      <c r="E37" s="91"/>
      <c r="F37" s="91"/>
      <c r="G37" s="92">
        <f t="shared" si="6"/>
        <v>0</v>
      </c>
      <c r="H37" s="93">
        <f t="shared" si="7"/>
        <v>0</v>
      </c>
      <c r="I37" s="91"/>
      <c r="J37" s="91"/>
      <c r="K37" s="94"/>
      <c r="L37" s="89"/>
      <c r="M37" s="95">
        <f t="shared" si="8"/>
        <v>0</v>
      </c>
      <c r="N37" s="93">
        <f t="shared" si="9"/>
        <v>0</v>
      </c>
      <c r="O37" s="132"/>
    </row>
    <row r="38" spans="1:15" ht="15" customHeight="1" x14ac:dyDescent="0.2">
      <c r="A38" s="86"/>
      <c r="B38" s="87"/>
      <c r="C38" s="86"/>
      <c r="D38" s="89"/>
      <c r="E38" s="91"/>
      <c r="F38" s="91"/>
      <c r="G38" s="92">
        <f t="shared" si="6"/>
        <v>0</v>
      </c>
      <c r="H38" s="93">
        <f t="shared" si="7"/>
        <v>0</v>
      </c>
      <c r="I38" s="91"/>
      <c r="J38" s="91"/>
      <c r="K38" s="94"/>
      <c r="L38" s="89"/>
      <c r="M38" s="95">
        <f t="shared" si="8"/>
        <v>0</v>
      </c>
      <c r="N38" s="93">
        <f t="shared" si="9"/>
        <v>0</v>
      </c>
      <c r="O38" s="132"/>
    </row>
    <row r="39" spans="1:15" ht="15" customHeight="1" x14ac:dyDescent="0.2">
      <c r="A39" s="86"/>
      <c r="B39" s="87"/>
      <c r="C39" s="86"/>
      <c r="D39" s="89"/>
      <c r="E39" s="91"/>
      <c r="F39" s="91"/>
      <c r="G39" s="92">
        <f t="shared" si="6"/>
        <v>0</v>
      </c>
      <c r="H39" s="93">
        <f t="shared" si="7"/>
        <v>0</v>
      </c>
      <c r="I39" s="91"/>
      <c r="J39" s="91"/>
      <c r="K39" s="94"/>
      <c r="L39" s="89"/>
      <c r="M39" s="95">
        <f t="shared" si="8"/>
        <v>0</v>
      </c>
      <c r="N39" s="93">
        <f t="shared" si="9"/>
        <v>0</v>
      </c>
      <c r="O39" s="132"/>
    </row>
    <row r="40" spans="1:15" ht="15" customHeight="1" thickBot="1" x14ac:dyDescent="0.25">
      <c r="A40" s="86"/>
      <c r="B40" s="87"/>
      <c r="C40" s="86"/>
      <c r="D40" s="89"/>
      <c r="E40" s="91"/>
      <c r="F40" s="91"/>
      <c r="G40" s="92">
        <f t="shared" si="6"/>
        <v>0</v>
      </c>
      <c r="H40" s="93">
        <f t="shared" si="7"/>
        <v>0</v>
      </c>
      <c r="I40" s="91"/>
      <c r="J40" s="91"/>
      <c r="K40" s="94"/>
      <c r="L40" s="89"/>
      <c r="M40" s="95">
        <f t="shared" si="8"/>
        <v>0</v>
      </c>
      <c r="N40" s="93">
        <f t="shared" si="9"/>
        <v>0</v>
      </c>
      <c r="O40" s="139"/>
    </row>
    <row r="41" spans="1:15" ht="17.100000000000001" customHeight="1" x14ac:dyDescent="0.2">
      <c r="A41" s="318" t="s">
        <v>10634</v>
      </c>
      <c r="B41" s="318"/>
      <c r="C41" s="318"/>
      <c r="D41" s="318"/>
      <c r="E41" s="318"/>
      <c r="F41" s="318"/>
      <c r="G41" s="318"/>
      <c r="H41" s="318"/>
      <c r="I41" s="318"/>
      <c r="J41" s="318"/>
      <c r="K41" s="318"/>
      <c r="L41" s="318"/>
      <c r="M41" s="318"/>
      <c r="N41" s="318"/>
      <c r="O41" s="318"/>
    </row>
    <row r="42" spans="1:15" x14ac:dyDescent="0.2"/>
  </sheetData>
  <sheetProtection algorithmName="SHA-512" hashValue="ACVjMnYpNcTleeHPRSj7OXkG15V+ixRlKtUvJI20oGCR6YTiGRjmQl0zXwaZ1b5+pzKTHTmdIsCvbCaaDYXmCQ==" saltValue="6BQdKanAgXf91yW2aB0paQ==" spinCount="100000" sheet="1" objects="1" scenarios="1" formatColumns="0" formatRows="0" autoFilter="0"/>
  <mergeCells count="13">
    <mergeCell ref="A41:O41"/>
    <mergeCell ref="A5:N5"/>
    <mergeCell ref="A6:N6"/>
    <mergeCell ref="A13:N13"/>
    <mergeCell ref="A12:N12"/>
    <mergeCell ref="A1:H1"/>
    <mergeCell ref="A2:H2"/>
    <mergeCell ref="A3:H3"/>
    <mergeCell ref="A4:H4"/>
    <mergeCell ref="I1:N1"/>
    <mergeCell ref="I2:N2"/>
    <mergeCell ref="I3:N3"/>
    <mergeCell ref="I4:N4"/>
  </mergeCells>
  <dataValidations count="2">
    <dataValidation type="list" allowBlank="1" showInputMessage="1" sqref="B16:B40" xr:uid="{A656BF7F-7F33-414D-9E5B-7482F425E9F1}">
      <formula1>"CO,NOx,Pb,PM,PM10,PM2.5,SO2,VOCs"</formula1>
    </dataValidation>
    <dataValidation allowBlank="1" showErrorMessage="1" prompt="This cell may be used for applicant internal comments. All comments must be deleted prior to application submittal." sqref="O6:O40" xr:uid="{3EA52DAC-A893-4070-A73D-E05EE07F307A}"/>
  </dataValidations>
  <hyperlinks>
    <hyperlink ref="A3" r:id="rId1" xr:uid="{07703CE4-A9C4-4D21-8B7A-2DB42DEFD5D3}"/>
    <hyperlink ref="A5:H5" location="Instructions!A1" tooltip="Click here to return to Instructions sheet." display="Click here to return to Instructions sheet." xr:uid="{F291E413-2C1F-4194-985A-F5EF4CDCB883}"/>
    <hyperlink ref="A41:H41" location="'PI-E-B'!A1" tooltip="Click to continue to the next sheet (Table PI-E-B)." display="Click to continue to the next sheet (Table PI-E-B)." xr:uid="{D8A91D6C-0A46-42FB-BEB8-BA7A8B8E5812}"/>
    <hyperlink ref="A41:N41" location="'Table C'!A1" tooltip="Click to continue to the next sheet (Table C)." display="Click to continue to the next sheet (Table C)." xr:uid="{7128E7BA-3A76-42A6-B414-7B61CA041AD7}"/>
  </hyperlinks>
  <printOptions horizontalCentered="1"/>
  <pageMargins left="0.25" right="0.25" top="1" bottom="0.5" header="0.3" footer="0.3"/>
  <pageSetup scale="55" fitToHeight="0" orientation="landscape" r:id="rId2"/>
  <headerFooter>
    <oddHeader>&amp;C&amp;"Arial,Bold"&amp;10Texas Commission on Environmental Quality
Form PI-E Notification of Changes to Qualified Facilities
&amp;A&amp;R&amp;10Date: ____________
Permit #: ____________
Company: ____________</oddHeader>
    <oddFooter>&amp;L&amp;10Version 1.2&amp;C&amp;10Page &amp;P of &amp;N</oddFooter>
  </headerFooter>
  <ignoredErrors>
    <ignoredError sqref="G17:G40 G16 H16:H40 M17:N40 M16:N16" calculatedColumn="1"/>
  </ignoredErrors>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xr:uid="{60377874-9B1B-4075-B710-37D11BC07106}">
          <x14:formula1>
            <xm:f>Reference!$E$2:$E$402</xm:f>
          </x14:formula1>
          <xm:sqref>A16:A40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68624-E84B-41DA-A6E1-65073191DF0F}">
  <sheetPr codeName="Sheet6">
    <tabColor rgb="FFFFDCDC"/>
  </sheetPr>
  <dimension ref="A1:Q37"/>
  <sheetViews>
    <sheetView showGridLines="0" zoomScaleNormal="100" zoomScalePageLayoutView="80" workbookViewId="0">
      <selection sqref="A1:F1"/>
    </sheetView>
  </sheetViews>
  <sheetFormatPr defaultColWidth="0" defaultRowHeight="14.25" zeroHeight="1" x14ac:dyDescent="0.2"/>
  <cols>
    <col min="1" max="1" width="14.625" customWidth="1"/>
    <col min="2" max="2" width="16.125" bestFit="1" customWidth="1"/>
    <col min="3" max="3" width="35.875" bestFit="1" customWidth="1"/>
    <col min="4" max="4" width="36.5" customWidth="1"/>
    <col min="5" max="5" width="18.75" customWidth="1"/>
    <col min="6" max="7" width="20.25" bestFit="1" customWidth="1"/>
    <col min="8" max="11" width="11.625" customWidth="1"/>
    <col min="12" max="13" width="18.625" bestFit="1" customWidth="1"/>
    <col min="14" max="14" width="13.75" customWidth="1"/>
    <col min="15" max="15" width="13" customWidth="1"/>
    <col min="16" max="16" width="35.625" customWidth="1"/>
    <col min="17" max="17" width="2.625" customWidth="1"/>
    <col min="18" max="16384" width="9" hidden="1"/>
  </cols>
  <sheetData>
    <row r="1" spans="1:16" ht="18.75" thickBot="1" x14ac:dyDescent="0.3">
      <c r="A1" s="347" t="s">
        <v>10553</v>
      </c>
      <c r="B1" s="343"/>
      <c r="C1" s="343"/>
      <c r="D1" s="343"/>
      <c r="E1" s="343"/>
      <c r="F1" s="343"/>
      <c r="G1" s="343"/>
      <c r="H1" s="343"/>
      <c r="I1" s="343"/>
      <c r="J1" s="343"/>
      <c r="K1" s="343"/>
      <c r="L1" s="343"/>
      <c r="M1" s="343"/>
      <c r="N1" s="343"/>
      <c r="O1" s="344"/>
      <c r="P1" s="126" t="s">
        <v>10640</v>
      </c>
    </row>
    <row r="2" spans="1:16" ht="18.75" customHeight="1" x14ac:dyDescent="0.2">
      <c r="A2" s="348" t="s">
        <v>10594</v>
      </c>
      <c r="B2" s="345"/>
      <c r="C2" s="345"/>
      <c r="D2" s="345"/>
      <c r="E2" s="345"/>
      <c r="F2" s="345"/>
      <c r="G2" s="345"/>
      <c r="H2" s="345"/>
      <c r="I2" s="345"/>
      <c r="J2" s="345"/>
      <c r="K2" s="345"/>
      <c r="L2" s="345"/>
      <c r="M2" s="345"/>
      <c r="N2" s="345"/>
      <c r="O2" s="346"/>
      <c r="P2" s="135" t="s">
        <v>10641</v>
      </c>
    </row>
    <row r="3" spans="1:16" s="15" customFormat="1" ht="17.100000000000001" customHeight="1" x14ac:dyDescent="0.2">
      <c r="A3" s="349" t="s">
        <v>10592</v>
      </c>
      <c r="B3" s="350"/>
      <c r="C3" s="350"/>
      <c r="D3" s="350"/>
      <c r="E3" s="350"/>
      <c r="F3" s="350"/>
      <c r="G3" s="350"/>
      <c r="H3" s="350"/>
      <c r="I3" s="350"/>
      <c r="J3" s="350"/>
      <c r="K3" s="350"/>
      <c r="L3" s="350"/>
      <c r="M3" s="350"/>
      <c r="N3" s="350"/>
      <c r="O3" s="351"/>
      <c r="P3" s="140"/>
    </row>
    <row r="4" spans="1:16" ht="115.5" customHeight="1" x14ac:dyDescent="0.2">
      <c r="A4" s="352" t="s">
        <v>12877</v>
      </c>
      <c r="B4" s="353"/>
      <c r="C4" s="353"/>
      <c r="D4" s="353"/>
      <c r="E4" s="353"/>
      <c r="F4" s="353"/>
      <c r="G4" s="353"/>
      <c r="H4" s="353"/>
      <c r="I4" s="353"/>
      <c r="J4" s="353"/>
      <c r="K4" s="353"/>
      <c r="L4" s="353"/>
      <c r="M4" s="353"/>
      <c r="N4" s="353"/>
      <c r="O4" s="360"/>
      <c r="P4" s="129"/>
    </row>
    <row r="5" spans="1:16" s="19" customFormat="1" ht="17.100000000000001" customHeight="1" x14ac:dyDescent="0.2">
      <c r="A5" s="349" t="s">
        <v>10593</v>
      </c>
      <c r="B5" s="350"/>
      <c r="C5" s="350"/>
      <c r="D5" s="350"/>
      <c r="E5" s="350"/>
      <c r="F5" s="350"/>
      <c r="G5" s="350"/>
      <c r="H5" s="350"/>
      <c r="I5" s="350"/>
      <c r="J5" s="350"/>
      <c r="K5" s="350"/>
      <c r="L5" s="350"/>
      <c r="M5" s="350"/>
      <c r="N5" s="350"/>
      <c r="O5" s="351"/>
      <c r="P5" s="141"/>
    </row>
    <row r="6" spans="1:16" s="19" customFormat="1" ht="22.5" customHeight="1" x14ac:dyDescent="0.2">
      <c r="A6" s="349" t="s">
        <v>10555</v>
      </c>
      <c r="B6" s="350"/>
      <c r="C6" s="350"/>
      <c r="D6" s="350"/>
      <c r="E6" s="350"/>
      <c r="F6" s="350"/>
      <c r="G6" s="350"/>
      <c r="H6" s="350"/>
      <c r="I6" s="350"/>
      <c r="J6" s="350"/>
      <c r="K6" s="350"/>
      <c r="L6" s="350"/>
      <c r="M6" s="350"/>
      <c r="N6" s="350"/>
      <c r="O6" s="351"/>
      <c r="P6" s="141"/>
    </row>
    <row r="7" spans="1:16" s="19" customFormat="1" ht="58.5" customHeight="1" x14ac:dyDescent="0.2">
      <c r="A7" s="356" t="s">
        <v>10574</v>
      </c>
      <c r="B7" s="239"/>
      <c r="C7" s="239"/>
      <c r="D7" s="239"/>
      <c r="E7" s="239"/>
      <c r="F7" s="239"/>
      <c r="G7" s="239"/>
      <c r="H7" s="239"/>
      <c r="I7" s="239"/>
      <c r="J7" s="239"/>
      <c r="K7" s="239"/>
      <c r="L7" s="239"/>
      <c r="M7" s="239"/>
      <c r="N7" s="239"/>
      <c r="O7" s="240"/>
      <c r="P7" s="141"/>
    </row>
    <row r="8" spans="1:16" ht="90" customHeight="1" thickBot="1" x14ac:dyDescent="0.25">
      <c r="A8" s="357" t="s">
        <v>10604</v>
      </c>
      <c r="B8" s="358"/>
      <c r="C8" s="358"/>
      <c r="D8" s="358"/>
      <c r="E8" s="358"/>
      <c r="F8" s="358"/>
      <c r="G8" s="358"/>
      <c r="H8" s="358"/>
      <c r="I8" s="358"/>
      <c r="J8" s="358"/>
      <c r="K8" s="358"/>
      <c r="L8" s="358"/>
      <c r="M8" s="358"/>
      <c r="N8" s="358"/>
      <c r="O8" s="359"/>
      <c r="P8" s="137"/>
    </row>
    <row r="9" spans="1:16" ht="30" customHeight="1" thickBot="1" x14ac:dyDescent="0.25">
      <c r="A9" s="354" t="s">
        <v>339</v>
      </c>
      <c r="B9" s="354"/>
      <c r="C9" s="354"/>
      <c r="D9" s="354"/>
      <c r="E9" s="354"/>
      <c r="F9" s="354"/>
      <c r="G9" s="354"/>
      <c r="H9" s="355" t="s">
        <v>292</v>
      </c>
      <c r="I9" s="355"/>
      <c r="J9" s="355"/>
      <c r="K9" s="355"/>
      <c r="L9" s="355"/>
      <c r="M9" s="355"/>
      <c r="N9" s="355"/>
      <c r="O9" s="355"/>
      <c r="P9" s="20"/>
    </row>
    <row r="10" spans="1:16" s="109" customFormat="1" ht="65.099999999999994" customHeight="1" x14ac:dyDescent="0.2">
      <c r="A10" s="104" t="s">
        <v>309</v>
      </c>
      <c r="B10" s="105" t="s">
        <v>319</v>
      </c>
      <c r="C10" s="105" t="s">
        <v>372</v>
      </c>
      <c r="D10" s="105" t="s">
        <v>10533</v>
      </c>
      <c r="E10" s="105" t="s">
        <v>10534</v>
      </c>
      <c r="F10" s="104" t="s">
        <v>10638</v>
      </c>
      <c r="G10" s="105" t="s">
        <v>10639</v>
      </c>
      <c r="H10" s="106" t="s">
        <v>320</v>
      </c>
      <c r="I10" s="107" t="s">
        <v>321</v>
      </c>
      <c r="J10" s="105" t="s">
        <v>322</v>
      </c>
      <c r="K10" s="108" t="s">
        <v>323</v>
      </c>
      <c r="L10" s="105" t="s">
        <v>332</v>
      </c>
      <c r="M10" s="105" t="s">
        <v>333</v>
      </c>
      <c r="N10" s="106" t="s">
        <v>330</v>
      </c>
      <c r="O10" s="108" t="s">
        <v>331</v>
      </c>
      <c r="P10" s="142"/>
    </row>
    <row r="11" spans="1:16" x14ac:dyDescent="0.2">
      <c r="A11" s="86"/>
      <c r="B11" s="91"/>
      <c r="C11" s="87"/>
      <c r="D11" s="96" t="str">
        <f>IF(C11="","",IF(C11="not found","Other (Please specify):",IFERROR(INDEX('ESL References'!$A$10:$A$6658,MATCH(C11,'ESL References'!$B$10:$B$6658,0),1),"")))</f>
        <v/>
      </c>
      <c r="E11" s="87"/>
      <c r="F11" s="97" t="str">
        <f>IF(C11="","",IFERROR(INDEX('ESL References'!$C$10:$C$6658,MATCH(IF(C11="not found",E11,C11),IF(C11="not found",'ESL References'!$A$10:$A$6658,'ESL References'!$B$10:$B$6658),0),1),""))</f>
        <v/>
      </c>
      <c r="G11" s="96" t="str">
        <f>IF(C11="","",IFERROR(INDEX('ESL References'!$D$10:$D$6658,MATCH(IF(C11="not found",E11,C11),IF(C11="not found",'ESL References'!$A$10:$A$6658,'ESL References'!$B$10:$B$6658),0),1),""))</f>
        <v/>
      </c>
      <c r="H11" s="94"/>
      <c r="I11" s="89"/>
      <c r="J11" s="91"/>
      <c r="K11" s="98"/>
      <c r="L11" s="99">
        <f>IFERROR(Table4[[#This Row],[Proposed Allowable (lb/hr)]]-Table4[[#This Row],[Current Allowable (lb/hr)]],"--")</f>
        <v>0</v>
      </c>
      <c r="M11" s="99">
        <f>IFERROR(Table4[[#This Row],[Proposed Allowable (tpy)]]-Table4[[#This Row],[Current Allowable (tpy)]],"--")</f>
        <v>0</v>
      </c>
      <c r="N11" s="94"/>
      <c r="O11" s="98"/>
      <c r="P11" s="132"/>
    </row>
    <row r="12" spans="1:16" x14ac:dyDescent="0.2">
      <c r="A12" s="86"/>
      <c r="B12" s="91"/>
      <c r="C12" s="87"/>
      <c r="D12" s="96" t="str">
        <f>IF(C12="","",IF(C12="not found","Other (Please specify):",IFERROR(INDEX('ESL References'!$A$10:$A$6658,MATCH(C12,'ESL References'!$B$10:$B$6658,0),1),"")))</f>
        <v/>
      </c>
      <c r="E12" s="87"/>
      <c r="F12" s="97" t="str">
        <f>IF(C12="","",IFERROR(INDEX('ESL References'!$C$10:$C$6658,MATCH(IF(C12="not found",E12,C12),IF(C12="not found",'ESL References'!$A$10:$A$6658,'ESL References'!$B$10:$B$6658),0),1),""))</f>
        <v/>
      </c>
      <c r="G12" s="96" t="str">
        <f>IF(C12="","",IFERROR(INDEX('ESL References'!$D$10:$D$6658,MATCH(IF(C12="not found",E12,C12),IF(C12="not found",'ESL References'!$A$10:$A$6658,'ESL References'!$B$10:$B$6658),0),1),""))</f>
        <v/>
      </c>
      <c r="H12" s="94"/>
      <c r="I12" s="89"/>
      <c r="J12" s="91"/>
      <c r="K12" s="98"/>
      <c r="L12" s="99">
        <f>IFERROR(Table4[[#This Row],[Proposed Allowable (lb/hr)]]-Table4[[#This Row],[Current Allowable (lb/hr)]],"--")</f>
        <v>0</v>
      </c>
      <c r="M12" s="99">
        <f>IFERROR(Table4[[#This Row],[Proposed Allowable (tpy)]]-Table4[[#This Row],[Current Allowable (tpy)]],"--")</f>
        <v>0</v>
      </c>
      <c r="N12" s="94"/>
      <c r="O12" s="98"/>
      <c r="P12" s="132"/>
    </row>
    <row r="13" spans="1:16" x14ac:dyDescent="0.2">
      <c r="A13" s="86"/>
      <c r="B13" s="91"/>
      <c r="C13" s="87"/>
      <c r="D13" s="96" t="str">
        <f>IF(C13="","",IF(C13="not found","Other (Please specify):",IFERROR(INDEX('ESL References'!$A$10:$A$6658,MATCH(C13,'ESL References'!$B$10:$B$6658,0),1),"")))</f>
        <v/>
      </c>
      <c r="E13" s="87"/>
      <c r="F13" s="97" t="str">
        <f>IF(C13="","",IFERROR(INDEX('ESL References'!$C$10:$C$6658,MATCH(IF(C13="not found",E13,C13),IF(C13="not found",'ESL References'!$A$10:$A$6658,'ESL References'!$B$10:$B$6658),0),1),""))</f>
        <v/>
      </c>
      <c r="G13" s="96" t="str">
        <f>IF(C13="","",IFERROR(INDEX('ESL References'!$D$10:$D$6658,MATCH(IF(C13="not found",E13,C13),IF(C13="not found",'ESL References'!$A$10:$A$6658,'ESL References'!$B$10:$B$6658),0),1),""))</f>
        <v/>
      </c>
      <c r="H13" s="94"/>
      <c r="I13" s="89"/>
      <c r="J13" s="91"/>
      <c r="K13" s="98"/>
      <c r="L13" s="99">
        <f>IFERROR(Table4[[#This Row],[Proposed Allowable (lb/hr)]]-Table4[[#This Row],[Current Allowable (lb/hr)]],"--")</f>
        <v>0</v>
      </c>
      <c r="M13" s="99">
        <f>IFERROR(Table4[[#This Row],[Proposed Allowable (tpy)]]-Table4[[#This Row],[Current Allowable (tpy)]],"--")</f>
        <v>0</v>
      </c>
      <c r="N13" s="94"/>
      <c r="O13" s="98"/>
      <c r="P13" s="132"/>
    </row>
    <row r="14" spans="1:16" x14ac:dyDescent="0.2">
      <c r="A14" s="86"/>
      <c r="B14" s="91"/>
      <c r="C14" s="87"/>
      <c r="D14" s="96" t="str">
        <f>IF(C14="","",IF(C14="not found","Other (Please specify):",IFERROR(INDEX('ESL References'!$A$10:$A$6658,MATCH(C14,'ESL References'!$B$10:$B$6658,0),1),"")))</f>
        <v/>
      </c>
      <c r="E14" s="87"/>
      <c r="F14" s="97" t="str">
        <f>IF(C14="","",IFERROR(INDEX('ESL References'!$C$10:$C$6658,MATCH(IF(C14="not found",E14,C14),IF(C14="not found",'ESL References'!$A$10:$A$6658,'ESL References'!$B$10:$B$6658),0),1),""))</f>
        <v/>
      </c>
      <c r="G14" s="96" t="str">
        <f>IF(C14="","",IFERROR(INDEX('ESL References'!$D$10:$D$6658,MATCH(IF(C14="not found",E14,C14),IF(C14="not found",'ESL References'!$A$10:$A$6658,'ESL References'!$B$10:$B$6658),0),1),""))</f>
        <v/>
      </c>
      <c r="H14" s="94"/>
      <c r="I14" s="89"/>
      <c r="J14" s="91"/>
      <c r="K14" s="98"/>
      <c r="L14" s="99">
        <f>IFERROR(Table4[[#This Row],[Proposed Allowable (lb/hr)]]-Table4[[#This Row],[Current Allowable (lb/hr)]],"--")</f>
        <v>0</v>
      </c>
      <c r="M14" s="99">
        <f>IFERROR(Table4[[#This Row],[Proposed Allowable (tpy)]]-Table4[[#This Row],[Current Allowable (tpy)]],"--")</f>
        <v>0</v>
      </c>
      <c r="N14" s="94"/>
      <c r="O14" s="98"/>
      <c r="P14" s="132"/>
    </row>
    <row r="15" spans="1:16" x14ac:dyDescent="0.2">
      <c r="A15" s="86"/>
      <c r="B15" s="91"/>
      <c r="C15" s="87"/>
      <c r="D15" s="96" t="str">
        <f>IF(C15="","",IF(C15="not found","Other (Please specify):",IFERROR(INDEX('ESL References'!$A$10:$A$6658,MATCH(C15,'ESL References'!$B$10:$B$6658,0),1),"")))</f>
        <v/>
      </c>
      <c r="E15" s="87"/>
      <c r="F15" s="97" t="str">
        <f>IF(C15="","",IFERROR(INDEX('ESL References'!$C$10:$C$6658,MATCH(IF(C15="not found",E15,C15),IF(C15="not found",'ESL References'!$A$10:$A$6658,'ESL References'!$B$10:$B$6658),0),1),""))</f>
        <v/>
      </c>
      <c r="G15" s="96" t="str">
        <f>IF(C15="","",IFERROR(INDEX('ESL References'!$D$10:$D$6658,MATCH(IF(C15="not found",E15,C15),IF(C15="not found",'ESL References'!$A$10:$A$6658,'ESL References'!$B$10:$B$6658),0),1),""))</f>
        <v/>
      </c>
      <c r="H15" s="94"/>
      <c r="I15" s="89"/>
      <c r="J15" s="91"/>
      <c r="K15" s="98"/>
      <c r="L15" s="99">
        <f>IFERROR(Table4[[#This Row],[Proposed Allowable (lb/hr)]]-Table4[[#This Row],[Current Allowable (lb/hr)]],"--")</f>
        <v>0</v>
      </c>
      <c r="M15" s="99">
        <f>IFERROR(Table4[[#This Row],[Proposed Allowable (tpy)]]-Table4[[#This Row],[Current Allowable (tpy)]],"--")</f>
        <v>0</v>
      </c>
      <c r="N15" s="94"/>
      <c r="O15" s="98"/>
      <c r="P15" s="132"/>
    </row>
    <row r="16" spans="1:16" x14ac:dyDescent="0.2">
      <c r="A16" s="86"/>
      <c r="B16" s="91"/>
      <c r="C16" s="87"/>
      <c r="D16" s="96" t="str">
        <f>IF(C16="","",IF(C16="not found","Other (Please specify):",IFERROR(INDEX('ESL References'!$A$10:$A$6658,MATCH(C16,'ESL References'!$B$10:$B$6658,0),1),"")))</f>
        <v/>
      </c>
      <c r="E16" s="87"/>
      <c r="F16" s="97" t="str">
        <f>IF(C16="","",IFERROR(INDEX('ESL References'!$C$10:$C$6658,MATCH(IF(C16="not found",E16,C16),IF(C16="not found",'ESL References'!$A$10:$A$6658,'ESL References'!$B$10:$B$6658),0),1),""))</f>
        <v/>
      </c>
      <c r="G16" s="96" t="str">
        <f>IF(C16="","",IFERROR(INDEX('ESL References'!$D$10:$D$6658,MATCH(IF(C16="not found",E16,C16),IF(C16="not found",'ESL References'!$A$10:$A$6658,'ESL References'!$B$10:$B$6658),0),1),""))</f>
        <v/>
      </c>
      <c r="H16" s="94"/>
      <c r="I16" s="89"/>
      <c r="J16" s="91"/>
      <c r="K16" s="98"/>
      <c r="L16" s="99">
        <f>IFERROR(Table4[[#This Row],[Proposed Allowable (lb/hr)]]-Table4[[#This Row],[Current Allowable (lb/hr)]],"--")</f>
        <v>0</v>
      </c>
      <c r="M16" s="99">
        <f>IFERROR(Table4[[#This Row],[Proposed Allowable (tpy)]]-Table4[[#This Row],[Current Allowable (tpy)]],"--")</f>
        <v>0</v>
      </c>
      <c r="N16" s="94"/>
      <c r="O16" s="98"/>
      <c r="P16" s="132"/>
    </row>
    <row r="17" spans="1:16" x14ac:dyDescent="0.2">
      <c r="A17" s="86"/>
      <c r="B17" s="91"/>
      <c r="C17" s="87"/>
      <c r="D17" s="96" t="str">
        <f>IF(C17="","",IF(C17="not found","Other (Please specify):",IFERROR(INDEX('ESL References'!$A$10:$A$6658,MATCH(C17,'ESL References'!$B$10:$B$6658,0),1),"")))</f>
        <v/>
      </c>
      <c r="E17" s="87"/>
      <c r="F17" s="97" t="str">
        <f>IF(C17="","",IFERROR(INDEX('ESL References'!$C$10:$C$6658,MATCH(IF(C17="not found",E17,C17),IF(C17="not found",'ESL References'!$A$10:$A$6658,'ESL References'!$B$10:$B$6658),0),1),""))</f>
        <v/>
      </c>
      <c r="G17" s="96" t="str">
        <f>IF(C17="","",IFERROR(INDEX('ESL References'!$D$10:$D$6658,MATCH(IF(C17="not found",E17,C17),IF(C17="not found",'ESL References'!$A$10:$A$6658,'ESL References'!$B$10:$B$6658),0),1),""))</f>
        <v/>
      </c>
      <c r="H17" s="94"/>
      <c r="I17" s="89"/>
      <c r="J17" s="91"/>
      <c r="K17" s="98"/>
      <c r="L17" s="99">
        <f>IFERROR(Table4[[#This Row],[Proposed Allowable (lb/hr)]]-Table4[[#This Row],[Current Allowable (lb/hr)]],"--")</f>
        <v>0</v>
      </c>
      <c r="M17" s="99">
        <f>IFERROR(Table4[[#This Row],[Proposed Allowable (tpy)]]-Table4[[#This Row],[Current Allowable (tpy)]],"--")</f>
        <v>0</v>
      </c>
      <c r="N17" s="94"/>
      <c r="O17" s="98"/>
      <c r="P17" s="132"/>
    </row>
    <row r="18" spans="1:16" x14ac:dyDescent="0.2">
      <c r="A18" s="86"/>
      <c r="B18" s="91"/>
      <c r="C18" s="87"/>
      <c r="D18" s="96" t="str">
        <f>IF(C18="","",IF(C18="not found","Other (Please specify):",IFERROR(INDEX('ESL References'!$A$10:$A$6658,MATCH(C18,'ESL References'!$B$10:$B$6658,0),1),"")))</f>
        <v/>
      </c>
      <c r="E18" s="87"/>
      <c r="F18" s="97" t="str">
        <f>IF(C18="","",IFERROR(INDEX('ESL References'!$C$10:$C$6658,MATCH(IF(C18="not found",E18,C18),IF(C18="not found",'ESL References'!$A$10:$A$6658,'ESL References'!$B$10:$B$6658),0),1),""))</f>
        <v/>
      </c>
      <c r="G18" s="96" t="str">
        <f>IF(C18="","",IFERROR(INDEX('ESL References'!$D$10:$D$6658,MATCH(IF(C18="not found",E18,C18),IF(C18="not found",'ESL References'!$A$10:$A$6658,'ESL References'!$B$10:$B$6658),0),1),""))</f>
        <v/>
      </c>
      <c r="H18" s="94"/>
      <c r="I18" s="89"/>
      <c r="J18" s="91"/>
      <c r="K18" s="98"/>
      <c r="L18" s="99">
        <f>IFERROR(Table4[[#This Row],[Proposed Allowable (lb/hr)]]-Table4[[#This Row],[Current Allowable (lb/hr)]],"--")</f>
        <v>0</v>
      </c>
      <c r="M18" s="99">
        <f>IFERROR(Table4[[#This Row],[Proposed Allowable (tpy)]]-Table4[[#This Row],[Current Allowable (tpy)]],"--")</f>
        <v>0</v>
      </c>
      <c r="N18" s="94"/>
      <c r="O18" s="98"/>
      <c r="P18" s="132"/>
    </row>
    <row r="19" spans="1:16" x14ac:dyDescent="0.2">
      <c r="A19" s="86"/>
      <c r="B19" s="91"/>
      <c r="C19" s="87"/>
      <c r="D19" s="96" t="str">
        <f>IF(C19="","",IF(C19="not found","Other (Please specify):",IFERROR(INDEX('ESL References'!$A$10:$A$6658,MATCH(C19,'ESL References'!$B$10:$B$6658,0),1),"")))</f>
        <v/>
      </c>
      <c r="E19" s="87"/>
      <c r="F19" s="97" t="str">
        <f>IF(C19="","",IFERROR(INDEX('ESL References'!$C$10:$C$6658,MATCH(IF(C19="not found",E19,C19),IF(C19="not found",'ESL References'!$A$10:$A$6658,'ESL References'!$B$10:$B$6658),0),1),""))</f>
        <v/>
      </c>
      <c r="G19" s="96" t="str">
        <f>IF(C19="","",IFERROR(INDEX('ESL References'!$D$10:$D$6658,MATCH(IF(C19="not found",E19,C19),IF(C19="not found",'ESL References'!$A$10:$A$6658,'ESL References'!$B$10:$B$6658),0),1),""))</f>
        <v/>
      </c>
      <c r="H19" s="94"/>
      <c r="I19" s="89"/>
      <c r="J19" s="91"/>
      <c r="K19" s="98"/>
      <c r="L19" s="99">
        <f>IFERROR(Table4[[#This Row],[Proposed Allowable (lb/hr)]]-Table4[[#This Row],[Current Allowable (lb/hr)]],"--")</f>
        <v>0</v>
      </c>
      <c r="M19" s="99">
        <f>IFERROR(Table4[[#This Row],[Proposed Allowable (tpy)]]-Table4[[#This Row],[Current Allowable (tpy)]],"--")</f>
        <v>0</v>
      </c>
      <c r="N19" s="94"/>
      <c r="O19" s="98"/>
      <c r="P19" s="132"/>
    </row>
    <row r="20" spans="1:16" x14ac:dyDescent="0.2">
      <c r="A20" s="86"/>
      <c r="B20" s="91"/>
      <c r="C20" s="87"/>
      <c r="D20" s="96" t="str">
        <f>IF(C20="","",IF(C20="not found","Other (Please specify):",IFERROR(INDEX('ESL References'!$A$10:$A$6658,MATCH(C20,'ESL References'!$B$10:$B$6658,0),1),"")))</f>
        <v/>
      </c>
      <c r="E20" s="87"/>
      <c r="F20" s="97" t="str">
        <f>IF(C20="","",IFERROR(INDEX('ESL References'!$C$10:$C$6658,MATCH(IF(C20="not found",E20,C20),IF(C20="not found",'ESL References'!$A$10:$A$6658,'ESL References'!$B$10:$B$6658),0),1),""))</f>
        <v/>
      </c>
      <c r="G20" s="96" t="str">
        <f>IF(C20="","",IFERROR(INDEX('ESL References'!$D$10:$D$6658,MATCH(IF(C20="not found",E20,C20),IF(C20="not found",'ESL References'!$A$10:$A$6658,'ESL References'!$B$10:$B$6658),0),1),""))</f>
        <v/>
      </c>
      <c r="H20" s="94"/>
      <c r="I20" s="89"/>
      <c r="J20" s="91"/>
      <c r="K20" s="98"/>
      <c r="L20" s="99">
        <f>IFERROR(Table4[[#This Row],[Proposed Allowable (lb/hr)]]-Table4[[#This Row],[Current Allowable (lb/hr)]],"--")</f>
        <v>0</v>
      </c>
      <c r="M20" s="99">
        <f>IFERROR(Table4[[#This Row],[Proposed Allowable (tpy)]]-Table4[[#This Row],[Current Allowable (tpy)]],"--")</f>
        <v>0</v>
      </c>
      <c r="N20" s="94"/>
      <c r="O20" s="98"/>
      <c r="P20" s="132"/>
    </row>
    <row r="21" spans="1:16" x14ac:dyDescent="0.2">
      <c r="A21" s="86"/>
      <c r="B21" s="91"/>
      <c r="C21" s="87"/>
      <c r="D21" s="96" t="str">
        <f>IF(C21="","",IF(C21="not found","Other (Please specify):",IFERROR(INDEX('ESL References'!$A$10:$A$6658,MATCH(C21,'ESL References'!$B$10:$B$6658,0),1),"")))</f>
        <v/>
      </c>
      <c r="E21" s="87"/>
      <c r="F21" s="97" t="str">
        <f>IF(C21="","",IFERROR(INDEX('ESL References'!$C$10:$C$6658,MATCH(IF(C21="not found",E21,C21),IF(C21="not found",'ESL References'!$A$10:$A$6658,'ESL References'!$B$10:$B$6658),0),1),""))</f>
        <v/>
      </c>
      <c r="G21" s="96" t="str">
        <f>IF(C21="","",IFERROR(INDEX('ESL References'!$D$10:$D$6658,MATCH(IF(C21="not found",E21,C21),IF(C21="not found",'ESL References'!$A$10:$A$6658,'ESL References'!$B$10:$B$6658),0),1),""))</f>
        <v/>
      </c>
      <c r="H21" s="94"/>
      <c r="I21" s="89"/>
      <c r="J21" s="91"/>
      <c r="K21" s="98"/>
      <c r="L21" s="99">
        <f>IFERROR(Table4[[#This Row],[Proposed Allowable (lb/hr)]]-Table4[[#This Row],[Current Allowable (lb/hr)]],"--")</f>
        <v>0</v>
      </c>
      <c r="M21" s="99">
        <f>IFERROR(Table4[[#This Row],[Proposed Allowable (tpy)]]-Table4[[#This Row],[Current Allowable (tpy)]],"--")</f>
        <v>0</v>
      </c>
      <c r="N21" s="94"/>
      <c r="O21" s="98"/>
      <c r="P21" s="132"/>
    </row>
    <row r="22" spans="1:16" x14ac:dyDescent="0.2">
      <c r="A22" s="86"/>
      <c r="B22" s="91"/>
      <c r="C22" s="87"/>
      <c r="D22" s="96" t="str">
        <f>IF(C22="","",IF(C22="not found","Other (Please specify):",IFERROR(INDEX('ESL References'!$A$10:$A$6658,MATCH(C22,'ESL References'!$B$10:$B$6658,0),1),"")))</f>
        <v/>
      </c>
      <c r="E22" s="87"/>
      <c r="F22" s="97" t="str">
        <f>IF(C22="","",IFERROR(INDEX('ESL References'!$C$10:$C$6658,MATCH(IF(C22="not found",E22,C22),IF(C22="not found",'ESL References'!$A$10:$A$6658,'ESL References'!$B$10:$B$6658),0),1),""))</f>
        <v/>
      </c>
      <c r="G22" s="96" t="str">
        <f>IF(C22="","",IFERROR(INDEX('ESL References'!$D$10:$D$6658,MATCH(IF(C22="not found",E22,C22),IF(C22="not found",'ESL References'!$A$10:$A$6658,'ESL References'!$B$10:$B$6658),0),1),""))</f>
        <v/>
      </c>
      <c r="H22" s="94"/>
      <c r="I22" s="89"/>
      <c r="J22" s="91"/>
      <c r="K22" s="98"/>
      <c r="L22" s="99">
        <f>IFERROR(Table4[[#This Row],[Proposed Allowable (lb/hr)]]-Table4[[#This Row],[Current Allowable (lb/hr)]],"--")</f>
        <v>0</v>
      </c>
      <c r="M22" s="99">
        <f>IFERROR(Table4[[#This Row],[Proposed Allowable (tpy)]]-Table4[[#This Row],[Current Allowable (tpy)]],"--")</f>
        <v>0</v>
      </c>
      <c r="N22" s="94"/>
      <c r="O22" s="98"/>
      <c r="P22" s="132"/>
    </row>
    <row r="23" spans="1:16" x14ac:dyDescent="0.2">
      <c r="A23" s="86"/>
      <c r="B23" s="91"/>
      <c r="C23" s="87"/>
      <c r="D23" s="96" t="str">
        <f>IF(C23="","",IF(C23="not found","Other (Please specify):",IFERROR(INDEX('ESL References'!$A$10:$A$6658,MATCH(C23,'ESL References'!$B$10:$B$6658,0),1),"")))</f>
        <v/>
      </c>
      <c r="E23" s="87"/>
      <c r="F23" s="97" t="str">
        <f>IF(C23="","",IFERROR(INDEX('ESL References'!$C$10:$C$6658,MATCH(IF(C23="not found",E23,C23),IF(C23="not found",'ESL References'!$A$10:$A$6658,'ESL References'!$B$10:$B$6658),0),1),""))</f>
        <v/>
      </c>
      <c r="G23" s="96" t="str">
        <f>IF(C23="","",IFERROR(INDEX('ESL References'!$D$10:$D$6658,MATCH(IF(C23="not found",E23,C23),IF(C23="not found",'ESL References'!$A$10:$A$6658,'ESL References'!$B$10:$B$6658),0),1),""))</f>
        <v/>
      </c>
      <c r="H23" s="94"/>
      <c r="I23" s="89"/>
      <c r="J23" s="91"/>
      <c r="K23" s="98"/>
      <c r="L23" s="99">
        <f>IFERROR(Table4[[#This Row],[Proposed Allowable (lb/hr)]]-Table4[[#This Row],[Current Allowable (lb/hr)]],"--")</f>
        <v>0</v>
      </c>
      <c r="M23" s="99">
        <f>IFERROR(Table4[[#This Row],[Proposed Allowable (tpy)]]-Table4[[#This Row],[Current Allowable (tpy)]],"--")</f>
        <v>0</v>
      </c>
      <c r="N23" s="94"/>
      <c r="O23" s="98"/>
      <c r="P23" s="132"/>
    </row>
    <row r="24" spans="1:16" x14ac:dyDescent="0.2">
      <c r="A24" s="86"/>
      <c r="B24" s="91"/>
      <c r="C24" s="87"/>
      <c r="D24" s="96" t="str">
        <f>IF(C24="","",IF(C24="not found","Other (Please specify):",IFERROR(INDEX('ESL References'!$A$10:$A$6658,MATCH(C24,'ESL References'!$B$10:$B$6658,0),1),"")))</f>
        <v/>
      </c>
      <c r="E24" s="87"/>
      <c r="F24" s="97" t="str">
        <f>IF(C24="","",IFERROR(INDEX('ESL References'!$C$10:$C$6658,MATCH(IF(C24="not found",E24,C24),IF(C24="not found",'ESL References'!$A$10:$A$6658,'ESL References'!$B$10:$B$6658),0),1),""))</f>
        <v/>
      </c>
      <c r="G24" s="96" t="str">
        <f>IF(C24="","",IFERROR(INDEX('ESL References'!$D$10:$D$6658,MATCH(IF(C24="not found",E24,C24),IF(C24="not found",'ESL References'!$A$10:$A$6658,'ESL References'!$B$10:$B$6658),0),1),""))</f>
        <v/>
      </c>
      <c r="H24" s="94"/>
      <c r="I24" s="89"/>
      <c r="J24" s="91"/>
      <c r="K24" s="98"/>
      <c r="L24" s="99">
        <f>IFERROR(Table4[[#This Row],[Proposed Allowable (lb/hr)]]-Table4[[#This Row],[Current Allowable (lb/hr)]],"--")</f>
        <v>0</v>
      </c>
      <c r="M24" s="99">
        <f>IFERROR(Table4[[#This Row],[Proposed Allowable (tpy)]]-Table4[[#This Row],[Current Allowable (tpy)]],"--")</f>
        <v>0</v>
      </c>
      <c r="N24" s="94"/>
      <c r="O24" s="98"/>
      <c r="P24" s="132"/>
    </row>
    <row r="25" spans="1:16" x14ac:dyDescent="0.2">
      <c r="A25" s="86"/>
      <c r="B25" s="91"/>
      <c r="C25" s="87"/>
      <c r="D25" s="96" t="str">
        <f>IF(C25="","",IF(C25="not found","Other (Please specify):",IFERROR(INDEX('ESL References'!$A$10:$A$6658,MATCH(C25,'ESL References'!$B$10:$B$6658,0),1),"")))</f>
        <v/>
      </c>
      <c r="E25" s="87"/>
      <c r="F25" s="97" t="str">
        <f>IF(C25="","",IFERROR(INDEX('ESL References'!$C$10:$C$6658,MATCH(IF(C25="not found",E25,C25),IF(C25="not found",'ESL References'!$A$10:$A$6658,'ESL References'!$B$10:$B$6658),0),1),""))</f>
        <v/>
      </c>
      <c r="G25" s="96" t="str">
        <f>IF(C25="","",IFERROR(INDEX('ESL References'!$D$10:$D$6658,MATCH(IF(C25="not found",E25,C25),IF(C25="not found",'ESL References'!$A$10:$A$6658,'ESL References'!$B$10:$B$6658),0),1),""))</f>
        <v/>
      </c>
      <c r="H25" s="94"/>
      <c r="I25" s="89"/>
      <c r="J25" s="91"/>
      <c r="K25" s="98"/>
      <c r="L25" s="99">
        <f>IFERROR(Table4[[#This Row],[Proposed Allowable (lb/hr)]]-Table4[[#This Row],[Current Allowable (lb/hr)]],"--")</f>
        <v>0</v>
      </c>
      <c r="M25" s="99">
        <f>IFERROR(Table4[[#This Row],[Proposed Allowable (tpy)]]-Table4[[#This Row],[Current Allowable (tpy)]],"--")</f>
        <v>0</v>
      </c>
      <c r="N25" s="94"/>
      <c r="O25" s="98"/>
      <c r="P25" s="132"/>
    </row>
    <row r="26" spans="1:16" x14ac:dyDescent="0.2">
      <c r="A26" s="86"/>
      <c r="B26" s="91"/>
      <c r="C26" s="87"/>
      <c r="D26" s="96" t="str">
        <f>IF(C26="","",IF(C26="not found","Other (Please specify):",IFERROR(INDEX('ESL References'!$A$10:$A$6658,MATCH(C26,'ESL References'!$B$10:$B$6658,0),1),"")))</f>
        <v/>
      </c>
      <c r="E26" s="87"/>
      <c r="F26" s="97" t="str">
        <f>IF(C26="","",IFERROR(INDEX('ESL References'!$C$10:$C$6658,MATCH(IF(C26="not found",E26,C26),IF(C26="not found",'ESL References'!$A$10:$A$6658,'ESL References'!$B$10:$B$6658),0),1),""))</f>
        <v/>
      </c>
      <c r="G26" s="96" t="str">
        <f>IF(C26="","",IFERROR(INDEX('ESL References'!$D$10:$D$6658,MATCH(IF(C26="not found",E26,C26),IF(C26="not found",'ESL References'!$A$10:$A$6658,'ESL References'!$B$10:$B$6658),0),1),""))</f>
        <v/>
      </c>
      <c r="H26" s="94"/>
      <c r="I26" s="89"/>
      <c r="J26" s="91"/>
      <c r="K26" s="98"/>
      <c r="L26" s="99">
        <f>IFERROR(Table4[[#This Row],[Proposed Allowable (lb/hr)]]-Table4[[#This Row],[Current Allowable (lb/hr)]],"--")</f>
        <v>0</v>
      </c>
      <c r="M26" s="99">
        <f>IFERROR(Table4[[#This Row],[Proposed Allowable (tpy)]]-Table4[[#This Row],[Current Allowable (tpy)]],"--")</f>
        <v>0</v>
      </c>
      <c r="N26" s="94"/>
      <c r="O26" s="98"/>
      <c r="P26" s="132"/>
    </row>
    <row r="27" spans="1:16" x14ac:dyDescent="0.2">
      <c r="A27" s="86"/>
      <c r="B27" s="91"/>
      <c r="C27" s="87"/>
      <c r="D27" s="96" t="str">
        <f>IF(C27="","",IF(C27="not found","Other (Please specify):",IFERROR(INDEX('ESL References'!$A$10:$A$6658,MATCH(C27,'ESL References'!$B$10:$B$6658,0),1),"")))</f>
        <v/>
      </c>
      <c r="E27" s="87"/>
      <c r="F27" s="97" t="str">
        <f>IF(C27="","",IFERROR(INDEX('ESL References'!$C$10:$C$6658,MATCH(IF(C27="not found",E27,C27),IF(C27="not found",'ESL References'!$A$10:$A$6658,'ESL References'!$B$10:$B$6658),0),1),""))</f>
        <v/>
      </c>
      <c r="G27" s="96" t="str">
        <f>IF(C27="","",IFERROR(INDEX('ESL References'!$D$10:$D$6658,MATCH(IF(C27="not found",E27,C27),IF(C27="not found",'ESL References'!$A$10:$A$6658,'ESL References'!$B$10:$B$6658),0),1),""))</f>
        <v/>
      </c>
      <c r="H27" s="94"/>
      <c r="I27" s="89"/>
      <c r="J27" s="91"/>
      <c r="K27" s="98"/>
      <c r="L27" s="99">
        <f>IFERROR(Table4[[#This Row],[Proposed Allowable (lb/hr)]]-Table4[[#This Row],[Current Allowable (lb/hr)]],"--")</f>
        <v>0</v>
      </c>
      <c r="M27" s="99">
        <f>IFERROR(Table4[[#This Row],[Proposed Allowable (tpy)]]-Table4[[#This Row],[Current Allowable (tpy)]],"--")</f>
        <v>0</v>
      </c>
      <c r="N27" s="94"/>
      <c r="O27" s="98"/>
      <c r="P27" s="132"/>
    </row>
    <row r="28" spans="1:16" x14ac:dyDescent="0.2">
      <c r="A28" s="86"/>
      <c r="B28" s="91"/>
      <c r="C28" s="87"/>
      <c r="D28" s="96" t="str">
        <f>IF(C28="","",IF(C28="not found","Other (Please specify):",IFERROR(INDEX('ESL References'!$A$10:$A$6658,MATCH(C28,'ESL References'!$B$10:$B$6658,0),1),"")))</f>
        <v/>
      </c>
      <c r="E28" s="87"/>
      <c r="F28" s="97" t="str">
        <f>IF(C28="","",IFERROR(INDEX('ESL References'!$C$10:$C$6658,MATCH(IF(C28="not found",E28,C28),IF(C28="not found",'ESL References'!$A$10:$A$6658,'ESL References'!$B$10:$B$6658),0),1),""))</f>
        <v/>
      </c>
      <c r="G28" s="96" t="str">
        <f>IF(C28="","",IFERROR(INDEX('ESL References'!$D$10:$D$6658,MATCH(IF(C28="not found",E28,C28),IF(C28="not found",'ESL References'!$A$10:$A$6658,'ESL References'!$B$10:$B$6658),0),1),""))</f>
        <v/>
      </c>
      <c r="H28" s="94"/>
      <c r="I28" s="89"/>
      <c r="J28" s="91"/>
      <c r="K28" s="98"/>
      <c r="L28" s="99">
        <f>IFERROR(Table4[[#This Row],[Proposed Allowable (lb/hr)]]-Table4[[#This Row],[Current Allowable (lb/hr)]],"--")</f>
        <v>0</v>
      </c>
      <c r="M28" s="99">
        <f>IFERROR(Table4[[#This Row],[Proposed Allowable (tpy)]]-Table4[[#This Row],[Current Allowable (tpy)]],"--")</f>
        <v>0</v>
      </c>
      <c r="N28" s="94"/>
      <c r="O28" s="98"/>
      <c r="P28" s="132"/>
    </row>
    <row r="29" spans="1:16" x14ac:dyDescent="0.2">
      <c r="A29" s="86"/>
      <c r="B29" s="91"/>
      <c r="C29" s="87"/>
      <c r="D29" s="96" t="str">
        <f>IF(C29="","",IF(C29="not found","Other (Please specify):",IFERROR(INDEX('ESL References'!$A$10:$A$6658,MATCH(C29,'ESL References'!$B$10:$B$6658,0),1),"")))</f>
        <v/>
      </c>
      <c r="E29" s="87"/>
      <c r="F29" s="97" t="str">
        <f>IF(C29="","",IFERROR(INDEX('ESL References'!$C$10:$C$6658,MATCH(IF(C29="not found",E29,C29),IF(C29="not found",'ESL References'!$A$10:$A$6658,'ESL References'!$B$10:$B$6658),0),1),""))</f>
        <v/>
      </c>
      <c r="G29" s="96" t="str">
        <f>IF(C29="","",IFERROR(INDEX('ESL References'!$D$10:$D$6658,MATCH(IF(C29="not found",E29,C29),IF(C29="not found",'ESL References'!$A$10:$A$6658,'ESL References'!$B$10:$B$6658),0),1),""))</f>
        <v/>
      </c>
      <c r="H29" s="94"/>
      <c r="I29" s="89"/>
      <c r="J29" s="91"/>
      <c r="K29" s="98"/>
      <c r="L29" s="99">
        <f>IFERROR(Table4[[#This Row],[Proposed Allowable (lb/hr)]]-Table4[[#This Row],[Current Allowable (lb/hr)]],"--")</f>
        <v>0</v>
      </c>
      <c r="M29" s="99">
        <f>IFERROR(Table4[[#This Row],[Proposed Allowable (tpy)]]-Table4[[#This Row],[Current Allowable (tpy)]],"--")</f>
        <v>0</v>
      </c>
      <c r="N29" s="94"/>
      <c r="O29" s="98"/>
      <c r="P29" s="132"/>
    </row>
    <row r="30" spans="1:16" x14ac:dyDescent="0.2">
      <c r="A30" s="86"/>
      <c r="B30" s="91"/>
      <c r="C30" s="87"/>
      <c r="D30" s="96" t="str">
        <f>IF(C30="","",IF(C30="not found","Other (Please specify):",IFERROR(INDEX('ESL References'!$A$10:$A$6658,MATCH(C30,'ESL References'!$B$10:$B$6658,0),1),"")))</f>
        <v/>
      </c>
      <c r="E30" s="87"/>
      <c r="F30" s="97" t="str">
        <f>IF(C30="","",IFERROR(INDEX('ESL References'!$C$10:$C$6658,MATCH(IF(C30="not found",E30,C30),IF(C30="not found",'ESL References'!$A$10:$A$6658,'ESL References'!$B$10:$B$6658),0),1),""))</f>
        <v/>
      </c>
      <c r="G30" s="96" t="str">
        <f>IF(C30="","",IFERROR(INDEX('ESL References'!$D$10:$D$6658,MATCH(IF(C30="not found",E30,C30),IF(C30="not found",'ESL References'!$A$10:$A$6658,'ESL References'!$B$10:$B$6658),0),1),""))</f>
        <v/>
      </c>
      <c r="H30" s="94"/>
      <c r="I30" s="89"/>
      <c r="J30" s="91"/>
      <c r="K30" s="98"/>
      <c r="L30" s="99">
        <f>IFERROR(Table4[[#This Row],[Proposed Allowable (lb/hr)]]-Table4[[#This Row],[Current Allowable (lb/hr)]],"--")</f>
        <v>0</v>
      </c>
      <c r="M30" s="99">
        <f>IFERROR(Table4[[#This Row],[Proposed Allowable (tpy)]]-Table4[[#This Row],[Current Allowable (tpy)]],"--")</f>
        <v>0</v>
      </c>
      <c r="N30" s="94"/>
      <c r="O30" s="98"/>
      <c r="P30" s="132"/>
    </row>
    <row r="31" spans="1:16" x14ac:dyDescent="0.2">
      <c r="A31" s="86"/>
      <c r="B31" s="91"/>
      <c r="C31" s="87"/>
      <c r="D31" s="96" t="str">
        <f>IF(C31="","",IF(C31="not found","Other (Please specify):",IFERROR(INDEX('ESL References'!$A$10:$A$6658,MATCH(C31,'ESL References'!$B$10:$B$6658,0),1),"")))</f>
        <v/>
      </c>
      <c r="E31" s="87"/>
      <c r="F31" s="97" t="str">
        <f>IF(C31="","",IFERROR(INDEX('ESL References'!$C$10:$C$6658,MATCH(IF(C31="not found",E31,C31),IF(C31="not found",'ESL References'!$A$10:$A$6658,'ESL References'!$B$10:$B$6658),0),1),""))</f>
        <v/>
      </c>
      <c r="G31" s="96" t="str">
        <f>IF(C31="","",IFERROR(INDEX('ESL References'!$D$10:$D$6658,MATCH(IF(C31="not found",E31,C31),IF(C31="not found",'ESL References'!$A$10:$A$6658,'ESL References'!$B$10:$B$6658),0),1),""))</f>
        <v/>
      </c>
      <c r="H31" s="94"/>
      <c r="I31" s="89"/>
      <c r="J31" s="91"/>
      <c r="K31" s="98"/>
      <c r="L31" s="99">
        <f>IFERROR(Table4[[#This Row],[Proposed Allowable (lb/hr)]]-Table4[[#This Row],[Current Allowable (lb/hr)]],"--")</f>
        <v>0</v>
      </c>
      <c r="M31" s="99">
        <f>IFERROR(Table4[[#This Row],[Proposed Allowable (tpy)]]-Table4[[#This Row],[Current Allowable (tpy)]],"--")</f>
        <v>0</v>
      </c>
      <c r="N31" s="94"/>
      <c r="O31" s="98"/>
      <c r="P31" s="132"/>
    </row>
    <row r="32" spans="1:16" x14ac:dyDescent="0.2">
      <c r="A32" s="86"/>
      <c r="B32" s="91"/>
      <c r="C32" s="87"/>
      <c r="D32" s="96" t="str">
        <f>IF(C32="","",IF(C32="not found","Other (Please specify):",IFERROR(INDEX('ESL References'!$A$10:$A$6658,MATCH(C32,'ESL References'!$B$10:$B$6658,0),1),"")))</f>
        <v/>
      </c>
      <c r="E32" s="87"/>
      <c r="F32" s="97" t="str">
        <f>IF(C32="","",IFERROR(INDEX('ESL References'!$C$10:$C$6658,MATCH(IF(C32="not found",E32,C32),IF(C32="not found",'ESL References'!$A$10:$A$6658,'ESL References'!$B$10:$B$6658),0),1),""))</f>
        <v/>
      </c>
      <c r="G32" s="96" t="str">
        <f>IF(C32="","",IFERROR(INDEX('ESL References'!$D$10:$D$6658,MATCH(IF(C32="not found",E32,C32),IF(C32="not found",'ESL References'!$A$10:$A$6658,'ESL References'!$B$10:$B$6658),0),1),""))</f>
        <v/>
      </c>
      <c r="H32" s="94"/>
      <c r="I32" s="89"/>
      <c r="J32" s="91"/>
      <c r="K32" s="98"/>
      <c r="L32" s="99">
        <f>IFERROR(Table4[[#This Row],[Proposed Allowable (lb/hr)]]-Table4[[#This Row],[Current Allowable (lb/hr)]],"--")</f>
        <v>0</v>
      </c>
      <c r="M32" s="99">
        <f>IFERROR(Table4[[#This Row],[Proposed Allowable (tpy)]]-Table4[[#This Row],[Current Allowable (tpy)]],"--")</f>
        <v>0</v>
      </c>
      <c r="N32" s="94"/>
      <c r="O32" s="98"/>
      <c r="P32" s="132"/>
    </row>
    <row r="33" spans="1:16" x14ac:dyDescent="0.2">
      <c r="A33" s="86"/>
      <c r="B33" s="91"/>
      <c r="C33" s="87"/>
      <c r="D33" s="96" t="str">
        <f>IF(C33="","",IF(C33="not found","Other (Please specify):",IFERROR(INDEX('ESL References'!$A$10:$A$6658,MATCH(C33,'ESL References'!$B$10:$B$6658,0),1),"")))</f>
        <v/>
      </c>
      <c r="E33" s="87"/>
      <c r="F33" s="97" t="str">
        <f>IF(C33="","",IFERROR(INDEX('ESL References'!$C$10:$C$6658,MATCH(IF(C33="not found",E33,C33),IF(C33="not found",'ESL References'!$A$10:$A$6658,'ESL References'!$B$10:$B$6658),0),1),""))</f>
        <v/>
      </c>
      <c r="G33" s="96" t="str">
        <f>IF(C33="","",IFERROR(INDEX('ESL References'!$D$10:$D$6658,MATCH(IF(C33="not found",E33,C33),IF(C33="not found",'ESL References'!$A$10:$A$6658,'ESL References'!$B$10:$B$6658),0),1),""))</f>
        <v/>
      </c>
      <c r="H33" s="94"/>
      <c r="I33" s="89"/>
      <c r="J33" s="91"/>
      <c r="K33" s="98"/>
      <c r="L33" s="99">
        <f>IFERROR(Table4[[#This Row],[Proposed Allowable (lb/hr)]]-Table4[[#This Row],[Current Allowable (lb/hr)]],"--")</f>
        <v>0</v>
      </c>
      <c r="M33" s="99">
        <f>IFERROR(Table4[[#This Row],[Proposed Allowable (tpy)]]-Table4[[#This Row],[Current Allowable (tpy)]],"--")</f>
        <v>0</v>
      </c>
      <c r="N33" s="94"/>
      <c r="O33" s="98"/>
      <c r="P33" s="132"/>
    </row>
    <row r="34" spans="1:16" x14ac:dyDescent="0.2">
      <c r="A34" s="86"/>
      <c r="B34" s="91"/>
      <c r="C34" s="87"/>
      <c r="D34" s="96" t="str">
        <f>IF(C34="","",IF(C34="not found","Other (Please specify):",IFERROR(INDEX('ESL References'!$A$10:$A$6658,MATCH(C34,'ESL References'!$B$10:$B$6658,0),1),"")))</f>
        <v/>
      </c>
      <c r="E34" s="87"/>
      <c r="F34" s="97" t="str">
        <f>IF(C34="","",IFERROR(INDEX('ESL References'!$C$10:$C$6658,MATCH(IF(C34="not found",E34,C34),IF(C34="not found",'ESL References'!$A$10:$A$6658,'ESL References'!$B$10:$B$6658),0),1),""))</f>
        <v/>
      </c>
      <c r="G34" s="96" t="str">
        <f>IF(C34="","",IFERROR(INDEX('ESL References'!$D$10:$D$6658,MATCH(IF(C34="not found",E34,C34),IF(C34="not found",'ESL References'!$A$10:$A$6658,'ESL References'!$B$10:$B$6658),0),1),""))</f>
        <v/>
      </c>
      <c r="H34" s="94"/>
      <c r="I34" s="89"/>
      <c r="J34" s="91"/>
      <c r="K34" s="98"/>
      <c r="L34" s="99">
        <f>IFERROR(Table4[[#This Row],[Proposed Allowable (lb/hr)]]-Table4[[#This Row],[Current Allowable (lb/hr)]],"--")</f>
        <v>0</v>
      </c>
      <c r="M34" s="99">
        <f>IFERROR(Table4[[#This Row],[Proposed Allowable (tpy)]]-Table4[[#This Row],[Current Allowable (tpy)]],"--")</f>
        <v>0</v>
      </c>
      <c r="N34" s="94"/>
      <c r="O34" s="98"/>
      <c r="P34" s="132"/>
    </row>
    <row r="35" spans="1:16" ht="15" thickBot="1" x14ac:dyDescent="0.25">
      <c r="A35" s="86"/>
      <c r="B35" s="91"/>
      <c r="C35" s="87"/>
      <c r="D35" s="96" t="str">
        <f>IF(C35="","",IF(C35="not found","Other (Please specify):",IFERROR(INDEX('ESL References'!$A$10:$A$6658,MATCH(C35,'ESL References'!$B$10:$B$6658,0),1),"")))</f>
        <v/>
      </c>
      <c r="E35" s="87"/>
      <c r="F35" s="97" t="str">
        <f>IF(C35="","",IFERROR(INDEX('ESL References'!$C$10:$C$6658,MATCH(IF(C35="not found",E35,C35),IF(C35="not found",'ESL References'!$A$10:$A$6658,'ESL References'!$B$10:$B$6658),0),1),""))</f>
        <v/>
      </c>
      <c r="G35" s="96" t="str">
        <f>IF(C35="","",IFERROR(INDEX('ESL References'!$D$10:$D$6658,MATCH(IF(C35="not found",E35,C35),IF(C35="not found",'ESL References'!$A$10:$A$6658,'ESL References'!$B$10:$B$6658),0),1),""))</f>
        <v/>
      </c>
      <c r="H35" s="94"/>
      <c r="I35" s="89"/>
      <c r="J35" s="91"/>
      <c r="K35" s="98"/>
      <c r="L35" s="99">
        <f>IFERROR(Table4[[#This Row],[Proposed Allowable (lb/hr)]]-Table4[[#This Row],[Current Allowable (lb/hr)]],"--")</f>
        <v>0</v>
      </c>
      <c r="M35" s="99">
        <f>IFERROR(Table4[[#This Row],[Proposed Allowable (tpy)]]-Table4[[#This Row],[Current Allowable (tpy)]],"--")</f>
        <v>0</v>
      </c>
      <c r="N35" s="94"/>
      <c r="O35" s="98"/>
      <c r="P35" s="139"/>
    </row>
    <row r="36" spans="1:16" ht="17.100000000000001" customHeight="1" x14ac:dyDescent="0.2">
      <c r="A36" s="307" t="s">
        <v>10635</v>
      </c>
      <c r="B36" s="307"/>
      <c r="C36" s="307"/>
      <c r="D36" s="307"/>
      <c r="E36" s="307"/>
      <c r="F36" s="307"/>
      <c r="G36" s="307"/>
      <c r="H36" s="307"/>
      <c r="I36" s="307"/>
      <c r="J36" s="307"/>
      <c r="K36" s="307"/>
      <c r="L36" s="307"/>
      <c r="M36" s="307"/>
      <c r="N36" s="307"/>
      <c r="O36" s="307"/>
      <c r="P36" s="18"/>
    </row>
    <row r="37" spans="1:16" x14ac:dyDescent="0.2"/>
  </sheetData>
  <sheetProtection algorithmName="SHA-512" hashValue="fuKc25FYXkYOFJPaRUxrp85kZj80C+bKmkLY56OHKr9JFjkcb8oISe9bKyrtnmkw9BZ8f8hUzh1VIqkxtILqRw==" saltValue="Y6RG4GB13MO3/9/ap8YJVA==" spinCount="100000" sheet="1" objects="1" scenarios="1" formatColumns="0" formatRows="0" autoFilter="0"/>
  <mergeCells count="19">
    <mergeCell ref="A4:F4"/>
    <mergeCell ref="A5:F5"/>
    <mergeCell ref="A36:O36"/>
    <mergeCell ref="A9:G9"/>
    <mergeCell ref="H9:O9"/>
    <mergeCell ref="A6:F6"/>
    <mergeCell ref="A7:F7"/>
    <mergeCell ref="A8:F8"/>
    <mergeCell ref="G8:O8"/>
    <mergeCell ref="G4:O4"/>
    <mergeCell ref="G5:O5"/>
    <mergeCell ref="G6:O6"/>
    <mergeCell ref="G7:O7"/>
    <mergeCell ref="G1:O1"/>
    <mergeCell ref="G2:O2"/>
    <mergeCell ref="A1:F1"/>
    <mergeCell ref="A2:F2"/>
    <mergeCell ref="A3:F3"/>
    <mergeCell ref="G3:O3"/>
  </mergeCells>
  <conditionalFormatting sqref="E11:E35">
    <cfRule type="expression" dxfId="47" priority="2">
      <formula>NOT(OR($C11="not found",$C11="N/A"))</formula>
    </cfRule>
  </conditionalFormatting>
  <dataValidations count="10">
    <dataValidation allowBlank="1" showErrorMessage="1" prompt="Enter the distance to the nearest property line, in feet." sqref="B11:B35" xr:uid="{1EAFF2AF-C6B2-4BC9-937B-B4324B5E1879}"/>
    <dataValidation allowBlank="1" showErrorMessage="1" prompt="Enter the proposed allowable emission rate, in tons per year (tpy)." sqref="K11:K35" xr:uid="{8C86D1F3-ECFA-4D66-82A8-CEC06FE75E30}"/>
    <dataValidation allowBlank="1" showErrorMessage="1" prompt="Enter the current allowable emission rate, in pounds per hour (lb/hr)" sqref="H11:H35" xr:uid="{CD6ADBEC-5ED4-4B04-A216-82730A9661EE}"/>
    <dataValidation allowBlank="1" showErrorMessage="1" prompt="Enter the current allowable emission rate, in tons per year (tpy)." sqref="I11:I35" xr:uid="{EC083DF2-7B1F-4957-A951-1CC8D43B307C}"/>
    <dataValidation allowBlank="1" showErrorMessage="1" prompt="Enter the proposed allowable emission rate, in pounds per hour (lb/hr)." sqref="J11:J35" xr:uid="{6968ED5D-2187-4CD5-86AB-11A0A4EF766E}"/>
    <dataValidation allowBlank="1" showErrorMessage="1" prompt="Enter the actual emissions change, in tons per year (tpy)." sqref="O11:O35" xr:uid="{874633E2-ED15-46E7-9FB8-A108125888C0}"/>
    <dataValidation allowBlank="1" showErrorMessage="1" prompt="Enter the actual emissions change, in pounds per hour (lb/hr)." sqref="N11:N35" xr:uid="{23B90E2A-3566-4A6F-A9DF-6582ECA72C0C}"/>
    <dataValidation allowBlank="1" showErrorMessage="1" prompt="This cell may be used for applicant internal comments. All comments must be deleted prior to application submittal." sqref="P10:P35" xr:uid="{E8EF9A00-38B1-48A7-A1E8-16D15CBC4111}"/>
    <dataValidation type="list" allowBlank="1" prompt="If you selected &quot;not found&quot; as your CAS Number, identify the species from the drop-down, or manually type the name of the species." sqref="E11:E35" xr:uid="{8F3C5C19-086A-4469-96E3-F57D19A7E90C}">
      <formula1>Substances_CASnotfound</formula1>
    </dataValidation>
    <dataValidation type="list" allowBlank="1" prompt="Enter the Chemical Abstract Service (CAS) Number or select from the drop-down. If you cannot find the CAS Number, select or enter &quot;not found&quot;." sqref="C11:C35" xr:uid="{E55CCF97-986B-41EB-A121-77FFE64B4455}">
      <formula1>CAS_all</formula1>
    </dataValidation>
  </dataValidations>
  <hyperlinks>
    <hyperlink ref="A5" r:id="rId1" xr:uid="{7C90E029-1934-4D7A-A5F7-E44F3491FB85}"/>
    <hyperlink ref="A36:J36" location="'PI-E-B'!A1" tooltip="Click to continue to the next sheet (Table PI-E-B)." display="Click to continue to the next sheet (Table PI-E-B)." xr:uid="{51FF19B4-1429-4270-AE43-DCDCEFC10362}"/>
    <hyperlink ref="A36:O36" location="'Table D'!A1" tooltip="Click to continue to the next sheet (Table D)." display="Click to continue to the next sheet (Table D)." xr:uid="{ED79A7C1-8EC9-4E2C-A8DE-58EECC73E81C}"/>
    <hyperlink ref="A6" r:id="rId2" display="https://www.tceq.texas.gov/toxicology/esl" xr:uid="{8B10D922-59B4-4B11-B536-AED6EADA058B}"/>
    <hyperlink ref="A3" r:id="rId3" xr:uid="{B371800D-75BB-4973-81F0-B5062897A092}"/>
  </hyperlinks>
  <printOptions horizontalCentered="1"/>
  <pageMargins left="0.25" right="0.25" top="1" bottom="0.5" header="0.3" footer="0.3"/>
  <pageSetup scale="45" fitToHeight="0" orientation="landscape" r:id="rId4"/>
  <headerFooter>
    <oddHeader>&amp;C&amp;"Arial,Bold"&amp;10Texas Commission on Environmental Quality
Form PI-E Notification of Changes to Qualified Facilities
&amp;A&amp;R&amp;10Date: ____________
Permit #: ____________
Company: ____________</oddHeader>
    <oddFooter>&amp;L&amp;10Version 1.2&amp;C&amp;10Page &amp;P of &amp;N</oddFooter>
  </headerFooter>
  <tableParts count="1">
    <tablePart r:id="rId5"/>
  </tableParts>
  <extLst>
    <ext xmlns:x14="http://schemas.microsoft.com/office/spreadsheetml/2009/9/main" uri="{78C0D931-6437-407d-A8EE-F0AAD7539E65}">
      <x14:conditionalFormattings>
        <x14:conditionalFormatting xmlns:xm="http://schemas.microsoft.com/office/excel/2006/main">
          <x14:cfRule type="expression" priority="1" id="{AB7085EF-6064-4BC0-B38A-4407C1B1792A}">
            <xm:f>General!$C$91="No"</xm:f>
            <x14:dxf>
              <numFmt numFmtId="166" formatCode=";;;"/>
              <fill>
                <patternFill>
                  <bgColor theme="0" tint="-0.499984740745262"/>
                </patternFill>
              </fill>
            </x14:dxf>
          </x14:cfRule>
          <xm:sqref>A9:P35 A1:A8 G1:G8 P1:P8</xm:sqref>
        </x14:conditionalFormatting>
      </x14:conditionalFormattings>
    </ext>
    <ext xmlns:x14="http://schemas.microsoft.com/office/spreadsheetml/2009/9/main" uri="{CCE6A557-97BC-4b89-ADB6-D9C93CAAB3DF}">
      <x14:dataValidations xmlns:xm="http://schemas.microsoft.com/office/excel/2006/main" count="1">
        <x14:dataValidation type="list" allowBlank="1" promptTitle="EPN" prompt="Enter or select from drop-down the Emission Point Number (EPN) for this entry." xr:uid="{19F04125-4E9F-4DC3-8A62-72B6C4359692}">
          <x14:formula1>
            <xm:f>Reference!$E$2:$E$402</xm:f>
          </x14:formula1>
          <xm:sqref>A11:A35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6A6A8-5252-490F-8EF8-F908CF284448}">
  <sheetPr codeName="Sheet7">
    <tabColor rgb="FFFFDCDC"/>
  </sheetPr>
  <dimension ref="A1:G35"/>
  <sheetViews>
    <sheetView showGridLines="0" zoomScaleNormal="100" zoomScalePageLayoutView="110" workbookViewId="0">
      <selection sqref="A1:E1"/>
    </sheetView>
  </sheetViews>
  <sheetFormatPr defaultColWidth="0" defaultRowHeight="14.25" zeroHeight="1" x14ac:dyDescent="0.2"/>
  <cols>
    <col min="1" max="1" width="35.625" customWidth="1"/>
    <col min="2" max="2" width="19.375" customWidth="1"/>
    <col min="3" max="3" width="19.625" bestFit="1" customWidth="1"/>
    <col min="4" max="4" width="32.875" bestFit="1" customWidth="1"/>
    <col min="5" max="6" width="35.625" customWidth="1"/>
    <col min="7" max="7" width="2.625" customWidth="1"/>
    <col min="8" max="16384" width="9" hidden="1"/>
  </cols>
  <sheetData>
    <row r="1" spans="1:6" ht="50.1" customHeight="1" thickBot="1" x14ac:dyDescent="0.25">
      <c r="A1" s="363" t="s">
        <v>12661</v>
      </c>
      <c r="B1" s="226"/>
      <c r="C1" s="226"/>
      <c r="D1" s="226"/>
      <c r="E1" s="227"/>
      <c r="F1" s="126" t="s">
        <v>10640</v>
      </c>
    </row>
    <row r="2" spans="1:6" ht="54" customHeight="1" x14ac:dyDescent="0.2">
      <c r="A2" s="206" t="s">
        <v>10595</v>
      </c>
      <c r="B2" s="321"/>
      <c r="C2" s="321"/>
      <c r="D2" s="321"/>
      <c r="E2" s="327"/>
      <c r="F2" s="135" t="s">
        <v>10641</v>
      </c>
    </row>
    <row r="3" spans="1:6" ht="17.100000000000001" customHeight="1" x14ac:dyDescent="0.2">
      <c r="A3" s="332" t="s">
        <v>10592</v>
      </c>
      <c r="B3" s="333"/>
      <c r="C3" s="333"/>
      <c r="D3" s="333"/>
      <c r="E3" s="336"/>
      <c r="F3" s="129"/>
    </row>
    <row r="4" spans="1:6" s="19" customFormat="1" ht="86.25" customHeight="1" x14ac:dyDescent="0.2">
      <c r="A4" s="209" t="s">
        <v>10606</v>
      </c>
      <c r="B4" s="210"/>
      <c r="C4" s="210"/>
      <c r="D4" s="210"/>
      <c r="E4" s="211"/>
      <c r="F4" s="141"/>
    </row>
    <row r="5" spans="1:6" ht="80.099999999999994" customHeight="1" x14ac:dyDescent="0.2">
      <c r="A5" s="100" t="s">
        <v>10607</v>
      </c>
      <c r="B5" s="210" t="s">
        <v>10567</v>
      </c>
      <c r="C5" s="210"/>
      <c r="D5" s="210"/>
      <c r="E5" s="211"/>
      <c r="F5" s="129"/>
    </row>
    <row r="6" spans="1:6" ht="15.75" customHeight="1" thickBot="1" x14ac:dyDescent="0.25">
      <c r="A6" s="364" t="s">
        <v>10605</v>
      </c>
      <c r="B6" s="365"/>
      <c r="C6" s="365"/>
      <c r="D6" s="365"/>
      <c r="E6" s="366"/>
      <c r="F6" s="137"/>
    </row>
    <row r="7" spans="1:6" s="6" customFormat="1" ht="30" customHeight="1" thickBot="1" x14ac:dyDescent="0.25">
      <c r="A7" s="361" t="s">
        <v>339</v>
      </c>
      <c r="B7" s="361"/>
      <c r="C7" s="361"/>
      <c r="D7" s="361"/>
      <c r="E7" s="361"/>
    </row>
    <row r="8" spans="1:6" ht="35.1" customHeight="1" x14ac:dyDescent="0.2">
      <c r="A8" s="118" t="s">
        <v>334</v>
      </c>
      <c r="B8" s="118" t="s">
        <v>337</v>
      </c>
      <c r="C8" s="118" t="s">
        <v>10636</v>
      </c>
      <c r="D8" s="118" t="s">
        <v>10637</v>
      </c>
      <c r="E8" s="118" t="s">
        <v>335</v>
      </c>
      <c r="F8" s="138"/>
    </row>
    <row r="9" spans="1:6" x14ac:dyDescent="0.2">
      <c r="A9" s="87"/>
      <c r="B9" s="87"/>
      <c r="C9" s="87"/>
      <c r="D9" s="87"/>
      <c r="E9" s="101" t="str">
        <f t="shared" ref="E9:E33" si="0">IF(OR(ISBLANK(C9),ISBLANK(D9),ISBLANK(B9)),"",IF(C9&lt;=D9,"+","")&amp;FIXED(D9-C9,2)&amp;" "&amp;B9)</f>
        <v/>
      </c>
      <c r="F9" s="132"/>
    </row>
    <row r="10" spans="1:6" x14ac:dyDescent="0.2">
      <c r="A10" s="87"/>
      <c r="B10" s="87"/>
      <c r="C10" s="87"/>
      <c r="D10" s="87"/>
      <c r="E10" s="101" t="str">
        <f t="shared" si="0"/>
        <v/>
      </c>
      <c r="F10" s="132"/>
    </row>
    <row r="11" spans="1:6" x14ac:dyDescent="0.2">
      <c r="A11" s="87"/>
      <c r="B11" s="87"/>
      <c r="C11" s="87"/>
      <c r="D11" s="87"/>
      <c r="E11" s="102" t="str">
        <f t="shared" si="0"/>
        <v/>
      </c>
      <c r="F11" s="132"/>
    </row>
    <row r="12" spans="1:6" x14ac:dyDescent="0.2">
      <c r="A12" s="87"/>
      <c r="B12" s="87"/>
      <c r="C12" s="87"/>
      <c r="D12" s="87"/>
      <c r="E12" s="102" t="str">
        <f t="shared" si="0"/>
        <v/>
      </c>
      <c r="F12" s="132"/>
    </row>
    <row r="13" spans="1:6" x14ac:dyDescent="0.2">
      <c r="A13" s="87"/>
      <c r="B13" s="87"/>
      <c r="C13" s="87"/>
      <c r="D13" s="87"/>
      <c r="E13" s="102" t="str">
        <f t="shared" si="0"/>
        <v/>
      </c>
      <c r="F13" s="132"/>
    </row>
    <row r="14" spans="1:6" x14ac:dyDescent="0.2">
      <c r="A14" s="87"/>
      <c r="B14" s="87"/>
      <c r="C14" s="87"/>
      <c r="D14" s="87"/>
      <c r="E14" s="102" t="str">
        <f t="shared" si="0"/>
        <v/>
      </c>
      <c r="F14" s="132"/>
    </row>
    <row r="15" spans="1:6" x14ac:dyDescent="0.2">
      <c r="A15" s="87"/>
      <c r="B15" s="87"/>
      <c r="C15" s="87"/>
      <c r="D15" s="87"/>
      <c r="E15" s="102" t="str">
        <f t="shared" si="0"/>
        <v/>
      </c>
      <c r="F15" s="132"/>
    </row>
    <row r="16" spans="1:6" x14ac:dyDescent="0.2">
      <c r="A16" s="87"/>
      <c r="B16" s="87"/>
      <c r="C16" s="87"/>
      <c r="D16" s="87"/>
      <c r="E16" s="102" t="str">
        <f t="shared" si="0"/>
        <v/>
      </c>
      <c r="F16" s="132"/>
    </row>
    <row r="17" spans="1:6" x14ac:dyDescent="0.2">
      <c r="A17" s="87"/>
      <c r="B17" s="87"/>
      <c r="C17" s="87"/>
      <c r="D17" s="87"/>
      <c r="E17" s="102" t="str">
        <f t="shared" si="0"/>
        <v/>
      </c>
      <c r="F17" s="132"/>
    </row>
    <row r="18" spans="1:6" x14ac:dyDescent="0.2">
      <c r="A18" s="87"/>
      <c r="B18" s="87"/>
      <c r="C18" s="87"/>
      <c r="D18" s="87"/>
      <c r="E18" s="102" t="str">
        <f t="shared" si="0"/>
        <v/>
      </c>
      <c r="F18" s="132"/>
    </row>
    <row r="19" spans="1:6" x14ac:dyDescent="0.2">
      <c r="A19" s="87"/>
      <c r="B19" s="87"/>
      <c r="C19" s="87"/>
      <c r="D19" s="87"/>
      <c r="E19" s="102" t="str">
        <f t="shared" si="0"/>
        <v/>
      </c>
      <c r="F19" s="132"/>
    </row>
    <row r="20" spans="1:6" x14ac:dyDescent="0.2">
      <c r="A20" s="87"/>
      <c r="B20" s="87"/>
      <c r="C20" s="87"/>
      <c r="D20" s="87"/>
      <c r="E20" s="102" t="str">
        <f t="shared" si="0"/>
        <v/>
      </c>
      <c r="F20" s="132"/>
    </row>
    <row r="21" spans="1:6" x14ac:dyDescent="0.2">
      <c r="A21" s="87"/>
      <c r="B21" s="87"/>
      <c r="C21" s="87"/>
      <c r="D21" s="87"/>
      <c r="E21" s="102" t="str">
        <f t="shared" si="0"/>
        <v/>
      </c>
      <c r="F21" s="132"/>
    </row>
    <row r="22" spans="1:6" x14ac:dyDescent="0.2">
      <c r="A22" s="87"/>
      <c r="B22" s="87"/>
      <c r="C22" s="87"/>
      <c r="D22" s="87"/>
      <c r="E22" s="102" t="str">
        <f t="shared" si="0"/>
        <v/>
      </c>
      <c r="F22" s="132"/>
    </row>
    <row r="23" spans="1:6" x14ac:dyDescent="0.2">
      <c r="A23" s="87"/>
      <c r="B23" s="87"/>
      <c r="C23" s="87"/>
      <c r="D23" s="87"/>
      <c r="E23" s="102" t="str">
        <f t="shared" si="0"/>
        <v/>
      </c>
      <c r="F23" s="132"/>
    </row>
    <row r="24" spans="1:6" x14ac:dyDescent="0.2">
      <c r="A24" s="87"/>
      <c r="B24" s="87"/>
      <c r="C24" s="87"/>
      <c r="D24" s="87"/>
      <c r="E24" s="102" t="str">
        <f t="shared" si="0"/>
        <v/>
      </c>
      <c r="F24" s="132"/>
    </row>
    <row r="25" spans="1:6" x14ac:dyDescent="0.2">
      <c r="A25" s="87"/>
      <c r="B25" s="87"/>
      <c r="C25" s="87"/>
      <c r="D25" s="87"/>
      <c r="E25" s="102" t="str">
        <f t="shared" si="0"/>
        <v/>
      </c>
      <c r="F25" s="132"/>
    </row>
    <row r="26" spans="1:6" x14ac:dyDescent="0.2">
      <c r="A26" s="87"/>
      <c r="B26" s="87"/>
      <c r="C26" s="87"/>
      <c r="D26" s="87"/>
      <c r="E26" s="102" t="str">
        <f t="shared" si="0"/>
        <v/>
      </c>
      <c r="F26" s="132"/>
    </row>
    <row r="27" spans="1:6" x14ac:dyDescent="0.2">
      <c r="A27" s="87"/>
      <c r="B27" s="87"/>
      <c r="C27" s="87"/>
      <c r="D27" s="87"/>
      <c r="E27" s="102" t="str">
        <f t="shared" si="0"/>
        <v/>
      </c>
      <c r="F27" s="132"/>
    </row>
    <row r="28" spans="1:6" x14ac:dyDescent="0.2">
      <c r="A28" s="87"/>
      <c r="B28" s="87"/>
      <c r="C28" s="87"/>
      <c r="D28" s="87"/>
      <c r="E28" s="102" t="str">
        <f t="shared" si="0"/>
        <v/>
      </c>
      <c r="F28" s="132"/>
    </row>
    <row r="29" spans="1:6" x14ac:dyDescent="0.2">
      <c r="A29" s="87"/>
      <c r="B29" s="87"/>
      <c r="C29" s="87"/>
      <c r="D29" s="87"/>
      <c r="E29" s="102" t="str">
        <f t="shared" si="0"/>
        <v/>
      </c>
      <c r="F29" s="132"/>
    </row>
    <row r="30" spans="1:6" x14ac:dyDescent="0.2">
      <c r="A30" s="87"/>
      <c r="B30" s="87"/>
      <c r="C30" s="87"/>
      <c r="D30" s="87"/>
      <c r="E30" s="102" t="str">
        <f t="shared" si="0"/>
        <v/>
      </c>
      <c r="F30" s="132"/>
    </row>
    <row r="31" spans="1:6" x14ac:dyDescent="0.2">
      <c r="A31" s="87"/>
      <c r="B31" s="87"/>
      <c r="C31" s="87"/>
      <c r="D31" s="87"/>
      <c r="E31" s="102" t="str">
        <f t="shared" si="0"/>
        <v/>
      </c>
      <c r="F31" s="132"/>
    </row>
    <row r="32" spans="1:6" x14ac:dyDescent="0.2">
      <c r="A32" s="87"/>
      <c r="B32" s="87"/>
      <c r="C32" s="87"/>
      <c r="D32" s="87"/>
      <c r="E32" s="102" t="str">
        <f t="shared" si="0"/>
        <v/>
      </c>
      <c r="F32" s="132"/>
    </row>
    <row r="33" spans="1:6" ht="15" thickBot="1" x14ac:dyDescent="0.25">
      <c r="A33" s="87"/>
      <c r="B33" s="87"/>
      <c r="C33" s="87"/>
      <c r="D33" s="87"/>
      <c r="E33" s="102" t="str">
        <f t="shared" si="0"/>
        <v/>
      </c>
      <c r="F33" s="139"/>
    </row>
    <row r="34" spans="1:6" s="6" customFormat="1" ht="17.100000000000001" customHeight="1" x14ac:dyDescent="0.2">
      <c r="A34" s="362" t="s">
        <v>12875</v>
      </c>
      <c r="B34" s="362"/>
      <c r="C34" s="362"/>
      <c r="D34" s="362"/>
      <c r="E34" s="362"/>
    </row>
    <row r="35" spans="1:6" x14ac:dyDescent="0.2"/>
  </sheetData>
  <sheetProtection algorithmName="SHA-512" hashValue="OCaC9amTq9+Gt0ETX3VujJ6A5lfUGw+Q+efmucscII0unXT3sOmMztpPT47G/8Uun8VTFlB+NFTq2Jm+5+cNOg==" saltValue="yroIoHreXy6X+jiEBLD+iQ==" spinCount="100000" sheet="1" objects="1" scenarios="1" formatColumns="0" formatRows="0" autoFilter="0"/>
  <mergeCells count="8">
    <mergeCell ref="A7:E7"/>
    <mergeCell ref="A34:E34"/>
    <mergeCell ref="A1:E1"/>
    <mergeCell ref="A2:E2"/>
    <mergeCell ref="A3:E3"/>
    <mergeCell ref="A4:E4"/>
    <mergeCell ref="B5:E5"/>
    <mergeCell ref="A6:E6"/>
  </mergeCells>
  <dataValidations count="4">
    <dataValidation type="list" allowBlank="1" showErrorMessage="1" promptTitle="Units" prompt="Select from drop-down tpy for tons per year, or lb/hr for pounds per hour." sqref="B10:B33 B9" xr:uid="{4D9816C7-E744-4564-8603-33BCA4EDEB08}">
      <formula1>"lb/hr, tpy"</formula1>
    </dataValidation>
    <dataValidation allowBlank="1" showErrorMessage="1" promptTitle="Amount of Trade (EA)" prompt="Enter the increase in emissions of compound A above the allowable emissions for that compound (the amount that muist be offset)." sqref="C10:C33 C9" xr:uid="{4803C8A8-6ECD-4BF3-B1E2-0881FE1F13ED}"/>
    <dataValidation allowBlank="1" showErrorMessage="1" promptTitle="Calculated Emission Reduction EB" prompt="Enter the decrease in emissions of compound B required to interchange with EA (Amount of Trade)." sqref="D10:D33 D9" xr:uid="{304D18F6-0CB4-4A99-AA9E-A521E20FD091}"/>
    <dataValidation allowBlank="1" showErrorMessage="1" prompt="This cell may be used for applicant internal comments. All comments must be deleted prior to application submittal." sqref="F8:F33" xr:uid="{BEB69D29-96E1-4C83-8FE2-5F18464DAA32}"/>
  </dataValidations>
  <hyperlinks>
    <hyperlink ref="A7:D7" location="Instructions!A1" tooltip="Click here to return to Instructions sheet." display="Click here to return to Instructions sheet." xr:uid="{F9397E82-07F5-48A0-A4A8-33DB0B665C52}"/>
    <hyperlink ref="A34:D34" location="Instructions!A1" tooltip="Click here to return to Instructions sheet." display="Click here to return to Instructions sheet." xr:uid="{B34122C8-7744-49A3-8BC1-0C618996451B}"/>
    <hyperlink ref="A3" r:id="rId1" xr:uid="{A9DD6B52-81A7-4076-8419-C3DF1F36E26B}"/>
    <hyperlink ref="A34:E34" location="'Chemical Species'!A1" tooltip="Click here to return to Instructions sheet." display="End of sheet. Click to continue to the next sheet." xr:uid="{59AD2558-0ACA-4BB3-B354-E6B4889ED7E1}"/>
  </hyperlinks>
  <printOptions horizontalCentered="1"/>
  <pageMargins left="0.25" right="0.25" top="1" bottom="0.5" header="0.3" footer="0.3"/>
  <pageSetup scale="60" fitToHeight="0" orientation="landscape" r:id="rId2"/>
  <headerFooter>
    <oddHeader>&amp;C&amp;"Arial,Bold"&amp;10Texas Commission on Environmental Quality
Form PI-E Notification of Changes to Qualified Facilities
&amp;A&amp;R&amp;10Date: ____________
Permit #: ____________
Company: ____________</oddHeader>
    <oddFooter>&amp;L&amp;10Version 1.2&amp;C&amp;10Page &amp;P of &amp;N</oddFooter>
  </headerFooter>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1" stopIfTrue="1" id="{44ADF248-F25E-4A57-B6BF-4A3E64288D08}">
            <xm:f>OR(General!$C$75="No",General!$C$92="N/A")</xm:f>
            <x14:dxf>
              <font>
                <color theme="0" tint="-0.499984740745262"/>
              </font>
              <numFmt numFmtId="166" formatCode=";;;"/>
              <fill>
                <patternFill>
                  <bgColor theme="0" tint="-0.499984740745262"/>
                </patternFill>
              </fill>
            </x14:dxf>
          </x14:cfRule>
          <xm:sqref>A1:F33</xm:sqref>
        </x14:conditionalFormatting>
      </x14:conditionalFormattings>
    </ext>
    <ext xmlns:x14="http://schemas.microsoft.com/office/spreadsheetml/2009/9/main" uri="{CCE6A557-97BC-4b89-ADB6-D9C93CAAB3DF}">
      <x14:dataValidations xmlns:xm="http://schemas.microsoft.com/office/excel/2006/main" count="1">
        <x14:dataValidation type="list" allowBlank="1" promptTitle="Compound" prompt="Enter the specific chemical compound, or select from drop-down based on previous entries." xr:uid="{CB99B824-2E52-4D76-8236-17FB8F7E484A}">
          <x14:formula1>
            <xm:f>Reference!$H$2:$H$52</xm:f>
          </x14:formula1>
          <xm:sqref>A10:A33 A9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9B89C-AD07-46BC-BC88-CE8F5228464B}">
  <sheetPr codeName="Sheet3">
    <tabColor theme="4" tint="0.79998168889431442"/>
  </sheetPr>
  <dimension ref="A1:E6657"/>
  <sheetViews>
    <sheetView showGridLines="0" zoomScaleNormal="100" workbookViewId="0">
      <selection sqref="A1:D1"/>
    </sheetView>
  </sheetViews>
  <sheetFormatPr defaultColWidth="0" defaultRowHeight="14.25" zeroHeight="1" x14ac:dyDescent="0.2"/>
  <cols>
    <col min="1" max="1" width="68.5" customWidth="1"/>
    <col min="2" max="4" width="28.875" customWidth="1"/>
    <col min="5" max="5" width="2.625" customWidth="1"/>
    <col min="6" max="16384" width="9" hidden="1"/>
  </cols>
  <sheetData>
    <row r="1" spans="1:4" ht="18.75" customHeight="1" thickBot="1" x14ac:dyDescent="0.25">
      <c r="A1" s="367" t="s">
        <v>10533</v>
      </c>
      <c r="B1" s="368"/>
      <c r="C1" s="368"/>
      <c r="D1" s="369"/>
    </row>
    <row r="2" spans="1:4" ht="20.100000000000001" customHeight="1" x14ac:dyDescent="0.2">
      <c r="A2" s="370" t="s">
        <v>12873</v>
      </c>
      <c r="B2" s="371"/>
      <c r="C2" s="371"/>
      <c r="D2" s="372"/>
    </row>
    <row r="3" spans="1:4" ht="35.1" customHeight="1" x14ac:dyDescent="0.2">
      <c r="A3" s="373" t="s">
        <v>12879</v>
      </c>
      <c r="B3" s="374"/>
      <c r="C3" s="374"/>
      <c r="D3" s="375"/>
    </row>
    <row r="4" spans="1:4" ht="17.100000000000001" customHeight="1" thickBot="1" x14ac:dyDescent="0.25">
      <c r="A4" s="376" t="s">
        <v>12874</v>
      </c>
      <c r="B4" s="236"/>
      <c r="C4" s="236"/>
      <c r="D4" s="237"/>
    </row>
    <row r="5" spans="1:4" x14ac:dyDescent="0.2">
      <c r="A5" s="1"/>
      <c r="B5" s="1"/>
      <c r="C5" s="1"/>
      <c r="D5" s="1"/>
    </row>
    <row r="6" spans="1:4" ht="15" x14ac:dyDescent="0.2">
      <c r="A6" s="194" t="s">
        <v>371</v>
      </c>
      <c r="B6" s="195" t="s">
        <v>372</v>
      </c>
      <c r="C6" s="195" t="s">
        <v>12880</v>
      </c>
      <c r="D6" s="196" t="s">
        <v>12881</v>
      </c>
    </row>
    <row r="7" spans="1:4" ht="42.75" x14ac:dyDescent="0.2">
      <c r="A7" s="143" t="s">
        <v>2230</v>
      </c>
      <c r="B7" s="31" t="s">
        <v>10643</v>
      </c>
      <c r="C7" s="31" t="s">
        <v>375</v>
      </c>
      <c r="D7" s="171" t="s">
        <v>375</v>
      </c>
    </row>
    <row r="8" spans="1:4" ht="42.75" x14ac:dyDescent="0.2">
      <c r="A8" s="143" t="s">
        <v>8384</v>
      </c>
      <c r="B8" s="31" t="s">
        <v>8385</v>
      </c>
      <c r="C8" s="31">
        <v>400</v>
      </c>
      <c r="D8" s="171">
        <v>40</v>
      </c>
    </row>
    <row r="9" spans="1:4" ht="28.5" x14ac:dyDescent="0.2">
      <c r="A9" s="143" t="s">
        <v>4638</v>
      </c>
      <c r="B9" s="31" t="s">
        <v>10644</v>
      </c>
      <c r="C9" s="31" t="s">
        <v>375</v>
      </c>
      <c r="D9" s="171" t="s">
        <v>375</v>
      </c>
    </row>
    <row r="10" spans="1:4" x14ac:dyDescent="0.2">
      <c r="A10" s="143" t="s">
        <v>12664</v>
      </c>
      <c r="B10" s="31" t="s">
        <v>2003</v>
      </c>
      <c r="C10" s="31">
        <v>100</v>
      </c>
      <c r="D10" s="171">
        <v>10</v>
      </c>
    </row>
    <row r="11" spans="1:4" ht="28.5" x14ac:dyDescent="0.2">
      <c r="A11" s="143" t="s">
        <v>9639</v>
      </c>
      <c r="B11" s="31" t="s">
        <v>9640</v>
      </c>
      <c r="C11" s="31" t="s">
        <v>375</v>
      </c>
      <c r="D11" s="171" t="s">
        <v>375</v>
      </c>
    </row>
    <row r="12" spans="1:4" ht="28.5" x14ac:dyDescent="0.2">
      <c r="A12" s="143" t="s">
        <v>9639</v>
      </c>
      <c r="B12" s="31" t="s">
        <v>9641</v>
      </c>
      <c r="C12" s="31">
        <v>1000</v>
      </c>
      <c r="D12" s="171">
        <v>100</v>
      </c>
    </row>
    <row r="13" spans="1:4" x14ac:dyDescent="0.2">
      <c r="A13" s="143" t="s">
        <v>4825</v>
      </c>
      <c r="B13" s="31" t="s">
        <v>10645</v>
      </c>
      <c r="C13" s="31">
        <v>1000</v>
      </c>
      <c r="D13" s="171">
        <v>100</v>
      </c>
    </row>
    <row r="14" spans="1:4" x14ac:dyDescent="0.2">
      <c r="A14" s="143" t="s">
        <v>3399</v>
      </c>
      <c r="B14" s="31" t="s">
        <v>3400</v>
      </c>
      <c r="C14" s="31">
        <v>1250</v>
      </c>
      <c r="D14" s="171">
        <v>125</v>
      </c>
    </row>
    <row r="15" spans="1:4" ht="28.5" x14ac:dyDescent="0.2">
      <c r="A15" s="143" t="s">
        <v>7312</v>
      </c>
      <c r="B15" s="31" t="s">
        <v>10646</v>
      </c>
      <c r="C15" s="31" t="s">
        <v>375</v>
      </c>
      <c r="D15" s="171" t="s">
        <v>375</v>
      </c>
    </row>
    <row r="16" spans="1:4" x14ac:dyDescent="0.2">
      <c r="A16" s="143" t="s">
        <v>9733</v>
      </c>
      <c r="B16" s="31" t="s">
        <v>10647</v>
      </c>
      <c r="C16" s="31" t="s">
        <v>375</v>
      </c>
      <c r="D16" s="171" t="s">
        <v>375</v>
      </c>
    </row>
    <row r="17" spans="1:4" x14ac:dyDescent="0.2">
      <c r="A17" s="143" t="s">
        <v>5119</v>
      </c>
      <c r="B17" s="31" t="s">
        <v>10648</v>
      </c>
      <c r="C17" s="31" t="s">
        <v>375</v>
      </c>
      <c r="D17" s="171" t="s">
        <v>375</v>
      </c>
    </row>
    <row r="18" spans="1:4" x14ac:dyDescent="0.2">
      <c r="A18" s="143" t="s">
        <v>9734</v>
      </c>
      <c r="B18" s="31" t="s">
        <v>10649</v>
      </c>
      <c r="C18" s="31" t="s">
        <v>375</v>
      </c>
      <c r="D18" s="171" t="s">
        <v>375</v>
      </c>
    </row>
    <row r="19" spans="1:4" x14ac:dyDescent="0.2">
      <c r="A19" s="143" t="s">
        <v>3697</v>
      </c>
      <c r="B19" s="31" t="s">
        <v>3698</v>
      </c>
      <c r="C19" s="31">
        <v>530</v>
      </c>
      <c r="D19" s="171">
        <v>53</v>
      </c>
    </row>
    <row r="20" spans="1:4" x14ac:dyDescent="0.2">
      <c r="A20" s="143" t="s">
        <v>4003</v>
      </c>
      <c r="B20" s="31" t="s">
        <v>4004</v>
      </c>
      <c r="C20" s="31">
        <v>20</v>
      </c>
      <c r="D20" s="171">
        <v>2</v>
      </c>
    </row>
    <row r="21" spans="1:4" x14ac:dyDescent="0.2">
      <c r="A21" s="143" t="s">
        <v>7574</v>
      </c>
      <c r="B21" s="31" t="s">
        <v>7575</v>
      </c>
      <c r="C21" s="31">
        <v>2500</v>
      </c>
      <c r="D21" s="171">
        <v>250</v>
      </c>
    </row>
    <row r="22" spans="1:4" x14ac:dyDescent="0.2">
      <c r="A22" s="143" t="s">
        <v>5987</v>
      </c>
      <c r="B22" s="31" t="s">
        <v>5988</v>
      </c>
      <c r="C22" s="31">
        <v>2000</v>
      </c>
      <c r="D22" s="171">
        <v>200</v>
      </c>
    </row>
    <row r="23" spans="1:4" x14ac:dyDescent="0.2">
      <c r="A23" s="143" t="s">
        <v>3027</v>
      </c>
      <c r="B23" s="31" t="s">
        <v>3028</v>
      </c>
      <c r="C23" s="31">
        <v>3500</v>
      </c>
      <c r="D23" s="171">
        <v>350</v>
      </c>
    </row>
    <row r="24" spans="1:4" x14ac:dyDescent="0.2">
      <c r="A24" s="143" t="s">
        <v>3174</v>
      </c>
      <c r="B24" s="31" t="s">
        <v>3175</v>
      </c>
      <c r="C24" s="31">
        <v>3500</v>
      </c>
      <c r="D24" s="171">
        <v>350</v>
      </c>
    </row>
    <row r="25" spans="1:4" x14ac:dyDescent="0.2">
      <c r="A25" s="143" t="s">
        <v>5159</v>
      </c>
      <c r="B25" s="31" t="s">
        <v>5160</v>
      </c>
      <c r="C25" s="31">
        <v>10000</v>
      </c>
      <c r="D25" s="171">
        <v>1000</v>
      </c>
    </row>
    <row r="26" spans="1:4" x14ac:dyDescent="0.2">
      <c r="A26" s="143" t="s">
        <v>9740</v>
      </c>
      <c r="B26" s="31" t="s">
        <v>9741</v>
      </c>
      <c r="C26" s="31">
        <v>80</v>
      </c>
      <c r="D26" s="171">
        <v>8</v>
      </c>
    </row>
    <row r="27" spans="1:4" x14ac:dyDescent="0.2">
      <c r="A27" s="143" t="s">
        <v>4808</v>
      </c>
      <c r="B27" s="31" t="s">
        <v>4809</v>
      </c>
      <c r="C27" s="31">
        <v>2340</v>
      </c>
      <c r="D27" s="171">
        <v>234</v>
      </c>
    </row>
    <row r="28" spans="1:4" x14ac:dyDescent="0.2">
      <c r="A28" s="143" t="s">
        <v>5211</v>
      </c>
      <c r="B28" s="31" t="s">
        <v>5212</v>
      </c>
      <c r="C28" s="31">
        <v>3500</v>
      </c>
      <c r="D28" s="171">
        <v>350</v>
      </c>
    </row>
    <row r="29" spans="1:4" x14ac:dyDescent="0.2">
      <c r="A29" s="143" t="s">
        <v>3150</v>
      </c>
      <c r="B29" s="31" t="s">
        <v>3151</v>
      </c>
      <c r="C29" s="31">
        <v>3400</v>
      </c>
      <c r="D29" s="171">
        <v>340</v>
      </c>
    </row>
    <row r="30" spans="1:4" x14ac:dyDescent="0.2">
      <c r="A30" s="143" t="s">
        <v>5305</v>
      </c>
      <c r="B30" s="31" t="s">
        <v>5306</v>
      </c>
      <c r="C30" s="31">
        <v>490</v>
      </c>
      <c r="D30" s="171">
        <v>49</v>
      </c>
    </row>
    <row r="31" spans="1:4" x14ac:dyDescent="0.2">
      <c r="A31" s="143" t="s">
        <v>4366</v>
      </c>
      <c r="B31" s="31" t="s">
        <v>4367</v>
      </c>
      <c r="C31" s="31">
        <v>260</v>
      </c>
      <c r="D31" s="171">
        <v>26</v>
      </c>
    </row>
    <row r="32" spans="1:4" x14ac:dyDescent="0.2">
      <c r="A32" s="143" t="s">
        <v>491</v>
      </c>
      <c r="B32" s="31" t="s">
        <v>492</v>
      </c>
      <c r="C32" s="31">
        <v>520</v>
      </c>
      <c r="D32" s="171">
        <v>52</v>
      </c>
    </row>
    <row r="33" spans="1:4" x14ac:dyDescent="0.2">
      <c r="A33" s="143" t="s">
        <v>3405</v>
      </c>
      <c r="B33" s="31" t="s">
        <v>3406</v>
      </c>
      <c r="C33" s="31">
        <v>20</v>
      </c>
      <c r="D33" s="171">
        <v>2</v>
      </c>
    </row>
    <row r="34" spans="1:4" x14ac:dyDescent="0.2">
      <c r="A34" s="143" t="s">
        <v>5220</v>
      </c>
      <c r="B34" s="31" t="s">
        <v>5221</v>
      </c>
      <c r="C34" s="31">
        <v>2900</v>
      </c>
      <c r="D34" s="171">
        <v>3700</v>
      </c>
    </row>
    <row r="35" spans="1:4" ht="28.5" x14ac:dyDescent="0.2">
      <c r="A35" s="143" t="s">
        <v>10258</v>
      </c>
      <c r="B35" s="31" t="s">
        <v>10650</v>
      </c>
      <c r="C35" s="31" t="s">
        <v>375</v>
      </c>
      <c r="D35" s="171" t="s">
        <v>375</v>
      </c>
    </row>
    <row r="36" spans="1:4" x14ac:dyDescent="0.2">
      <c r="A36" s="143" t="s">
        <v>5309</v>
      </c>
      <c r="B36" s="31" t="s">
        <v>5310</v>
      </c>
      <c r="C36" s="31">
        <v>1700</v>
      </c>
      <c r="D36" s="171">
        <v>170</v>
      </c>
    </row>
    <row r="37" spans="1:4" x14ac:dyDescent="0.2">
      <c r="A37" s="143" t="s">
        <v>868</v>
      </c>
      <c r="B37" s="31" t="s">
        <v>869</v>
      </c>
      <c r="C37" s="31">
        <v>460</v>
      </c>
      <c r="D37" s="171">
        <v>46</v>
      </c>
    </row>
    <row r="38" spans="1:4" x14ac:dyDescent="0.2">
      <c r="A38" s="143" t="s">
        <v>5961</v>
      </c>
      <c r="B38" s="31" t="s">
        <v>5962</v>
      </c>
      <c r="C38" s="31">
        <v>40</v>
      </c>
      <c r="D38" s="171">
        <v>4</v>
      </c>
    </row>
    <row r="39" spans="1:4" x14ac:dyDescent="0.2">
      <c r="A39" s="143" t="s">
        <v>6044</v>
      </c>
      <c r="B39" s="31" t="s">
        <v>6045</v>
      </c>
      <c r="C39" s="31">
        <v>110</v>
      </c>
      <c r="D39" s="171">
        <v>11</v>
      </c>
    </row>
    <row r="40" spans="1:4" x14ac:dyDescent="0.2">
      <c r="A40" s="143" t="s">
        <v>5949</v>
      </c>
      <c r="B40" s="31" t="s">
        <v>5950</v>
      </c>
      <c r="C40" s="31">
        <v>16400</v>
      </c>
      <c r="D40" s="171">
        <v>1640</v>
      </c>
    </row>
    <row r="41" spans="1:4" x14ac:dyDescent="0.2">
      <c r="A41" s="143" t="s">
        <v>2592</v>
      </c>
      <c r="B41" s="31" t="s">
        <v>2593</v>
      </c>
      <c r="C41" s="31">
        <v>2200</v>
      </c>
      <c r="D41" s="171">
        <v>220</v>
      </c>
    </row>
    <row r="42" spans="1:4" x14ac:dyDescent="0.2">
      <c r="A42" s="143" t="s">
        <v>5838</v>
      </c>
      <c r="B42" s="31" t="s">
        <v>5839</v>
      </c>
      <c r="C42" s="31">
        <v>5700</v>
      </c>
      <c r="D42" s="171">
        <v>570</v>
      </c>
    </row>
    <row r="43" spans="1:4" x14ac:dyDescent="0.2">
      <c r="A43" s="143" t="s">
        <v>8440</v>
      </c>
      <c r="B43" s="31" t="s">
        <v>8441</v>
      </c>
      <c r="C43" s="31">
        <v>5700</v>
      </c>
      <c r="D43" s="171">
        <v>570</v>
      </c>
    </row>
    <row r="44" spans="1:4" x14ac:dyDescent="0.2">
      <c r="A44" s="143" t="s">
        <v>5970</v>
      </c>
      <c r="B44" s="31" t="s">
        <v>5971</v>
      </c>
      <c r="C44" s="31">
        <v>190</v>
      </c>
      <c r="D44" s="171">
        <v>19</v>
      </c>
    </row>
    <row r="45" spans="1:4" x14ac:dyDescent="0.2">
      <c r="A45" s="143" t="s">
        <v>2199</v>
      </c>
      <c r="B45" s="31" t="s">
        <v>2200</v>
      </c>
      <c r="C45" s="31">
        <v>1400</v>
      </c>
      <c r="D45" s="171">
        <v>140</v>
      </c>
    </row>
    <row r="46" spans="1:4" ht="28.5" x14ac:dyDescent="0.2">
      <c r="A46" s="143" t="s">
        <v>8998</v>
      </c>
      <c r="B46" s="31" t="s">
        <v>10651</v>
      </c>
      <c r="C46" s="31" t="s">
        <v>375</v>
      </c>
      <c r="D46" s="171" t="s">
        <v>375</v>
      </c>
    </row>
    <row r="47" spans="1:4" x14ac:dyDescent="0.2">
      <c r="A47" s="143" t="s">
        <v>4593</v>
      </c>
      <c r="B47" s="31" t="s">
        <v>4594</v>
      </c>
      <c r="C47" s="31">
        <v>3500</v>
      </c>
      <c r="D47" s="171">
        <v>350</v>
      </c>
    </row>
    <row r="48" spans="1:4" x14ac:dyDescent="0.2">
      <c r="A48" s="143" t="s">
        <v>3596</v>
      </c>
      <c r="B48" s="31" t="s">
        <v>3597</v>
      </c>
      <c r="C48" s="31">
        <v>8200</v>
      </c>
      <c r="D48" s="171">
        <v>820</v>
      </c>
    </row>
    <row r="49" spans="1:4" x14ac:dyDescent="0.2">
      <c r="A49" s="143" t="s">
        <v>8461</v>
      </c>
      <c r="B49" s="31" t="s">
        <v>8462</v>
      </c>
      <c r="C49" s="31">
        <v>5700</v>
      </c>
      <c r="D49" s="171">
        <v>570</v>
      </c>
    </row>
    <row r="50" spans="1:4" x14ac:dyDescent="0.2">
      <c r="A50" s="143" t="s">
        <v>3616</v>
      </c>
      <c r="B50" s="31" t="s">
        <v>3617</v>
      </c>
      <c r="C50" s="31">
        <v>340</v>
      </c>
      <c r="D50" s="171">
        <v>34</v>
      </c>
    </row>
    <row r="51" spans="1:4" x14ac:dyDescent="0.2">
      <c r="A51" s="143" t="s">
        <v>4581</v>
      </c>
      <c r="B51" s="31" t="s">
        <v>4582</v>
      </c>
      <c r="C51" s="31">
        <v>5700</v>
      </c>
      <c r="D51" s="171">
        <v>570</v>
      </c>
    </row>
    <row r="52" spans="1:4" x14ac:dyDescent="0.2">
      <c r="A52" s="143" t="s">
        <v>904</v>
      </c>
      <c r="B52" s="31" t="s">
        <v>905</v>
      </c>
      <c r="C52" s="31">
        <v>960</v>
      </c>
      <c r="D52" s="171">
        <v>96</v>
      </c>
    </row>
    <row r="53" spans="1:4" x14ac:dyDescent="0.2">
      <c r="A53" s="143" t="s">
        <v>10122</v>
      </c>
      <c r="B53" s="31" t="s">
        <v>10123</v>
      </c>
      <c r="C53" s="31">
        <v>5700</v>
      </c>
      <c r="D53" s="171">
        <v>570</v>
      </c>
    </row>
    <row r="54" spans="1:4" x14ac:dyDescent="0.2">
      <c r="A54" s="143" t="s">
        <v>6355</v>
      </c>
      <c r="B54" s="31" t="s">
        <v>6356</v>
      </c>
      <c r="C54" s="31">
        <v>1000</v>
      </c>
      <c r="D54" s="171">
        <v>100</v>
      </c>
    </row>
    <row r="55" spans="1:4" x14ac:dyDescent="0.2">
      <c r="A55" s="143" t="s">
        <v>4278</v>
      </c>
      <c r="B55" s="31" t="s">
        <v>10652</v>
      </c>
      <c r="C55" s="31" t="s">
        <v>375</v>
      </c>
      <c r="D55" s="171" t="s">
        <v>375</v>
      </c>
    </row>
    <row r="56" spans="1:4" x14ac:dyDescent="0.2">
      <c r="A56" s="143" t="s">
        <v>2790</v>
      </c>
      <c r="B56" s="31" t="s">
        <v>2791</v>
      </c>
      <c r="C56" s="31">
        <v>170</v>
      </c>
      <c r="D56" s="171">
        <v>17</v>
      </c>
    </row>
    <row r="57" spans="1:4" x14ac:dyDescent="0.2">
      <c r="A57" s="143" t="s">
        <v>10374</v>
      </c>
      <c r="B57" s="31" t="s">
        <v>10375</v>
      </c>
      <c r="C57" s="31">
        <v>20</v>
      </c>
      <c r="D57" s="171">
        <v>2</v>
      </c>
    </row>
    <row r="58" spans="1:4" x14ac:dyDescent="0.2">
      <c r="A58" s="143" t="s">
        <v>10171</v>
      </c>
      <c r="B58" s="31" t="s">
        <v>10172</v>
      </c>
      <c r="C58" s="31">
        <v>24</v>
      </c>
      <c r="D58" s="171">
        <v>2.4</v>
      </c>
    </row>
    <row r="59" spans="1:4" x14ac:dyDescent="0.2">
      <c r="A59" s="143" t="s">
        <v>6812</v>
      </c>
      <c r="B59" s="31" t="s">
        <v>6813</v>
      </c>
      <c r="C59" s="31">
        <v>8200</v>
      </c>
      <c r="D59" s="171">
        <v>820</v>
      </c>
    </row>
    <row r="60" spans="1:4" x14ac:dyDescent="0.2">
      <c r="A60" s="143" t="s">
        <v>2450</v>
      </c>
      <c r="B60" s="31" t="s">
        <v>2451</v>
      </c>
      <c r="C60" s="31">
        <v>3400</v>
      </c>
      <c r="D60" s="171">
        <v>340</v>
      </c>
    </row>
    <row r="61" spans="1:4" x14ac:dyDescent="0.2">
      <c r="A61" s="143" t="s">
        <v>9528</v>
      </c>
      <c r="B61" s="31" t="s">
        <v>9529</v>
      </c>
      <c r="C61" s="31">
        <v>70</v>
      </c>
      <c r="D61" s="171">
        <v>7</v>
      </c>
    </row>
    <row r="62" spans="1:4" x14ac:dyDescent="0.2">
      <c r="A62" s="143" t="s">
        <v>2848</v>
      </c>
      <c r="B62" s="31" t="s">
        <v>2849</v>
      </c>
      <c r="C62" s="31">
        <v>3400</v>
      </c>
      <c r="D62" s="171">
        <v>340</v>
      </c>
    </row>
    <row r="63" spans="1:4" x14ac:dyDescent="0.2">
      <c r="A63" s="143" t="s">
        <v>8520</v>
      </c>
      <c r="B63" s="31" t="s">
        <v>8521</v>
      </c>
      <c r="C63" s="31">
        <v>5700</v>
      </c>
      <c r="D63" s="171">
        <v>570</v>
      </c>
    </row>
    <row r="64" spans="1:4" x14ac:dyDescent="0.2">
      <c r="A64" s="143" t="s">
        <v>5349</v>
      </c>
      <c r="B64" s="31" t="s">
        <v>5350</v>
      </c>
      <c r="C64" s="31">
        <v>340</v>
      </c>
      <c r="D64" s="171">
        <v>34</v>
      </c>
    </row>
    <row r="65" spans="1:4" x14ac:dyDescent="0.2">
      <c r="A65" s="143" t="s">
        <v>2818</v>
      </c>
      <c r="B65" s="31" t="s">
        <v>10653</v>
      </c>
      <c r="C65" s="31" t="s">
        <v>375</v>
      </c>
      <c r="D65" s="171" t="s">
        <v>375</v>
      </c>
    </row>
    <row r="66" spans="1:4" x14ac:dyDescent="0.2">
      <c r="A66" s="143" t="s">
        <v>6070</v>
      </c>
      <c r="B66" s="31" t="s">
        <v>10654</v>
      </c>
      <c r="C66" s="31" t="s">
        <v>375</v>
      </c>
      <c r="D66" s="171" t="s">
        <v>375</v>
      </c>
    </row>
    <row r="67" spans="1:4" x14ac:dyDescent="0.2">
      <c r="A67" s="143" t="s">
        <v>7756</v>
      </c>
      <c r="B67" s="31" t="s">
        <v>7757</v>
      </c>
      <c r="C67" s="31">
        <v>50</v>
      </c>
      <c r="D67" s="171">
        <v>5</v>
      </c>
    </row>
    <row r="68" spans="1:4" ht="28.5" x14ac:dyDescent="0.2">
      <c r="A68" s="143" t="s">
        <v>4330</v>
      </c>
      <c r="B68" s="31" t="s">
        <v>10655</v>
      </c>
      <c r="C68" s="31" t="s">
        <v>375</v>
      </c>
      <c r="D68" s="171" t="s">
        <v>375</v>
      </c>
    </row>
    <row r="69" spans="1:4" x14ac:dyDescent="0.2">
      <c r="A69" s="143" t="s">
        <v>776</v>
      </c>
      <c r="B69" s="31" t="s">
        <v>777</v>
      </c>
      <c r="C69" s="31">
        <v>1000</v>
      </c>
      <c r="D69" s="171">
        <v>100</v>
      </c>
    </row>
    <row r="70" spans="1:4" x14ac:dyDescent="0.2">
      <c r="A70" s="143" t="s">
        <v>6360</v>
      </c>
      <c r="B70" s="31" t="s">
        <v>6361</v>
      </c>
      <c r="C70" s="31">
        <v>50</v>
      </c>
      <c r="D70" s="171">
        <v>5</v>
      </c>
    </row>
    <row r="71" spans="1:4" x14ac:dyDescent="0.2">
      <c r="A71" s="143" t="s">
        <v>4275</v>
      </c>
      <c r="B71" s="31" t="s">
        <v>4276</v>
      </c>
      <c r="C71" s="31">
        <v>100</v>
      </c>
      <c r="D71" s="171">
        <v>10</v>
      </c>
    </row>
    <row r="72" spans="1:4" x14ac:dyDescent="0.2">
      <c r="A72" s="143" t="s">
        <v>8599</v>
      </c>
      <c r="B72" s="31" t="s">
        <v>8600</v>
      </c>
      <c r="C72" s="31">
        <v>5700</v>
      </c>
      <c r="D72" s="171">
        <v>570</v>
      </c>
    </row>
    <row r="73" spans="1:4" x14ac:dyDescent="0.2">
      <c r="A73" s="143" t="s">
        <v>2321</v>
      </c>
      <c r="B73" s="31" t="s">
        <v>2322</v>
      </c>
      <c r="C73" s="31">
        <v>5700</v>
      </c>
      <c r="D73" s="171">
        <v>570</v>
      </c>
    </row>
    <row r="74" spans="1:4" x14ac:dyDescent="0.2">
      <c r="A74" s="143" t="s">
        <v>5539</v>
      </c>
      <c r="B74" s="31" t="s">
        <v>5540</v>
      </c>
      <c r="C74" s="31" t="s">
        <v>375</v>
      </c>
      <c r="D74" s="171" t="s">
        <v>375</v>
      </c>
    </row>
    <row r="75" spans="1:4" x14ac:dyDescent="0.2">
      <c r="A75" s="143" t="s">
        <v>5539</v>
      </c>
      <c r="B75" s="31" t="s">
        <v>5541</v>
      </c>
      <c r="C75" s="31">
        <v>1000</v>
      </c>
      <c r="D75" s="171">
        <v>100</v>
      </c>
    </row>
    <row r="76" spans="1:4" x14ac:dyDescent="0.2">
      <c r="A76" s="143" t="s">
        <v>8662</v>
      </c>
      <c r="B76" s="31" t="s">
        <v>8663</v>
      </c>
      <c r="C76" s="31" t="s">
        <v>375</v>
      </c>
      <c r="D76" s="171" t="s">
        <v>375</v>
      </c>
    </row>
    <row r="77" spans="1:4" x14ac:dyDescent="0.2">
      <c r="A77" s="143" t="s">
        <v>8662</v>
      </c>
      <c r="B77" s="31" t="s">
        <v>8664</v>
      </c>
      <c r="C77" s="31">
        <v>1000</v>
      </c>
      <c r="D77" s="171">
        <v>100</v>
      </c>
    </row>
    <row r="78" spans="1:4" ht="28.5" x14ac:dyDescent="0.2">
      <c r="A78" s="143" t="s">
        <v>3000</v>
      </c>
      <c r="B78" s="31" t="s">
        <v>3001</v>
      </c>
      <c r="C78" s="31">
        <v>100</v>
      </c>
      <c r="D78" s="171">
        <v>10</v>
      </c>
    </row>
    <row r="79" spans="1:4" ht="28.5" x14ac:dyDescent="0.2">
      <c r="A79" s="143" t="s">
        <v>4752</v>
      </c>
      <c r="B79" s="31" t="s">
        <v>4753</v>
      </c>
      <c r="C79" s="31">
        <v>50</v>
      </c>
      <c r="D79" s="171">
        <v>5</v>
      </c>
    </row>
    <row r="80" spans="1:4" x14ac:dyDescent="0.2">
      <c r="A80" s="143" t="s">
        <v>6310</v>
      </c>
      <c r="B80" s="31" t="s">
        <v>6311</v>
      </c>
      <c r="C80" s="31">
        <v>50</v>
      </c>
      <c r="D80" s="171">
        <v>5</v>
      </c>
    </row>
    <row r="81" spans="1:4" x14ac:dyDescent="0.2">
      <c r="A81" s="143" t="s">
        <v>10143</v>
      </c>
      <c r="B81" s="31" t="s">
        <v>10656</v>
      </c>
      <c r="C81" s="31" t="s">
        <v>375</v>
      </c>
      <c r="D81" s="171" t="s">
        <v>375</v>
      </c>
    </row>
    <row r="82" spans="1:4" x14ac:dyDescent="0.2">
      <c r="A82" s="143" t="s">
        <v>2438</v>
      </c>
      <c r="B82" s="31" t="s">
        <v>10657</v>
      </c>
      <c r="C82" s="31" t="s">
        <v>375</v>
      </c>
      <c r="D82" s="171" t="s">
        <v>375</v>
      </c>
    </row>
    <row r="83" spans="1:4" x14ac:dyDescent="0.2">
      <c r="A83" s="143" t="s">
        <v>2613</v>
      </c>
      <c r="B83" s="31" t="s">
        <v>10658</v>
      </c>
      <c r="C83" s="31" t="s">
        <v>375</v>
      </c>
      <c r="D83" s="171" t="s">
        <v>375</v>
      </c>
    </row>
    <row r="84" spans="1:4" x14ac:dyDescent="0.2">
      <c r="A84" s="143" t="s">
        <v>6011</v>
      </c>
      <c r="B84" s="31" t="s">
        <v>10659</v>
      </c>
      <c r="C84" s="31" t="s">
        <v>375</v>
      </c>
      <c r="D84" s="171" t="s">
        <v>375</v>
      </c>
    </row>
    <row r="85" spans="1:4" ht="28.5" x14ac:dyDescent="0.2">
      <c r="A85" s="143" t="s">
        <v>4975</v>
      </c>
      <c r="B85" s="31" t="s">
        <v>10660</v>
      </c>
      <c r="C85" s="31" t="s">
        <v>375</v>
      </c>
      <c r="D85" s="171" t="s">
        <v>375</v>
      </c>
    </row>
    <row r="86" spans="1:4" x14ac:dyDescent="0.2">
      <c r="A86" s="143" t="s">
        <v>4707</v>
      </c>
      <c r="B86" s="31" t="s">
        <v>10661</v>
      </c>
      <c r="C86" s="31">
        <v>1000</v>
      </c>
      <c r="D86" s="171">
        <v>100</v>
      </c>
    </row>
    <row r="87" spans="1:4" x14ac:dyDescent="0.2">
      <c r="A87" s="143" t="s">
        <v>8187</v>
      </c>
      <c r="B87" s="31" t="s">
        <v>10662</v>
      </c>
      <c r="C87" s="31" t="s">
        <v>375</v>
      </c>
      <c r="D87" s="171" t="s">
        <v>375</v>
      </c>
    </row>
    <row r="88" spans="1:4" ht="28.5" x14ac:dyDescent="0.2">
      <c r="A88" s="143" t="s">
        <v>774</v>
      </c>
      <c r="B88" s="31" t="s">
        <v>775</v>
      </c>
      <c r="C88" s="31">
        <v>120</v>
      </c>
      <c r="D88" s="171">
        <v>12</v>
      </c>
    </row>
    <row r="89" spans="1:4" x14ac:dyDescent="0.2">
      <c r="A89" s="143" t="s">
        <v>376</v>
      </c>
      <c r="B89" s="31" t="s">
        <v>10663</v>
      </c>
      <c r="C89" s="31">
        <v>1000</v>
      </c>
      <c r="D89" s="171">
        <v>100</v>
      </c>
    </row>
    <row r="90" spans="1:4" x14ac:dyDescent="0.2">
      <c r="A90" s="143" t="s">
        <v>6905</v>
      </c>
      <c r="B90" s="31" t="s">
        <v>10664</v>
      </c>
      <c r="C90" s="31" t="s">
        <v>375</v>
      </c>
      <c r="D90" s="171" t="s">
        <v>375</v>
      </c>
    </row>
    <row r="91" spans="1:4" x14ac:dyDescent="0.2">
      <c r="A91" s="143" t="s">
        <v>4724</v>
      </c>
      <c r="B91" s="31" t="s">
        <v>10665</v>
      </c>
      <c r="C91" s="31" t="s">
        <v>375</v>
      </c>
      <c r="D91" s="171" t="s">
        <v>375</v>
      </c>
    </row>
    <row r="92" spans="1:4" x14ac:dyDescent="0.2">
      <c r="A92" s="143" t="s">
        <v>3669</v>
      </c>
      <c r="B92" s="31" t="s">
        <v>10666</v>
      </c>
      <c r="C92" s="31" t="s">
        <v>375</v>
      </c>
      <c r="D92" s="171" t="s">
        <v>375</v>
      </c>
    </row>
    <row r="93" spans="1:4" x14ac:dyDescent="0.2">
      <c r="A93" s="143" t="s">
        <v>3526</v>
      </c>
      <c r="B93" s="31" t="s">
        <v>10667</v>
      </c>
      <c r="C93" s="31" t="s">
        <v>375</v>
      </c>
      <c r="D93" s="171" t="s">
        <v>375</v>
      </c>
    </row>
    <row r="94" spans="1:4" x14ac:dyDescent="0.2">
      <c r="A94" s="143" t="s">
        <v>5065</v>
      </c>
      <c r="B94" s="31" t="s">
        <v>10668</v>
      </c>
      <c r="C94" s="31" t="s">
        <v>375</v>
      </c>
      <c r="D94" s="171" t="s">
        <v>375</v>
      </c>
    </row>
    <row r="95" spans="1:4" x14ac:dyDescent="0.2">
      <c r="A95" s="143" t="s">
        <v>8373</v>
      </c>
      <c r="B95" s="31" t="s">
        <v>10669</v>
      </c>
      <c r="C95" s="31" t="s">
        <v>375</v>
      </c>
      <c r="D95" s="171" t="s">
        <v>375</v>
      </c>
    </row>
    <row r="96" spans="1:4" x14ac:dyDescent="0.2">
      <c r="A96" s="143" t="s">
        <v>8405</v>
      </c>
      <c r="B96" s="31" t="s">
        <v>10670</v>
      </c>
      <c r="C96" s="31" t="s">
        <v>375</v>
      </c>
      <c r="D96" s="171" t="s">
        <v>375</v>
      </c>
    </row>
    <row r="97" spans="1:4" x14ac:dyDescent="0.2">
      <c r="A97" s="143" t="s">
        <v>10043</v>
      </c>
      <c r="B97" s="31" t="s">
        <v>10044</v>
      </c>
      <c r="C97" s="31">
        <v>3400</v>
      </c>
      <c r="D97" s="171">
        <v>340</v>
      </c>
    </row>
    <row r="98" spans="1:4" x14ac:dyDescent="0.2">
      <c r="A98" s="143" t="s">
        <v>6816</v>
      </c>
      <c r="B98" s="31" t="s">
        <v>6817</v>
      </c>
      <c r="C98" s="31">
        <v>290</v>
      </c>
      <c r="D98" s="171">
        <v>29</v>
      </c>
    </row>
    <row r="99" spans="1:4" x14ac:dyDescent="0.2">
      <c r="A99" s="143" t="s">
        <v>4645</v>
      </c>
      <c r="B99" s="31" t="s">
        <v>4646</v>
      </c>
      <c r="C99" s="31">
        <v>5</v>
      </c>
      <c r="D99" s="171">
        <v>0.5</v>
      </c>
    </row>
    <row r="100" spans="1:4" x14ac:dyDescent="0.2">
      <c r="A100" s="143" t="s">
        <v>1819</v>
      </c>
      <c r="B100" s="31" t="s">
        <v>1820</v>
      </c>
      <c r="C100" s="31" t="s">
        <v>375</v>
      </c>
      <c r="D100" s="171" t="s">
        <v>375</v>
      </c>
    </row>
    <row r="101" spans="1:4" x14ac:dyDescent="0.2">
      <c r="A101" s="143" t="s">
        <v>1819</v>
      </c>
      <c r="B101" s="31" t="s">
        <v>1821</v>
      </c>
      <c r="C101" s="31">
        <v>600</v>
      </c>
      <c r="D101" s="171">
        <v>60</v>
      </c>
    </row>
    <row r="102" spans="1:4" x14ac:dyDescent="0.2">
      <c r="A102" s="143" t="s">
        <v>5268</v>
      </c>
      <c r="B102" s="31" t="s">
        <v>5269</v>
      </c>
      <c r="C102" s="31">
        <v>100</v>
      </c>
      <c r="D102" s="171">
        <v>10</v>
      </c>
    </row>
    <row r="103" spans="1:4" x14ac:dyDescent="0.2">
      <c r="A103" s="143" t="s">
        <v>1434</v>
      </c>
      <c r="B103" s="31" t="s">
        <v>1435</v>
      </c>
      <c r="C103" s="31">
        <v>1200</v>
      </c>
      <c r="D103" s="171">
        <v>120</v>
      </c>
    </row>
    <row r="104" spans="1:4" x14ac:dyDescent="0.2">
      <c r="A104" s="143" t="s">
        <v>5505</v>
      </c>
      <c r="B104" s="31" t="s">
        <v>5506</v>
      </c>
      <c r="C104" s="31">
        <v>610</v>
      </c>
      <c r="D104" s="171">
        <v>61</v>
      </c>
    </row>
    <row r="105" spans="1:4" x14ac:dyDescent="0.2">
      <c r="A105" s="143" t="s">
        <v>4791</v>
      </c>
      <c r="B105" s="31" t="s">
        <v>10671</v>
      </c>
      <c r="C105" s="31">
        <v>400</v>
      </c>
      <c r="D105" s="171">
        <v>40</v>
      </c>
    </row>
    <row r="106" spans="1:4" x14ac:dyDescent="0.2">
      <c r="A106" s="143" t="s">
        <v>4791</v>
      </c>
      <c r="B106" s="31" t="s">
        <v>4792</v>
      </c>
      <c r="C106" s="31" t="s">
        <v>375</v>
      </c>
      <c r="D106" s="171" t="s">
        <v>375</v>
      </c>
    </row>
    <row r="107" spans="1:4" x14ac:dyDescent="0.2">
      <c r="A107" s="143" t="s">
        <v>4789</v>
      </c>
      <c r="B107" s="31" t="s">
        <v>4790</v>
      </c>
      <c r="C107" s="31">
        <v>50000</v>
      </c>
      <c r="D107" s="171">
        <v>5000</v>
      </c>
    </row>
    <row r="108" spans="1:4" x14ac:dyDescent="0.2">
      <c r="A108" s="143" t="s">
        <v>3301</v>
      </c>
      <c r="B108" s="31" t="s">
        <v>3302</v>
      </c>
      <c r="C108" s="31">
        <v>10000</v>
      </c>
      <c r="D108" s="171">
        <v>1000</v>
      </c>
    </row>
    <row r="109" spans="1:4" x14ac:dyDescent="0.2">
      <c r="A109" s="143" t="s">
        <v>5165</v>
      </c>
      <c r="B109" s="31" t="s">
        <v>5166</v>
      </c>
      <c r="C109" s="31">
        <v>10000</v>
      </c>
      <c r="D109" s="171">
        <v>1000</v>
      </c>
    </row>
    <row r="110" spans="1:4" x14ac:dyDescent="0.2">
      <c r="A110" s="143" t="s">
        <v>2608</v>
      </c>
      <c r="B110" s="31" t="s">
        <v>2609</v>
      </c>
      <c r="C110" s="31">
        <v>10000</v>
      </c>
      <c r="D110" s="171">
        <v>1000</v>
      </c>
    </row>
    <row r="111" spans="1:4" x14ac:dyDescent="0.2">
      <c r="A111" s="143" t="s">
        <v>8838</v>
      </c>
      <c r="B111" s="31" t="s">
        <v>8839</v>
      </c>
      <c r="C111" s="31">
        <v>41700</v>
      </c>
      <c r="D111" s="171">
        <v>4170</v>
      </c>
    </row>
    <row r="112" spans="1:4" x14ac:dyDescent="0.2">
      <c r="A112" s="143" t="s">
        <v>6788</v>
      </c>
      <c r="B112" s="31" t="s">
        <v>6789</v>
      </c>
      <c r="C112" s="31">
        <v>1050</v>
      </c>
      <c r="D112" s="171">
        <v>105</v>
      </c>
    </row>
    <row r="113" spans="1:4" x14ac:dyDescent="0.2">
      <c r="A113" s="143" t="s">
        <v>5113</v>
      </c>
      <c r="B113" s="31" t="s">
        <v>5114</v>
      </c>
      <c r="C113" s="31">
        <v>10000</v>
      </c>
      <c r="D113" s="171">
        <v>1000</v>
      </c>
    </row>
    <row r="114" spans="1:4" x14ac:dyDescent="0.2">
      <c r="A114" s="143" t="s">
        <v>9492</v>
      </c>
      <c r="B114" s="31" t="s">
        <v>9493</v>
      </c>
      <c r="C114" s="31">
        <v>41700</v>
      </c>
      <c r="D114" s="171">
        <v>4170</v>
      </c>
    </row>
    <row r="115" spans="1:4" x14ac:dyDescent="0.2">
      <c r="A115" s="143" t="s">
        <v>8213</v>
      </c>
      <c r="B115" s="31" t="s">
        <v>8214</v>
      </c>
      <c r="C115" s="31">
        <v>62000</v>
      </c>
      <c r="D115" s="171">
        <v>6200</v>
      </c>
    </row>
    <row r="116" spans="1:4" x14ac:dyDescent="0.2">
      <c r="A116" s="143" t="s">
        <v>5068</v>
      </c>
      <c r="B116" s="31" t="s">
        <v>5069</v>
      </c>
      <c r="C116" s="31">
        <v>10000</v>
      </c>
      <c r="D116" s="171">
        <v>1000</v>
      </c>
    </row>
    <row r="117" spans="1:4" x14ac:dyDescent="0.2">
      <c r="A117" s="143" t="s">
        <v>5240</v>
      </c>
      <c r="B117" s="31" t="s">
        <v>5241</v>
      </c>
      <c r="C117" s="31">
        <v>16440</v>
      </c>
      <c r="D117" s="171">
        <v>1640</v>
      </c>
    </row>
    <row r="118" spans="1:4" x14ac:dyDescent="0.2">
      <c r="A118" s="143" t="s">
        <v>3289</v>
      </c>
      <c r="B118" s="31" t="s">
        <v>3290</v>
      </c>
      <c r="C118" s="31" t="s">
        <v>375</v>
      </c>
      <c r="D118" s="171" t="s">
        <v>375</v>
      </c>
    </row>
    <row r="119" spans="1:4" x14ac:dyDescent="0.2">
      <c r="A119" s="143" t="s">
        <v>3289</v>
      </c>
      <c r="B119" s="31" t="s">
        <v>3291</v>
      </c>
      <c r="C119" s="31">
        <v>1000</v>
      </c>
      <c r="D119" s="171">
        <v>100</v>
      </c>
    </row>
    <row r="120" spans="1:4" x14ac:dyDescent="0.2">
      <c r="A120" s="143" t="s">
        <v>1003</v>
      </c>
      <c r="B120" s="31" t="s">
        <v>1004</v>
      </c>
      <c r="C120" s="31">
        <v>600</v>
      </c>
      <c r="D120" s="171">
        <v>60</v>
      </c>
    </row>
    <row r="121" spans="1:4" x14ac:dyDescent="0.2">
      <c r="A121" s="143" t="s">
        <v>5238</v>
      </c>
      <c r="B121" s="31" t="s">
        <v>5239</v>
      </c>
      <c r="C121" s="31">
        <v>10000</v>
      </c>
      <c r="D121" s="171">
        <v>1000</v>
      </c>
    </row>
    <row r="122" spans="1:4" x14ac:dyDescent="0.2">
      <c r="A122" s="143" t="s">
        <v>4804</v>
      </c>
      <c r="B122" s="31" t="s">
        <v>4805</v>
      </c>
      <c r="C122" s="31" t="s">
        <v>375</v>
      </c>
      <c r="D122" s="171" t="s">
        <v>375</v>
      </c>
    </row>
    <row r="123" spans="1:4" x14ac:dyDescent="0.2">
      <c r="A123" s="143" t="s">
        <v>4804</v>
      </c>
      <c r="B123" s="31" t="s">
        <v>4806</v>
      </c>
      <c r="C123" s="31">
        <v>1000</v>
      </c>
      <c r="D123" s="171">
        <v>100</v>
      </c>
    </row>
    <row r="124" spans="1:4" x14ac:dyDescent="0.2">
      <c r="A124" s="143" t="s">
        <v>8757</v>
      </c>
      <c r="B124" s="31" t="s">
        <v>8758</v>
      </c>
      <c r="C124" s="31">
        <v>42000</v>
      </c>
      <c r="D124" s="171">
        <v>4200</v>
      </c>
    </row>
    <row r="125" spans="1:4" x14ac:dyDescent="0.2">
      <c r="A125" s="143" t="s">
        <v>4793</v>
      </c>
      <c r="B125" s="31" t="s">
        <v>4794</v>
      </c>
      <c r="C125" s="31">
        <v>10000</v>
      </c>
      <c r="D125" s="171">
        <v>1000</v>
      </c>
    </row>
    <row r="126" spans="1:4" x14ac:dyDescent="0.2">
      <c r="A126" s="143" t="s">
        <v>6033</v>
      </c>
      <c r="B126" s="31" t="s">
        <v>6034</v>
      </c>
      <c r="C126" s="31">
        <v>40</v>
      </c>
      <c r="D126" s="171">
        <v>4</v>
      </c>
    </row>
    <row r="127" spans="1:4" x14ac:dyDescent="0.2">
      <c r="A127" s="143" t="s">
        <v>8406</v>
      </c>
      <c r="B127" s="31" t="s">
        <v>8407</v>
      </c>
      <c r="C127" s="31">
        <v>2800</v>
      </c>
      <c r="D127" s="171">
        <v>1500</v>
      </c>
    </row>
    <row r="128" spans="1:4" x14ac:dyDescent="0.2">
      <c r="A128" s="143" t="s">
        <v>5107</v>
      </c>
      <c r="B128" s="31" t="s">
        <v>5108</v>
      </c>
      <c r="C128" s="31">
        <v>34000</v>
      </c>
      <c r="D128" s="171">
        <v>3400</v>
      </c>
    </row>
    <row r="129" spans="1:4" x14ac:dyDescent="0.2">
      <c r="A129" s="143" t="s">
        <v>9293</v>
      </c>
      <c r="B129" s="31" t="s">
        <v>9294</v>
      </c>
      <c r="C129" s="31">
        <v>14</v>
      </c>
      <c r="D129" s="171">
        <v>1.4</v>
      </c>
    </row>
    <row r="130" spans="1:4" x14ac:dyDescent="0.2">
      <c r="A130" s="143" t="s">
        <v>8840</v>
      </c>
      <c r="B130" s="31" t="s">
        <v>8841</v>
      </c>
      <c r="C130" s="31">
        <v>41700</v>
      </c>
      <c r="D130" s="171">
        <v>4170</v>
      </c>
    </row>
    <row r="131" spans="1:4" x14ac:dyDescent="0.2">
      <c r="A131" s="143" t="s">
        <v>9307</v>
      </c>
      <c r="B131" s="31" t="s">
        <v>9308</v>
      </c>
      <c r="C131" s="31">
        <v>70</v>
      </c>
      <c r="D131" s="171">
        <v>7</v>
      </c>
    </row>
    <row r="132" spans="1:4" x14ac:dyDescent="0.2">
      <c r="A132" s="143" t="s">
        <v>1759</v>
      </c>
      <c r="B132" s="31" t="s">
        <v>1760</v>
      </c>
      <c r="C132" s="31">
        <v>24</v>
      </c>
      <c r="D132" s="171">
        <v>2.4</v>
      </c>
    </row>
    <row r="133" spans="1:4" x14ac:dyDescent="0.2">
      <c r="A133" s="143" t="s">
        <v>5981</v>
      </c>
      <c r="B133" s="31" t="s">
        <v>5982</v>
      </c>
      <c r="C133" s="31">
        <v>24</v>
      </c>
      <c r="D133" s="171">
        <v>2.4</v>
      </c>
    </row>
    <row r="134" spans="1:4" x14ac:dyDescent="0.2">
      <c r="A134" s="143" t="s">
        <v>3579</v>
      </c>
      <c r="B134" s="31" t="s">
        <v>3580</v>
      </c>
      <c r="C134" s="31">
        <v>2</v>
      </c>
      <c r="D134" s="171">
        <v>0.2</v>
      </c>
    </row>
    <row r="135" spans="1:4" x14ac:dyDescent="0.2">
      <c r="A135" s="143" t="s">
        <v>8842</v>
      </c>
      <c r="B135" s="31" t="s">
        <v>8843</v>
      </c>
      <c r="C135" s="31">
        <v>38000</v>
      </c>
      <c r="D135" s="171">
        <v>3800</v>
      </c>
    </row>
    <row r="136" spans="1:4" x14ac:dyDescent="0.2">
      <c r="A136" s="143" t="s">
        <v>9258</v>
      </c>
      <c r="B136" s="31" t="s">
        <v>9259</v>
      </c>
      <c r="C136" s="31">
        <v>550</v>
      </c>
      <c r="D136" s="171">
        <v>55</v>
      </c>
    </row>
    <row r="137" spans="1:4" x14ac:dyDescent="0.2">
      <c r="A137" s="143" t="s">
        <v>8345</v>
      </c>
      <c r="B137" s="31" t="s">
        <v>8346</v>
      </c>
      <c r="C137" s="31">
        <v>3400</v>
      </c>
      <c r="D137" s="171">
        <v>340</v>
      </c>
    </row>
    <row r="138" spans="1:4" x14ac:dyDescent="0.2">
      <c r="A138" s="143" t="s">
        <v>5132</v>
      </c>
      <c r="B138" s="31" t="s">
        <v>5133</v>
      </c>
      <c r="C138" s="31">
        <v>3500</v>
      </c>
      <c r="D138" s="171">
        <v>350</v>
      </c>
    </row>
    <row r="139" spans="1:4" x14ac:dyDescent="0.2">
      <c r="A139" s="143" t="s">
        <v>4765</v>
      </c>
      <c r="B139" s="31" t="s">
        <v>4766</v>
      </c>
      <c r="C139" s="31">
        <v>24</v>
      </c>
      <c r="D139" s="171">
        <v>2.4</v>
      </c>
    </row>
    <row r="140" spans="1:4" x14ac:dyDescent="0.2">
      <c r="A140" s="143" t="s">
        <v>5230</v>
      </c>
      <c r="B140" s="31" t="s">
        <v>5231</v>
      </c>
      <c r="C140" s="31">
        <v>58</v>
      </c>
      <c r="D140" s="171">
        <v>5.8</v>
      </c>
    </row>
    <row r="141" spans="1:4" x14ac:dyDescent="0.2">
      <c r="A141" s="143" t="s">
        <v>6093</v>
      </c>
      <c r="B141" s="31" t="s">
        <v>6094</v>
      </c>
      <c r="C141" s="31">
        <v>100</v>
      </c>
      <c r="D141" s="171">
        <v>10</v>
      </c>
    </row>
    <row r="142" spans="1:4" x14ac:dyDescent="0.2">
      <c r="A142" s="143" t="s">
        <v>1691</v>
      </c>
      <c r="B142" s="31" t="s">
        <v>1692</v>
      </c>
      <c r="C142" s="31">
        <v>250</v>
      </c>
      <c r="D142" s="171">
        <v>25</v>
      </c>
    </row>
    <row r="143" spans="1:4" x14ac:dyDescent="0.2">
      <c r="A143" s="143" t="s">
        <v>4988</v>
      </c>
      <c r="B143" s="31" t="s">
        <v>10672</v>
      </c>
      <c r="C143" s="31">
        <v>500</v>
      </c>
      <c r="D143" s="171">
        <v>50</v>
      </c>
    </row>
    <row r="144" spans="1:4" x14ac:dyDescent="0.2">
      <c r="A144" s="143" t="s">
        <v>4010</v>
      </c>
      <c r="B144" s="31" t="s">
        <v>4011</v>
      </c>
      <c r="C144" s="31">
        <v>10000</v>
      </c>
      <c r="D144" s="171">
        <v>1000</v>
      </c>
    </row>
    <row r="145" spans="1:4" x14ac:dyDescent="0.2">
      <c r="A145" s="143" t="s">
        <v>4541</v>
      </c>
      <c r="B145" s="31" t="s">
        <v>4542</v>
      </c>
      <c r="C145" s="31">
        <v>3500</v>
      </c>
      <c r="D145" s="171">
        <v>350</v>
      </c>
    </row>
    <row r="146" spans="1:4" x14ac:dyDescent="0.2">
      <c r="A146" s="143" t="s">
        <v>4559</v>
      </c>
      <c r="B146" s="31" t="s">
        <v>4560</v>
      </c>
      <c r="C146" s="31">
        <v>70</v>
      </c>
      <c r="D146" s="171">
        <v>7</v>
      </c>
    </row>
    <row r="147" spans="1:4" x14ac:dyDescent="0.2">
      <c r="A147" s="143" t="s">
        <v>5213</v>
      </c>
      <c r="B147" s="31" t="s">
        <v>5214</v>
      </c>
      <c r="C147" s="31">
        <v>3500</v>
      </c>
      <c r="D147" s="171">
        <v>350</v>
      </c>
    </row>
    <row r="148" spans="1:4" x14ac:dyDescent="0.2">
      <c r="A148" s="143" t="s">
        <v>4827</v>
      </c>
      <c r="B148" s="31" t="s">
        <v>4828</v>
      </c>
      <c r="C148" s="31">
        <v>2</v>
      </c>
      <c r="D148" s="171">
        <v>0.2</v>
      </c>
    </row>
    <row r="149" spans="1:4" x14ac:dyDescent="0.2">
      <c r="A149" s="143" t="s">
        <v>4071</v>
      </c>
      <c r="B149" s="31" t="s">
        <v>4072</v>
      </c>
      <c r="C149" s="31">
        <v>100</v>
      </c>
      <c r="D149" s="171">
        <v>10</v>
      </c>
    </row>
    <row r="150" spans="1:4" x14ac:dyDescent="0.2">
      <c r="A150" s="143" t="s">
        <v>2785</v>
      </c>
      <c r="B150" s="31" t="s">
        <v>10673</v>
      </c>
      <c r="C150" s="31" t="s">
        <v>375</v>
      </c>
      <c r="D150" s="171" t="s">
        <v>375</v>
      </c>
    </row>
    <row r="151" spans="1:4" x14ac:dyDescent="0.2">
      <c r="A151" s="143" t="s">
        <v>4503</v>
      </c>
      <c r="B151" s="31" t="s">
        <v>4504</v>
      </c>
      <c r="C151" s="31">
        <v>42</v>
      </c>
      <c r="D151" s="171">
        <v>4.2</v>
      </c>
    </row>
    <row r="152" spans="1:4" x14ac:dyDescent="0.2">
      <c r="A152" s="143" t="s">
        <v>8347</v>
      </c>
      <c r="B152" s="31" t="s">
        <v>8348</v>
      </c>
      <c r="C152" s="31">
        <v>3400</v>
      </c>
      <c r="D152" s="171">
        <v>340</v>
      </c>
    </row>
    <row r="153" spans="1:4" x14ac:dyDescent="0.2">
      <c r="A153" s="143" t="s">
        <v>4973</v>
      </c>
      <c r="B153" s="31" t="s">
        <v>4974</v>
      </c>
      <c r="C153" s="31">
        <v>10</v>
      </c>
      <c r="D153" s="171">
        <v>1</v>
      </c>
    </row>
    <row r="154" spans="1:4" x14ac:dyDescent="0.2">
      <c r="A154" s="143" t="s">
        <v>600</v>
      </c>
      <c r="B154" s="31" t="s">
        <v>601</v>
      </c>
      <c r="C154" s="31">
        <v>20</v>
      </c>
      <c r="D154" s="171">
        <v>2</v>
      </c>
    </row>
    <row r="155" spans="1:4" x14ac:dyDescent="0.2">
      <c r="A155" s="143" t="s">
        <v>7213</v>
      </c>
      <c r="B155" s="31" t="s">
        <v>7214</v>
      </c>
      <c r="C155" s="31">
        <v>100</v>
      </c>
      <c r="D155" s="171">
        <v>10</v>
      </c>
    </row>
    <row r="156" spans="1:4" x14ac:dyDescent="0.2">
      <c r="A156" s="143" t="s">
        <v>2962</v>
      </c>
      <c r="B156" s="31" t="s">
        <v>2963</v>
      </c>
      <c r="C156" s="31">
        <v>100</v>
      </c>
      <c r="D156" s="171">
        <v>10</v>
      </c>
    </row>
    <row r="157" spans="1:4" x14ac:dyDescent="0.2">
      <c r="A157" s="143" t="s">
        <v>4478</v>
      </c>
      <c r="B157" s="31" t="s">
        <v>4479</v>
      </c>
      <c r="C157" s="31">
        <v>100</v>
      </c>
      <c r="D157" s="171">
        <v>10</v>
      </c>
    </row>
    <row r="158" spans="1:4" x14ac:dyDescent="0.2">
      <c r="A158" s="143" t="s">
        <v>4381</v>
      </c>
      <c r="B158" s="31" t="s">
        <v>10674</v>
      </c>
      <c r="C158" s="31">
        <v>100</v>
      </c>
      <c r="D158" s="171">
        <v>10</v>
      </c>
    </row>
    <row r="159" spans="1:4" x14ac:dyDescent="0.2">
      <c r="A159" s="143" t="s">
        <v>4933</v>
      </c>
      <c r="B159" s="31" t="s">
        <v>4934</v>
      </c>
      <c r="C159" s="31">
        <v>70000</v>
      </c>
      <c r="D159" s="171">
        <v>7000</v>
      </c>
    </row>
    <row r="160" spans="1:4" x14ac:dyDescent="0.2">
      <c r="A160" s="143" t="s">
        <v>3211</v>
      </c>
      <c r="B160" s="31" t="s">
        <v>3212</v>
      </c>
      <c r="C160" s="31">
        <v>10000</v>
      </c>
      <c r="D160" s="171">
        <v>1000</v>
      </c>
    </row>
    <row r="161" spans="1:4" x14ac:dyDescent="0.2">
      <c r="A161" s="143" t="s">
        <v>6267</v>
      </c>
      <c r="B161" s="31" t="s">
        <v>6268</v>
      </c>
      <c r="C161" s="31">
        <v>120</v>
      </c>
      <c r="D161" s="171">
        <v>12</v>
      </c>
    </row>
    <row r="162" spans="1:4" x14ac:dyDescent="0.2">
      <c r="A162" s="143" t="s">
        <v>1389</v>
      </c>
      <c r="B162" s="31" t="s">
        <v>1390</v>
      </c>
      <c r="C162" s="31">
        <v>210</v>
      </c>
      <c r="D162" s="171">
        <v>100</v>
      </c>
    </row>
    <row r="163" spans="1:4" x14ac:dyDescent="0.2">
      <c r="A163" s="143" t="s">
        <v>8691</v>
      </c>
      <c r="B163" s="31" t="s">
        <v>8692</v>
      </c>
      <c r="C163" s="31">
        <v>4000</v>
      </c>
      <c r="D163" s="171">
        <v>400</v>
      </c>
    </row>
    <row r="164" spans="1:4" x14ac:dyDescent="0.2">
      <c r="A164" s="143" t="s">
        <v>8697</v>
      </c>
      <c r="B164" s="31" t="s">
        <v>8698</v>
      </c>
      <c r="C164" s="31">
        <v>210</v>
      </c>
      <c r="D164" s="171">
        <v>100</v>
      </c>
    </row>
    <row r="165" spans="1:4" x14ac:dyDescent="0.2">
      <c r="A165" s="143" t="s">
        <v>4122</v>
      </c>
      <c r="B165" s="31" t="s">
        <v>4123</v>
      </c>
      <c r="C165" s="31">
        <v>130</v>
      </c>
      <c r="D165" s="171">
        <v>13</v>
      </c>
    </row>
    <row r="166" spans="1:4" x14ac:dyDescent="0.2">
      <c r="A166" s="143" t="s">
        <v>9254</v>
      </c>
      <c r="B166" s="31" t="s">
        <v>9255</v>
      </c>
      <c r="C166" s="31">
        <v>460</v>
      </c>
      <c r="D166" s="171">
        <v>46</v>
      </c>
    </row>
    <row r="167" spans="1:4" x14ac:dyDescent="0.2">
      <c r="A167" s="143" t="s">
        <v>5936</v>
      </c>
      <c r="B167" s="31" t="s">
        <v>5937</v>
      </c>
      <c r="C167" s="31">
        <v>45</v>
      </c>
      <c r="D167" s="171">
        <v>4.5</v>
      </c>
    </row>
    <row r="168" spans="1:4" x14ac:dyDescent="0.2">
      <c r="A168" s="143" t="s">
        <v>879</v>
      </c>
      <c r="B168" s="31" t="s">
        <v>880</v>
      </c>
      <c r="C168" s="31">
        <v>450</v>
      </c>
      <c r="D168" s="171">
        <v>45</v>
      </c>
    </row>
    <row r="169" spans="1:4" x14ac:dyDescent="0.2">
      <c r="A169" s="143" t="s">
        <v>8701</v>
      </c>
      <c r="B169" s="31" t="s">
        <v>8702</v>
      </c>
      <c r="C169" s="31">
        <v>27000</v>
      </c>
      <c r="D169" s="171">
        <v>2700</v>
      </c>
    </row>
    <row r="170" spans="1:4" x14ac:dyDescent="0.2">
      <c r="A170" s="143" t="s">
        <v>6031</v>
      </c>
      <c r="B170" s="31" t="s">
        <v>6032</v>
      </c>
      <c r="C170" s="31">
        <v>0.25</v>
      </c>
      <c r="D170" s="171">
        <v>2.5000000000000001E-2</v>
      </c>
    </row>
    <row r="171" spans="1:4" x14ac:dyDescent="0.2">
      <c r="A171" s="143" t="s">
        <v>548</v>
      </c>
      <c r="B171" s="31" t="s">
        <v>10675</v>
      </c>
      <c r="C171" s="31">
        <v>30</v>
      </c>
      <c r="D171" s="171">
        <v>3</v>
      </c>
    </row>
    <row r="172" spans="1:4" x14ac:dyDescent="0.2">
      <c r="A172" s="143" t="s">
        <v>6179</v>
      </c>
      <c r="B172" s="31" t="s">
        <v>6180</v>
      </c>
      <c r="C172" s="31">
        <v>16100</v>
      </c>
      <c r="D172" s="171">
        <v>1610</v>
      </c>
    </row>
    <row r="173" spans="1:4" x14ac:dyDescent="0.2">
      <c r="A173" s="143" t="s">
        <v>5032</v>
      </c>
      <c r="B173" s="31" t="s">
        <v>5033</v>
      </c>
      <c r="C173" s="31">
        <v>100</v>
      </c>
      <c r="D173" s="171">
        <v>10</v>
      </c>
    </row>
    <row r="174" spans="1:4" x14ac:dyDescent="0.2">
      <c r="A174" s="143" t="s">
        <v>4976</v>
      </c>
      <c r="B174" s="31" t="s">
        <v>4977</v>
      </c>
      <c r="C174" s="31">
        <v>3500</v>
      </c>
      <c r="D174" s="171">
        <v>350</v>
      </c>
    </row>
    <row r="175" spans="1:4" x14ac:dyDescent="0.2">
      <c r="A175" s="143" t="s">
        <v>1818</v>
      </c>
      <c r="B175" s="31" t="s">
        <v>10676</v>
      </c>
      <c r="C175" s="31" t="s">
        <v>375</v>
      </c>
      <c r="D175" s="171" t="s">
        <v>375</v>
      </c>
    </row>
    <row r="176" spans="1:4" x14ac:dyDescent="0.2">
      <c r="A176" s="143" t="s">
        <v>6952</v>
      </c>
      <c r="B176" s="31" t="s">
        <v>10677</v>
      </c>
      <c r="C176" s="31">
        <v>20</v>
      </c>
      <c r="D176" s="171">
        <v>2</v>
      </c>
    </row>
    <row r="177" spans="1:4" x14ac:dyDescent="0.2">
      <c r="A177" s="143" t="s">
        <v>7195</v>
      </c>
      <c r="B177" s="31" t="s">
        <v>7196</v>
      </c>
      <c r="C177" s="31">
        <v>5</v>
      </c>
      <c r="D177" s="171">
        <v>0.5</v>
      </c>
    </row>
    <row r="178" spans="1:4" x14ac:dyDescent="0.2">
      <c r="A178" s="143" t="s">
        <v>3609</v>
      </c>
      <c r="B178" s="31" t="s">
        <v>3610</v>
      </c>
      <c r="C178" s="31">
        <v>100</v>
      </c>
      <c r="D178" s="171">
        <v>10</v>
      </c>
    </row>
    <row r="179" spans="1:4" x14ac:dyDescent="0.2">
      <c r="A179" s="143" t="s">
        <v>3747</v>
      </c>
      <c r="B179" s="31" t="s">
        <v>10678</v>
      </c>
      <c r="C179" s="31">
        <v>35</v>
      </c>
      <c r="D179" s="171">
        <v>3.5</v>
      </c>
    </row>
    <row r="180" spans="1:4" x14ac:dyDescent="0.2">
      <c r="A180" s="143" t="s">
        <v>5900</v>
      </c>
      <c r="B180" s="31" t="s">
        <v>5901</v>
      </c>
      <c r="C180" s="31">
        <v>10000</v>
      </c>
      <c r="D180" s="171">
        <v>1000</v>
      </c>
    </row>
    <row r="181" spans="1:4" x14ac:dyDescent="0.2">
      <c r="A181" s="143" t="s">
        <v>4666</v>
      </c>
      <c r="B181" s="31" t="s">
        <v>4667</v>
      </c>
      <c r="C181" s="31">
        <v>3500</v>
      </c>
      <c r="D181" s="171">
        <v>350</v>
      </c>
    </row>
    <row r="182" spans="1:4" x14ac:dyDescent="0.2">
      <c r="A182" s="143" t="s">
        <v>6830</v>
      </c>
      <c r="B182" s="31" t="s">
        <v>6831</v>
      </c>
      <c r="C182" s="31" t="s">
        <v>375</v>
      </c>
      <c r="D182" s="171" t="s">
        <v>375</v>
      </c>
    </row>
    <row r="183" spans="1:4" x14ac:dyDescent="0.2">
      <c r="A183" s="143" t="s">
        <v>6830</v>
      </c>
      <c r="B183" s="31" t="s">
        <v>6832</v>
      </c>
      <c r="C183" s="31">
        <v>400</v>
      </c>
      <c r="D183" s="171">
        <v>40</v>
      </c>
    </row>
    <row r="184" spans="1:4" x14ac:dyDescent="0.2">
      <c r="A184" s="143" t="s">
        <v>6854</v>
      </c>
      <c r="B184" s="31" t="s">
        <v>6855</v>
      </c>
      <c r="C184" s="31">
        <v>700</v>
      </c>
      <c r="D184" s="171">
        <v>70</v>
      </c>
    </row>
    <row r="185" spans="1:4" x14ac:dyDescent="0.2">
      <c r="A185" s="143" t="s">
        <v>6343</v>
      </c>
      <c r="B185" s="31" t="s">
        <v>6344</v>
      </c>
      <c r="C185" s="31">
        <v>700</v>
      </c>
      <c r="D185" s="171">
        <v>70</v>
      </c>
    </row>
    <row r="186" spans="1:4" x14ac:dyDescent="0.2">
      <c r="A186" s="143" t="s">
        <v>6597</v>
      </c>
      <c r="B186" s="31" t="s">
        <v>6598</v>
      </c>
      <c r="C186" s="31">
        <v>700</v>
      </c>
      <c r="D186" s="171">
        <v>70</v>
      </c>
    </row>
    <row r="187" spans="1:4" x14ac:dyDescent="0.2">
      <c r="A187" s="143" t="s">
        <v>1831</v>
      </c>
      <c r="B187" s="31" t="s">
        <v>1832</v>
      </c>
      <c r="C187" s="31">
        <v>3030</v>
      </c>
      <c r="D187" s="171">
        <v>303</v>
      </c>
    </row>
    <row r="188" spans="1:4" x14ac:dyDescent="0.2">
      <c r="A188" s="143" t="s">
        <v>6844</v>
      </c>
      <c r="B188" s="31" t="s">
        <v>6845</v>
      </c>
      <c r="C188" s="31">
        <v>260</v>
      </c>
      <c r="D188" s="171">
        <v>26</v>
      </c>
    </row>
    <row r="189" spans="1:4" x14ac:dyDescent="0.2">
      <c r="A189" s="143" t="s">
        <v>5303</v>
      </c>
      <c r="B189" s="31" t="s">
        <v>5304</v>
      </c>
      <c r="C189" s="31">
        <v>2450</v>
      </c>
      <c r="D189" s="171">
        <v>245</v>
      </c>
    </row>
    <row r="190" spans="1:4" x14ac:dyDescent="0.2">
      <c r="A190" s="143" t="s">
        <v>4505</v>
      </c>
      <c r="B190" s="31" t="s">
        <v>4506</v>
      </c>
      <c r="C190" s="31">
        <v>200</v>
      </c>
      <c r="D190" s="171">
        <v>20</v>
      </c>
    </row>
    <row r="191" spans="1:4" x14ac:dyDescent="0.2">
      <c r="A191" s="143" t="s">
        <v>6839</v>
      </c>
      <c r="B191" s="31" t="s">
        <v>6840</v>
      </c>
      <c r="C191" s="31" t="s">
        <v>375</v>
      </c>
      <c r="D191" s="171" t="s">
        <v>375</v>
      </c>
    </row>
    <row r="192" spans="1:4" x14ac:dyDescent="0.2">
      <c r="A192" s="143" t="s">
        <v>6839</v>
      </c>
      <c r="B192" s="31" t="s">
        <v>6841</v>
      </c>
      <c r="C192" s="31">
        <v>400</v>
      </c>
      <c r="D192" s="171">
        <v>40</v>
      </c>
    </row>
    <row r="193" spans="1:4" x14ac:dyDescent="0.2">
      <c r="A193" s="143" t="s">
        <v>5555</v>
      </c>
      <c r="B193" s="31" t="s">
        <v>5556</v>
      </c>
      <c r="C193" s="31">
        <v>2450</v>
      </c>
      <c r="D193" s="171">
        <v>245</v>
      </c>
    </row>
    <row r="194" spans="1:4" x14ac:dyDescent="0.2">
      <c r="A194" s="143" t="s">
        <v>453</v>
      </c>
      <c r="B194" s="31" t="s">
        <v>454</v>
      </c>
      <c r="C194" s="31">
        <v>90</v>
      </c>
      <c r="D194" s="171">
        <v>9</v>
      </c>
    </row>
    <row r="195" spans="1:4" x14ac:dyDescent="0.2">
      <c r="A195" s="143" t="s">
        <v>10185</v>
      </c>
      <c r="B195" s="31" t="s">
        <v>10186</v>
      </c>
      <c r="C195" s="31">
        <v>120</v>
      </c>
      <c r="D195" s="171">
        <v>12</v>
      </c>
    </row>
    <row r="196" spans="1:4" x14ac:dyDescent="0.2">
      <c r="A196" s="143" t="s">
        <v>3835</v>
      </c>
      <c r="B196" s="31" t="s">
        <v>10679</v>
      </c>
      <c r="C196" s="31" t="s">
        <v>375</v>
      </c>
      <c r="D196" s="171" t="s">
        <v>375</v>
      </c>
    </row>
    <row r="197" spans="1:4" x14ac:dyDescent="0.2">
      <c r="A197" s="143" t="s">
        <v>5842</v>
      </c>
      <c r="B197" s="31" t="s">
        <v>10680</v>
      </c>
      <c r="C197" s="31" t="s">
        <v>375</v>
      </c>
      <c r="D197" s="171" t="s">
        <v>375</v>
      </c>
    </row>
    <row r="198" spans="1:4" x14ac:dyDescent="0.2">
      <c r="A198" s="143" t="s">
        <v>9702</v>
      </c>
      <c r="B198" s="31" t="s">
        <v>9703</v>
      </c>
      <c r="C198" s="31" t="s">
        <v>375</v>
      </c>
      <c r="D198" s="171" t="s">
        <v>375</v>
      </c>
    </row>
    <row r="199" spans="1:4" x14ac:dyDescent="0.2">
      <c r="A199" s="143" t="s">
        <v>9702</v>
      </c>
      <c r="B199" s="31" t="s">
        <v>9704</v>
      </c>
      <c r="C199" s="31">
        <v>400</v>
      </c>
      <c r="D199" s="171">
        <v>40</v>
      </c>
    </row>
    <row r="200" spans="1:4" x14ac:dyDescent="0.2">
      <c r="A200" s="143" t="s">
        <v>10254</v>
      </c>
      <c r="B200" s="31" t="s">
        <v>10255</v>
      </c>
      <c r="C200" s="31">
        <v>600</v>
      </c>
      <c r="D200" s="171">
        <v>60</v>
      </c>
    </row>
    <row r="201" spans="1:4" ht="28.5" x14ac:dyDescent="0.2">
      <c r="A201" s="143" t="s">
        <v>7949</v>
      </c>
      <c r="B201" s="31" t="s">
        <v>10681</v>
      </c>
      <c r="C201" s="31" t="s">
        <v>375</v>
      </c>
      <c r="D201" s="171" t="s">
        <v>375</v>
      </c>
    </row>
    <row r="202" spans="1:4" x14ac:dyDescent="0.2">
      <c r="A202" s="143" t="s">
        <v>10256</v>
      </c>
      <c r="B202" s="31" t="s">
        <v>10257</v>
      </c>
      <c r="C202" s="31">
        <v>45</v>
      </c>
      <c r="D202" s="171">
        <v>4.5</v>
      </c>
    </row>
    <row r="203" spans="1:4" x14ac:dyDescent="0.2">
      <c r="A203" s="143" t="s">
        <v>5549</v>
      </c>
      <c r="B203" s="31" t="s">
        <v>5550</v>
      </c>
      <c r="C203" s="31">
        <v>4400</v>
      </c>
      <c r="D203" s="171">
        <v>54</v>
      </c>
    </row>
    <row r="204" spans="1:4" ht="28.5" x14ac:dyDescent="0.2">
      <c r="A204" s="143" t="s">
        <v>5780</v>
      </c>
      <c r="B204" s="31" t="s">
        <v>5781</v>
      </c>
      <c r="C204" s="31">
        <v>50</v>
      </c>
      <c r="D204" s="171">
        <v>5</v>
      </c>
    </row>
    <row r="205" spans="1:4" x14ac:dyDescent="0.2">
      <c r="A205" s="143" t="s">
        <v>7775</v>
      </c>
      <c r="B205" s="31" t="s">
        <v>7776</v>
      </c>
      <c r="C205" s="31">
        <v>1250</v>
      </c>
      <c r="D205" s="171">
        <v>125</v>
      </c>
    </row>
    <row r="206" spans="1:4" x14ac:dyDescent="0.2">
      <c r="A206" s="143" t="s">
        <v>10238</v>
      </c>
      <c r="B206" s="31" t="s">
        <v>10239</v>
      </c>
      <c r="C206" s="31" t="s">
        <v>375</v>
      </c>
      <c r="D206" s="171" t="s">
        <v>375</v>
      </c>
    </row>
    <row r="207" spans="1:4" x14ac:dyDescent="0.2">
      <c r="A207" s="143" t="s">
        <v>10238</v>
      </c>
      <c r="B207" s="31" t="s">
        <v>10240</v>
      </c>
      <c r="C207" s="31">
        <v>400</v>
      </c>
      <c r="D207" s="171">
        <v>40</v>
      </c>
    </row>
    <row r="208" spans="1:4" x14ac:dyDescent="0.2">
      <c r="A208" s="143" t="s">
        <v>6846</v>
      </c>
      <c r="B208" s="31" t="s">
        <v>6847</v>
      </c>
      <c r="C208" s="31">
        <v>2450</v>
      </c>
      <c r="D208" s="171">
        <v>245</v>
      </c>
    </row>
    <row r="209" spans="1:4" x14ac:dyDescent="0.2">
      <c r="A209" s="143" t="s">
        <v>10236</v>
      </c>
      <c r="B209" s="31" t="s">
        <v>10237</v>
      </c>
      <c r="C209" s="31">
        <v>2450</v>
      </c>
      <c r="D209" s="171">
        <v>245</v>
      </c>
    </row>
    <row r="210" spans="1:4" x14ac:dyDescent="0.2">
      <c r="A210" s="143" t="s">
        <v>4008</v>
      </c>
      <c r="B210" s="31" t="s">
        <v>4009</v>
      </c>
      <c r="C210" s="31">
        <v>18</v>
      </c>
      <c r="D210" s="171">
        <v>1.8</v>
      </c>
    </row>
    <row r="211" spans="1:4" x14ac:dyDescent="0.2">
      <c r="A211" s="143" t="s">
        <v>4361</v>
      </c>
      <c r="B211" s="31" t="s">
        <v>4362</v>
      </c>
      <c r="C211" s="31">
        <v>50</v>
      </c>
      <c r="D211" s="171">
        <v>5</v>
      </c>
    </row>
    <row r="212" spans="1:4" x14ac:dyDescent="0.2">
      <c r="A212" s="143" t="s">
        <v>9202</v>
      </c>
      <c r="B212" s="31" t="s">
        <v>10682</v>
      </c>
      <c r="C212" s="31">
        <v>50</v>
      </c>
      <c r="D212" s="171">
        <v>5</v>
      </c>
    </row>
    <row r="213" spans="1:4" x14ac:dyDescent="0.2">
      <c r="A213" s="143" t="s">
        <v>1909</v>
      </c>
      <c r="B213" s="31" t="s">
        <v>10683</v>
      </c>
      <c r="C213" s="31">
        <v>400</v>
      </c>
      <c r="D213" s="171">
        <v>40</v>
      </c>
    </row>
    <row r="214" spans="1:4" x14ac:dyDescent="0.2">
      <c r="A214" s="143" t="s">
        <v>4322</v>
      </c>
      <c r="B214" s="31" t="s">
        <v>4323</v>
      </c>
      <c r="C214" s="31">
        <v>2000</v>
      </c>
      <c r="D214" s="171">
        <v>200</v>
      </c>
    </row>
    <row r="215" spans="1:4" x14ac:dyDescent="0.2">
      <c r="A215" s="143" t="s">
        <v>9712</v>
      </c>
      <c r="B215" s="31" t="s">
        <v>9713</v>
      </c>
      <c r="C215" s="31">
        <v>2450</v>
      </c>
      <c r="D215" s="171">
        <v>245</v>
      </c>
    </row>
    <row r="216" spans="1:4" x14ac:dyDescent="0.2">
      <c r="A216" s="143" t="s">
        <v>10173</v>
      </c>
      <c r="B216" s="31" t="s">
        <v>10174</v>
      </c>
      <c r="C216" s="31">
        <v>2450</v>
      </c>
      <c r="D216" s="171">
        <v>245</v>
      </c>
    </row>
    <row r="217" spans="1:4" x14ac:dyDescent="0.2">
      <c r="A217" s="143" t="s">
        <v>10213</v>
      </c>
      <c r="B217" s="31" t="s">
        <v>10214</v>
      </c>
      <c r="C217" s="31">
        <v>4400</v>
      </c>
      <c r="D217" s="171">
        <v>54</v>
      </c>
    </row>
    <row r="218" spans="1:4" x14ac:dyDescent="0.2">
      <c r="A218" s="143" t="s">
        <v>932</v>
      </c>
      <c r="B218" s="31" t="s">
        <v>933</v>
      </c>
      <c r="C218" s="31">
        <v>4400</v>
      </c>
      <c r="D218" s="171">
        <v>440</v>
      </c>
    </row>
    <row r="219" spans="1:4" x14ac:dyDescent="0.2">
      <c r="A219" s="143" t="s">
        <v>7805</v>
      </c>
      <c r="B219" s="31" t="s">
        <v>7806</v>
      </c>
      <c r="C219" s="31">
        <v>50</v>
      </c>
      <c r="D219" s="171">
        <v>5</v>
      </c>
    </row>
    <row r="220" spans="1:4" x14ac:dyDescent="0.2">
      <c r="A220" s="143" t="s">
        <v>5001</v>
      </c>
      <c r="B220" s="31" t="s">
        <v>5002</v>
      </c>
      <c r="C220" s="31">
        <v>50</v>
      </c>
      <c r="D220" s="171">
        <v>5</v>
      </c>
    </row>
    <row r="221" spans="1:4" x14ac:dyDescent="0.2">
      <c r="A221" s="143" t="s">
        <v>8435</v>
      </c>
      <c r="B221" s="31" t="s">
        <v>8436</v>
      </c>
      <c r="C221" s="31">
        <v>50</v>
      </c>
      <c r="D221" s="171">
        <v>5</v>
      </c>
    </row>
    <row r="222" spans="1:4" x14ac:dyDescent="0.2">
      <c r="A222" s="143" t="s">
        <v>7793</v>
      </c>
      <c r="B222" s="31" t="s">
        <v>7794</v>
      </c>
      <c r="C222" s="31">
        <v>50</v>
      </c>
      <c r="D222" s="171">
        <v>5</v>
      </c>
    </row>
    <row r="223" spans="1:4" x14ac:dyDescent="0.2">
      <c r="A223" s="143" t="s">
        <v>7791</v>
      </c>
      <c r="B223" s="31" t="s">
        <v>7792</v>
      </c>
      <c r="C223" s="31">
        <v>50</v>
      </c>
      <c r="D223" s="171">
        <v>5</v>
      </c>
    </row>
    <row r="224" spans="1:4" x14ac:dyDescent="0.2">
      <c r="A224" s="143" t="s">
        <v>7801</v>
      </c>
      <c r="B224" s="31" t="s">
        <v>7802</v>
      </c>
      <c r="C224" s="31">
        <v>50</v>
      </c>
      <c r="D224" s="171">
        <v>5</v>
      </c>
    </row>
    <row r="225" spans="1:4" x14ac:dyDescent="0.2">
      <c r="A225" s="143" t="s">
        <v>7803</v>
      </c>
      <c r="B225" s="31" t="s">
        <v>7804</v>
      </c>
      <c r="C225" s="31">
        <v>50</v>
      </c>
      <c r="D225" s="171">
        <v>5</v>
      </c>
    </row>
    <row r="226" spans="1:4" x14ac:dyDescent="0.2">
      <c r="A226" s="143" t="s">
        <v>1487</v>
      </c>
      <c r="B226" s="31" t="s">
        <v>1488</v>
      </c>
      <c r="C226" s="31">
        <v>50</v>
      </c>
      <c r="D226" s="171">
        <v>5</v>
      </c>
    </row>
    <row r="227" spans="1:4" x14ac:dyDescent="0.2">
      <c r="A227" s="143" t="s">
        <v>1485</v>
      </c>
      <c r="B227" s="31" t="s">
        <v>1486</v>
      </c>
      <c r="C227" s="31">
        <v>50</v>
      </c>
      <c r="D227" s="171">
        <v>5</v>
      </c>
    </row>
    <row r="228" spans="1:4" x14ac:dyDescent="0.2">
      <c r="A228" s="143" t="s">
        <v>9588</v>
      </c>
      <c r="B228" s="31" t="s">
        <v>9589</v>
      </c>
      <c r="C228" s="31">
        <v>50</v>
      </c>
      <c r="D228" s="171">
        <v>5</v>
      </c>
    </row>
    <row r="229" spans="1:4" x14ac:dyDescent="0.2">
      <c r="A229" s="143" t="s">
        <v>2289</v>
      </c>
      <c r="B229" s="31" t="s">
        <v>2290</v>
      </c>
      <c r="C229" s="31">
        <v>50</v>
      </c>
      <c r="D229" s="171">
        <v>5</v>
      </c>
    </row>
    <row r="230" spans="1:4" x14ac:dyDescent="0.2">
      <c r="A230" s="143" t="s">
        <v>7797</v>
      </c>
      <c r="B230" s="31" t="s">
        <v>7798</v>
      </c>
      <c r="C230" s="31">
        <v>50</v>
      </c>
      <c r="D230" s="171">
        <v>5</v>
      </c>
    </row>
    <row r="231" spans="1:4" x14ac:dyDescent="0.2">
      <c r="A231" s="143" t="s">
        <v>1483</v>
      </c>
      <c r="B231" s="31" t="s">
        <v>1484</v>
      </c>
      <c r="C231" s="31">
        <v>50</v>
      </c>
      <c r="D231" s="171">
        <v>5</v>
      </c>
    </row>
    <row r="232" spans="1:4" x14ac:dyDescent="0.2">
      <c r="A232" s="143" t="s">
        <v>7799</v>
      </c>
      <c r="B232" s="31" t="s">
        <v>7800</v>
      </c>
      <c r="C232" s="31">
        <v>50</v>
      </c>
      <c r="D232" s="171">
        <v>5</v>
      </c>
    </row>
    <row r="233" spans="1:4" x14ac:dyDescent="0.2">
      <c r="A233" s="143" t="s">
        <v>4087</v>
      </c>
      <c r="B233" s="31" t="s">
        <v>4088</v>
      </c>
      <c r="C233" s="31">
        <v>350</v>
      </c>
      <c r="D233" s="171">
        <v>35</v>
      </c>
    </row>
    <row r="234" spans="1:4" x14ac:dyDescent="0.2">
      <c r="A234" s="143" t="s">
        <v>1610</v>
      </c>
      <c r="B234" s="31" t="s">
        <v>1611</v>
      </c>
      <c r="C234" s="31">
        <v>290</v>
      </c>
      <c r="D234" s="171">
        <v>29</v>
      </c>
    </row>
    <row r="235" spans="1:4" x14ac:dyDescent="0.2">
      <c r="A235" s="143" t="s">
        <v>4946</v>
      </c>
      <c r="B235" s="31" t="s">
        <v>4947</v>
      </c>
      <c r="C235" s="31">
        <v>50</v>
      </c>
      <c r="D235" s="171">
        <v>5</v>
      </c>
    </row>
    <row r="236" spans="1:4" x14ac:dyDescent="0.2">
      <c r="A236" s="143" t="s">
        <v>6169</v>
      </c>
      <c r="B236" s="31" t="s">
        <v>6170</v>
      </c>
      <c r="C236" s="31">
        <v>1100</v>
      </c>
      <c r="D236" s="171">
        <v>9.9</v>
      </c>
    </row>
    <row r="237" spans="1:4" x14ac:dyDescent="0.2">
      <c r="A237" s="143" t="s">
        <v>6112</v>
      </c>
      <c r="B237" s="31" t="s">
        <v>6113</v>
      </c>
      <c r="C237" s="31">
        <v>2100</v>
      </c>
      <c r="D237" s="171">
        <v>210</v>
      </c>
    </row>
    <row r="238" spans="1:4" ht="28.5" x14ac:dyDescent="0.2">
      <c r="A238" s="143" t="s">
        <v>7932</v>
      </c>
      <c r="B238" s="31" t="s">
        <v>10684</v>
      </c>
      <c r="C238" s="31" t="s">
        <v>375</v>
      </c>
      <c r="D238" s="171" t="s">
        <v>375</v>
      </c>
    </row>
    <row r="239" spans="1:4" x14ac:dyDescent="0.2">
      <c r="A239" s="143" t="s">
        <v>10091</v>
      </c>
      <c r="B239" s="31" t="s">
        <v>10092</v>
      </c>
      <c r="C239" s="31">
        <v>250</v>
      </c>
      <c r="D239" s="171">
        <v>25</v>
      </c>
    </row>
    <row r="240" spans="1:4" x14ac:dyDescent="0.2">
      <c r="A240" s="143" t="s">
        <v>3963</v>
      </c>
      <c r="B240" s="31" t="s">
        <v>3964</v>
      </c>
      <c r="C240" s="31">
        <v>2340</v>
      </c>
      <c r="D240" s="171">
        <v>234</v>
      </c>
    </row>
    <row r="241" spans="1:4" x14ac:dyDescent="0.2">
      <c r="A241" s="143" t="s">
        <v>12665</v>
      </c>
      <c r="B241" s="31" t="s">
        <v>10443</v>
      </c>
      <c r="C241" s="31">
        <v>20</v>
      </c>
      <c r="D241" s="171">
        <v>2</v>
      </c>
    </row>
    <row r="242" spans="1:4" x14ac:dyDescent="0.2">
      <c r="A242" s="143" t="s">
        <v>7298</v>
      </c>
      <c r="B242" s="31" t="s">
        <v>10685</v>
      </c>
      <c r="C242" s="31">
        <v>1000</v>
      </c>
      <c r="D242" s="171">
        <v>100</v>
      </c>
    </row>
    <row r="243" spans="1:4" x14ac:dyDescent="0.2">
      <c r="A243" s="143" t="s">
        <v>4484</v>
      </c>
      <c r="B243" s="31" t="s">
        <v>10686</v>
      </c>
      <c r="C243" s="31">
        <v>1</v>
      </c>
      <c r="D243" s="171">
        <v>0.1</v>
      </c>
    </row>
    <row r="244" spans="1:4" x14ac:dyDescent="0.2">
      <c r="A244" s="143" t="s">
        <v>4815</v>
      </c>
      <c r="B244" s="31" t="s">
        <v>4816</v>
      </c>
      <c r="C244" s="31">
        <v>100</v>
      </c>
      <c r="D244" s="171">
        <v>10</v>
      </c>
    </row>
    <row r="245" spans="1:4" x14ac:dyDescent="0.2">
      <c r="A245" s="143" t="s">
        <v>10248</v>
      </c>
      <c r="B245" s="31" t="s">
        <v>10249</v>
      </c>
      <c r="C245" s="31">
        <v>0.1</v>
      </c>
      <c r="D245" s="171">
        <v>0.01</v>
      </c>
    </row>
    <row r="246" spans="1:4" x14ac:dyDescent="0.2">
      <c r="A246" s="143" t="s">
        <v>8844</v>
      </c>
      <c r="B246" s="31" t="s">
        <v>8845</v>
      </c>
      <c r="C246" s="31">
        <v>70000</v>
      </c>
      <c r="D246" s="171">
        <v>7000</v>
      </c>
    </row>
    <row r="247" spans="1:4" x14ac:dyDescent="0.2">
      <c r="A247" s="143" t="s">
        <v>4787</v>
      </c>
      <c r="B247" s="31" t="s">
        <v>4788</v>
      </c>
      <c r="C247" s="31">
        <v>10000</v>
      </c>
      <c r="D247" s="171">
        <v>1000</v>
      </c>
    </row>
    <row r="248" spans="1:4" x14ac:dyDescent="0.2">
      <c r="A248" s="143" t="s">
        <v>6263</v>
      </c>
      <c r="B248" s="31" t="s">
        <v>6264</v>
      </c>
      <c r="C248" s="31">
        <v>1800</v>
      </c>
      <c r="D248" s="171">
        <v>180</v>
      </c>
    </row>
    <row r="249" spans="1:4" x14ac:dyDescent="0.2">
      <c r="A249" s="143" t="s">
        <v>4627</v>
      </c>
      <c r="B249" s="31" t="s">
        <v>4628</v>
      </c>
      <c r="C249" s="31">
        <v>9</v>
      </c>
      <c r="D249" s="171">
        <v>0.9</v>
      </c>
    </row>
    <row r="250" spans="1:4" x14ac:dyDescent="0.2">
      <c r="A250" s="143" t="s">
        <v>4659</v>
      </c>
      <c r="B250" s="31" t="s">
        <v>4660</v>
      </c>
      <c r="C250" s="31">
        <v>1000</v>
      </c>
      <c r="D250" s="171">
        <v>100</v>
      </c>
    </row>
    <row r="251" spans="1:4" x14ac:dyDescent="0.2">
      <c r="A251" s="143" t="s">
        <v>10202</v>
      </c>
      <c r="B251" s="31" t="s">
        <v>10687</v>
      </c>
      <c r="C251" s="31">
        <v>900</v>
      </c>
      <c r="D251" s="171">
        <v>160</v>
      </c>
    </row>
    <row r="252" spans="1:4" x14ac:dyDescent="0.2">
      <c r="A252" s="143" t="s">
        <v>6423</v>
      </c>
      <c r="B252" s="31" t="s">
        <v>6424</v>
      </c>
      <c r="C252" s="31">
        <v>460</v>
      </c>
      <c r="D252" s="171">
        <v>46</v>
      </c>
    </row>
    <row r="253" spans="1:4" x14ac:dyDescent="0.2">
      <c r="A253" s="143" t="s">
        <v>4412</v>
      </c>
      <c r="B253" s="31" t="s">
        <v>10688</v>
      </c>
      <c r="C253" s="31" t="s">
        <v>375</v>
      </c>
      <c r="D253" s="171" t="s">
        <v>375</v>
      </c>
    </row>
    <row r="254" spans="1:4" x14ac:dyDescent="0.2">
      <c r="A254" s="143" t="s">
        <v>5702</v>
      </c>
      <c r="B254" s="31" t="s">
        <v>5703</v>
      </c>
      <c r="C254" s="31">
        <v>7900</v>
      </c>
      <c r="D254" s="171">
        <v>790</v>
      </c>
    </row>
    <row r="255" spans="1:4" x14ac:dyDescent="0.2">
      <c r="A255" s="143" t="s">
        <v>9231</v>
      </c>
      <c r="B255" s="31" t="s">
        <v>9232</v>
      </c>
      <c r="C255" s="31">
        <v>460</v>
      </c>
      <c r="D255" s="171">
        <v>46</v>
      </c>
    </row>
    <row r="256" spans="1:4" x14ac:dyDescent="0.2">
      <c r="A256" s="143" t="s">
        <v>4183</v>
      </c>
      <c r="B256" s="31" t="s">
        <v>4184</v>
      </c>
      <c r="C256" s="31">
        <v>45</v>
      </c>
      <c r="D256" s="171">
        <v>4.5</v>
      </c>
    </row>
    <row r="257" spans="1:4" x14ac:dyDescent="0.2">
      <c r="A257" s="143" t="s">
        <v>5202</v>
      </c>
      <c r="B257" s="31" t="s">
        <v>5203</v>
      </c>
      <c r="C257" s="31">
        <v>3030</v>
      </c>
      <c r="D257" s="171">
        <v>303</v>
      </c>
    </row>
    <row r="258" spans="1:4" x14ac:dyDescent="0.2">
      <c r="A258" s="143" t="s">
        <v>6074</v>
      </c>
      <c r="B258" s="31" t="s">
        <v>6075</v>
      </c>
      <c r="C258" s="31">
        <v>2450</v>
      </c>
      <c r="D258" s="171">
        <v>245</v>
      </c>
    </row>
    <row r="259" spans="1:4" x14ac:dyDescent="0.2">
      <c r="A259" s="143" t="s">
        <v>1393</v>
      </c>
      <c r="B259" s="31" t="s">
        <v>1394</v>
      </c>
      <c r="C259" s="31">
        <v>220</v>
      </c>
      <c r="D259" s="171">
        <v>22</v>
      </c>
    </row>
    <row r="260" spans="1:4" x14ac:dyDescent="0.2">
      <c r="A260" s="143" t="s">
        <v>9957</v>
      </c>
      <c r="B260" s="31" t="s">
        <v>9958</v>
      </c>
      <c r="C260" s="31">
        <v>24</v>
      </c>
      <c r="D260" s="171">
        <v>2.4</v>
      </c>
    </row>
    <row r="261" spans="1:4" x14ac:dyDescent="0.2">
      <c r="A261" s="143" t="s">
        <v>3233</v>
      </c>
      <c r="B261" s="31" t="s">
        <v>3234</v>
      </c>
      <c r="C261" s="31">
        <v>2000</v>
      </c>
      <c r="D261" s="171">
        <v>200</v>
      </c>
    </row>
    <row r="262" spans="1:4" x14ac:dyDescent="0.2">
      <c r="A262" s="143" t="s">
        <v>10105</v>
      </c>
      <c r="B262" s="31" t="s">
        <v>10106</v>
      </c>
      <c r="C262" s="31">
        <v>2450</v>
      </c>
      <c r="D262" s="171">
        <v>245</v>
      </c>
    </row>
    <row r="263" spans="1:4" x14ac:dyDescent="0.2">
      <c r="A263" s="143" t="s">
        <v>3116</v>
      </c>
      <c r="B263" s="31" t="s">
        <v>3117</v>
      </c>
      <c r="C263" s="31">
        <v>940</v>
      </c>
      <c r="D263" s="171">
        <v>94</v>
      </c>
    </row>
    <row r="264" spans="1:4" x14ac:dyDescent="0.2">
      <c r="A264" s="143" t="s">
        <v>6103</v>
      </c>
      <c r="B264" s="31" t="s">
        <v>6104</v>
      </c>
      <c r="C264" s="31">
        <v>16100</v>
      </c>
      <c r="D264" s="171">
        <v>1610</v>
      </c>
    </row>
    <row r="265" spans="1:4" x14ac:dyDescent="0.2">
      <c r="A265" s="143" t="s">
        <v>5747</v>
      </c>
      <c r="B265" s="31" t="s">
        <v>5748</v>
      </c>
      <c r="C265" s="31">
        <v>3400</v>
      </c>
      <c r="D265" s="171">
        <v>340</v>
      </c>
    </row>
    <row r="266" spans="1:4" x14ac:dyDescent="0.2">
      <c r="A266" s="143" t="s">
        <v>6050</v>
      </c>
      <c r="B266" s="31" t="s">
        <v>6051</v>
      </c>
      <c r="C266" s="31">
        <v>200</v>
      </c>
      <c r="D266" s="171">
        <v>20</v>
      </c>
    </row>
    <row r="267" spans="1:4" x14ac:dyDescent="0.2">
      <c r="A267" s="143" t="s">
        <v>5564</v>
      </c>
      <c r="B267" s="31" t="s">
        <v>5565</v>
      </c>
      <c r="C267" s="31">
        <v>10</v>
      </c>
      <c r="D267" s="171">
        <v>1</v>
      </c>
    </row>
    <row r="268" spans="1:4" x14ac:dyDescent="0.2">
      <c r="A268" s="143" t="s">
        <v>588</v>
      </c>
      <c r="B268" s="31" t="s">
        <v>589</v>
      </c>
      <c r="C268" s="31">
        <v>50</v>
      </c>
      <c r="D268" s="171">
        <v>5</v>
      </c>
    </row>
    <row r="269" spans="1:4" x14ac:dyDescent="0.2">
      <c r="A269" s="143" t="s">
        <v>2006</v>
      </c>
      <c r="B269" s="31" t="s">
        <v>10689</v>
      </c>
      <c r="C269" s="31" t="s">
        <v>375</v>
      </c>
      <c r="D269" s="171" t="s">
        <v>375</v>
      </c>
    </row>
    <row r="270" spans="1:4" x14ac:dyDescent="0.2">
      <c r="A270" s="143" t="s">
        <v>950</v>
      </c>
      <c r="B270" s="31" t="s">
        <v>951</v>
      </c>
      <c r="C270" s="31">
        <v>60</v>
      </c>
      <c r="D270" s="171">
        <v>6</v>
      </c>
    </row>
    <row r="271" spans="1:4" x14ac:dyDescent="0.2">
      <c r="A271" s="143" t="s">
        <v>8493</v>
      </c>
      <c r="B271" s="31" t="s">
        <v>8494</v>
      </c>
      <c r="C271" s="31" t="s">
        <v>375</v>
      </c>
      <c r="D271" s="171" t="s">
        <v>375</v>
      </c>
    </row>
    <row r="272" spans="1:4" x14ac:dyDescent="0.2">
      <c r="A272" s="143" t="s">
        <v>8493</v>
      </c>
      <c r="B272" s="31" t="s">
        <v>8495</v>
      </c>
      <c r="C272" s="31">
        <v>1000</v>
      </c>
      <c r="D272" s="171">
        <v>100</v>
      </c>
    </row>
    <row r="273" spans="1:4" x14ac:dyDescent="0.2">
      <c r="A273" s="143" t="s">
        <v>2763</v>
      </c>
      <c r="B273" s="31" t="s">
        <v>2764</v>
      </c>
      <c r="C273" s="31">
        <v>70</v>
      </c>
      <c r="D273" s="171">
        <v>7</v>
      </c>
    </row>
    <row r="274" spans="1:4" ht="28.5" x14ac:dyDescent="0.2">
      <c r="A274" s="143" t="s">
        <v>6387</v>
      </c>
      <c r="B274" s="31" t="s">
        <v>10690</v>
      </c>
      <c r="C274" s="31" t="s">
        <v>375</v>
      </c>
      <c r="D274" s="171" t="s">
        <v>375</v>
      </c>
    </row>
    <row r="275" spans="1:4" x14ac:dyDescent="0.2">
      <c r="A275" s="143" t="s">
        <v>3895</v>
      </c>
      <c r="B275" s="31" t="s">
        <v>10691</v>
      </c>
      <c r="C275" s="31" t="s">
        <v>375</v>
      </c>
      <c r="D275" s="171" t="s">
        <v>375</v>
      </c>
    </row>
    <row r="276" spans="1:4" x14ac:dyDescent="0.2">
      <c r="A276" s="143" t="s">
        <v>4236</v>
      </c>
      <c r="B276" s="31" t="s">
        <v>10692</v>
      </c>
      <c r="C276" s="31" t="s">
        <v>375</v>
      </c>
      <c r="D276" s="171" t="s">
        <v>375</v>
      </c>
    </row>
    <row r="277" spans="1:4" x14ac:dyDescent="0.2">
      <c r="A277" s="143" t="s">
        <v>4036</v>
      </c>
      <c r="B277" s="31" t="s">
        <v>4037</v>
      </c>
      <c r="C277" s="31">
        <v>410</v>
      </c>
      <c r="D277" s="171">
        <v>41</v>
      </c>
    </row>
    <row r="278" spans="1:4" x14ac:dyDescent="0.2">
      <c r="A278" s="143" t="s">
        <v>5704</v>
      </c>
      <c r="B278" s="31" t="s">
        <v>5705</v>
      </c>
      <c r="C278" s="31">
        <v>18</v>
      </c>
      <c r="D278" s="171">
        <v>1.8</v>
      </c>
    </row>
    <row r="279" spans="1:4" x14ac:dyDescent="0.2">
      <c r="A279" s="143" t="s">
        <v>5252</v>
      </c>
      <c r="B279" s="31" t="s">
        <v>5253</v>
      </c>
      <c r="C279" s="31">
        <v>1100</v>
      </c>
      <c r="D279" s="171">
        <v>9.9</v>
      </c>
    </row>
    <row r="280" spans="1:4" x14ac:dyDescent="0.2">
      <c r="A280" s="143" t="s">
        <v>5985</v>
      </c>
      <c r="B280" s="31" t="s">
        <v>5986</v>
      </c>
      <c r="C280" s="31">
        <v>1200</v>
      </c>
      <c r="D280" s="171">
        <v>120</v>
      </c>
    </row>
    <row r="281" spans="1:4" x14ac:dyDescent="0.2">
      <c r="A281" s="143" t="s">
        <v>7124</v>
      </c>
      <c r="B281" s="31" t="s">
        <v>10693</v>
      </c>
      <c r="C281" s="31" t="s">
        <v>375</v>
      </c>
      <c r="D281" s="171" t="s">
        <v>375</v>
      </c>
    </row>
    <row r="282" spans="1:4" x14ac:dyDescent="0.2">
      <c r="A282" s="143" t="s">
        <v>4061</v>
      </c>
      <c r="B282" s="31" t="s">
        <v>4062</v>
      </c>
      <c r="C282" s="31">
        <v>3500</v>
      </c>
      <c r="D282" s="171">
        <v>350</v>
      </c>
    </row>
    <row r="283" spans="1:4" x14ac:dyDescent="0.2">
      <c r="A283" s="143" t="s">
        <v>4124</v>
      </c>
      <c r="B283" s="31" t="s">
        <v>4125</v>
      </c>
      <c r="C283" s="31">
        <v>45</v>
      </c>
      <c r="D283" s="171">
        <v>4.5</v>
      </c>
    </row>
    <row r="284" spans="1:4" x14ac:dyDescent="0.2">
      <c r="A284" s="143" t="s">
        <v>5153</v>
      </c>
      <c r="B284" s="31" t="s">
        <v>10694</v>
      </c>
      <c r="C284" s="31">
        <v>1000</v>
      </c>
      <c r="D284" s="171">
        <v>100</v>
      </c>
    </row>
    <row r="285" spans="1:4" x14ac:dyDescent="0.2">
      <c r="A285" s="143" t="s">
        <v>1189</v>
      </c>
      <c r="B285" s="31" t="s">
        <v>1190</v>
      </c>
      <c r="C285" s="31" t="s">
        <v>375</v>
      </c>
      <c r="D285" s="171" t="s">
        <v>375</v>
      </c>
    </row>
    <row r="286" spans="1:4" x14ac:dyDescent="0.2">
      <c r="A286" s="143" t="s">
        <v>1189</v>
      </c>
      <c r="B286" s="31" t="s">
        <v>1191</v>
      </c>
      <c r="C286" s="31">
        <v>400</v>
      </c>
      <c r="D286" s="171">
        <v>40</v>
      </c>
    </row>
    <row r="287" spans="1:4" x14ac:dyDescent="0.2">
      <c r="A287" s="143" t="s">
        <v>602</v>
      </c>
      <c r="B287" s="31" t="s">
        <v>603</v>
      </c>
      <c r="C287" s="31">
        <v>2450</v>
      </c>
      <c r="D287" s="171">
        <v>245</v>
      </c>
    </row>
    <row r="288" spans="1:4" x14ac:dyDescent="0.2">
      <c r="A288" s="143" t="s">
        <v>8423</v>
      </c>
      <c r="B288" s="31" t="s">
        <v>8424</v>
      </c>
      <c r="C288" s="31">
        <v>2450</v>
      </c>
      <c r="D288" s="171">
        <v>245</v>
      </c>
    </row>
    <row r="289" spans="1:4" x14ac:dyDescent="0.2">
      <c r="A289" s="143" t="s">
        <v>3206</v>
      </c>
      <c r="B289" s="31" t="s">
        <v>10695</v>
      </c>
      <c r="C289" s="31" t="s">
        <v>375</v>
      </c>
      <c r="D289" s="171" t="s">
        <v>375</v>
      </c>
    </row>
    <row r="290" spans="1:4" x14ac:dyDescent="0.2">
      <c r="A290" s="143" t="s">
        <v>1185</v>
      </c>
      <c r="B290" s="31" t="s">
        <v>1186</v>
      </c>
      <c r="C290" s="31">
        <v>4400</v>
      </c>
      <c r="D290" s="171">
        <v>54</v>
      </c>
    </row>
    <row r="291" spans="1:4" x14ac:dyDescent="0.2">
      <c r="A291" s="143" t="s">
        <v>3312</v>
      </c>
      <c r="B291" s="31" t="s">
        <v>3313</v>
      </c>
      <c r="C291" s="31">
        <v>3400</v>
      </c>
      <c r="D291" s="171">
        <v>340</v>
      </c>
    </row>
    <row r="292" spans="1:4" x14ac:dyDescent="0.2">
      <c r="A292" s="143" t="s">
        <v>1192</v>
      </c>
      <c r="B292" s="31" t="s">
        <v>1193</v>
      </c>
      <c r="C292" s="31">
        <v>350</v>
      </c>
      <c r="D292" s="171">
        <v>35</v>
      </c>
    </row>
    <row r="293" spans="1:4" x14ac:dyDescent="0.2">
      <c r="A293" s="143" t="s">
        <v>4261</v>
      </c>
      <c r="B293" s="31" t="s">
        <v>4262</v>
      </c>
      <c r="C293" s="31">
        <v>40</v>
      </c>
      <c r="D293" s="171">
        <v>4</v>
      </c>
    </row>
    <row r="294" spans="1:4" x14ac:dyDescent="0.2">
      <c r="A294" s="143" t="s">
        <v>10391</v>
      </c>
      <c r="B294" s="31" t="s">
        <v>10392</v>
      </c>
      <c r="C294" s="31">
        <v>10</v>
      </c>
      <c r="D294" s="171">
        <v>1</v>
      </c>
    </row>
    <row r="295" spans="1:4" x14ac:dyDescent="0.2">
      <c r="A295" s="143" t="s">
        <v>1414</v>
      </c>
      <c r="B295" s="31" t="s">
        <v>1415</v>
      </c>
      <c r="C295" s="31" t="s">
        <v>375</v>
      </c>
      <c r="D295" s="171" t="s">
        <v>375</v>
      </c>
    </row>
    <row r="296" spans="1:4" x14ac:dyDescent="0.2">
      <c r="A296" s="143" t="s">
        <v>1414</v>
      </c>
      <c r="B296" s="31" t="s">
        <v>1416</v>
      </c>
      <c r="C296" s="31">
        <v>700</v>
      </c>
      <c r="D296" s="171">
        <v>70</v>
      </c>
    </row>
    <row r="297" spans="1:4" x14ac:dyDescent="0.2">
      <c r="A297" s="143" t="s">
        <v>3726</v>
      </c>
      <c r="B297" s="31" t="s">
        <v>10696</v>
      </c>
      <c r="C297" s="31" t="s">
        <v>375</v>
      </c>
      <c r="D297" s="171" t="s">
        <v>375</v>
      </c>
    </row>
    <row r="298" spans="1:4" x14ac:dyDescent="0.2">
      <c r="A298" s="143" t="s">
        <v>3024</v>
      </c>
      <c r="B298" s="31" t="s">
        <v>10697</v>
      </c>
      <c r="C298" s="31" t="s">
        <v>375</v>
      </c>
      <c r="D298" s="171" t="s">
        <v>375</v>
      </c>
    </row>
    <row r="299" spans="1:4" x14ac:dyDescent="0.2">
      <c r="A299" s="143" t="s">
        <v>4945</v>
      </c>
      <c r="B299" s="31" t="s">
        <v>10698</v>
      </c>
      <c r="C299" s="31">
        <v>8.1</v>
      </c>
      <c r="D299" s="171">
        <v>0.55000000000000004</v>
      </c>
    </row>
    <row r="300" spans="1:4" x14ac:dyDescent="0.2">
      <c r="A300" s="143" t="s">
        <v>4052</v>
      </c>
      <c r="B300" s="31" t="s">
        <v>4053</v>
      </c>
      <c r="C300" s="31" t="s">
        <v>375</v>
      </c>
      <c r="D300" s="171" t="s">
        <v>375</v>
      </c>
    </row>
    <row r="301" spans="1:4" x14ac:dyDescent="0.2">
      <c r="A301" s="143" t="s">
        <v>4052</v>
      </c>
      <c r="B301" s="31" t="s">
        <v>4054</v>
      </c>
      <c r="C301" s="31">
        <v>1000</v>
      </c>
      <c r="D301" s="171">
        <v>100</v>
      </c>
    </row>
    <row r="302" spans="1:4" x14ac:dyDescent="0.2">
      <c r="A302" s="143" t="s">
        <v>6273</v>
      </c>
      <c r="B302" s="31" t="s">
        <v>10699</v>
      </c>
      <c r="C302" s="31" t="s">
        <v>375</v>
      </c>
      <c r="D302" s="171" t="s">
        <v>375</v>
      </c>
    </row>
    <row r="303" spans="1:4" x14ac:dyDescent="0.2">
      <c r="A303" s="143" t="s">
        <v>3278</v>
      </c>
      <c r="B303" s="31" t="s">
        <v>3279</v>
      </c>
      <c r="C303" s="31">
        <v>50</v>
      </c>
      <c r="D303" s="171">
        <v>5</v>
      </c>
    </row>
    <row r="304" spans="1:4" ht="28.5" x14ac:dyDescent="0.2">
      <c r="A304" s="143" t="s">
        <v>7984</v>
      </c>
      <c r="B304" s="31" t="s">
        <v>7985</v>
      </c>
      <c r="C304" s="31">
        <v>50</v>
      </c>
      <c r="D304" s="171">
        <v>5</v>
      </c>
    </row>
    <row r="305" spans="1:4" x14ac:dyDescent="0.2">
      <c r="A305" s="143" t="s">
        <v>3735</v>
      </c>
      <c r="B305" s="31" t="s">
        <v>10700</v>
      </c>
      <c r="C305" s="31">
        <v>1000</v>
      </c>
      <c r="D305" s="171">
        <v>100</v>
      </c>
    </row>
    <row r="306" spans="1:4" x14ac:dyDescent="0.2">
      <c r="A306" s="143" t="s">
        <v>6934</v>
      </c>
      <c r="B306" s="31" t="s">
        <v>6935</v>
      </c>
      <c r="C306" s="31">
        <v>160</v>
      </c>
      <c r="D306" s="171">
        <v>16</v>
      </c>
    </row>
    <row r="307" spans="1:4" x14ac:dyDescent="0.2">
      <c r="A307" s="143" t="s">
        <v>981</v>
      </c>
      <c r="B307" s="31" t="s">
        <v>982</v>
      </c>
      <c r="C307" s="31">
        <v>510</v>
      </c>
      <c r="D307" s="171">
        <v>9.9</v>
      </c>
    </row>
    <row r="308" spans="1:4" x14ac:dyDescent="0.2">
      <c r="A308" s="143" t="s">
        <v>9811</v>
      </c>
      <c r="B308" s="31" t="s">
        <v>10701</v>
      </c>
      <c r="C308" s="31" t="s">
        <v>375</v>
      </c>
      <c r="D308" s="171" t="s">
        <v>375</v>
      </c>
    </row>
    <row r="309" spans="1:4" x14ac:dyDescent="0.2">
      <c r="A309" s="143" t="s">
        <v>1103</v>
      </c>
      <c r="B309" s="31" t="s">
        <v>1104</v>
      </c>
      <c r="C309" s="31">
        <v>4400</v>
      </c>
      <c r="D309" s="171">
        <v>440</v>
      </c>
    </row>
    <row r="310" spans="1:4" x14ac:dyDescent="0.2">
      <c r="A310" s="143" t="s">
        <v>1799</v>
      </c>
      <c r="B310" s="31" t="s">
        <v>1800</v>
      </c>
      <c r="C310" s="31">
        <v>100</v>
      </c>
      <c r="D310" s="171">
        <v>10</v>
      </c>
    </row>
    <row r="311" spans="1:4" ht="28.5" x14ac:dyDescent="0.2">
      <c r="A311" s="143" t="s">
        <v>4499</v>
      </c>
      <c r="B311" s="31" t="s">
        <v>10702</v>
      </c>
      <c r="C311" s="31">
        <v>8.1</v>
      </c>
      <c r="D311" s="171">
        <v>0.55000000000000004</v>
      </c>
    </row>
    <row r="312" spans="1:4" x14ac:dyDescent="0.2">
      <c r="A312" s="143" t="s">
        <v>5817</v>
      </c>
      <c r="B312" s="31" t="s">
        <v>5818</v>
      </c>
      <c r="C312" s="31">
        <v>100</v>
      </c>
      <c r="D312" s="171">
        <v>10</v>
      </c>
    </row>
    <row r="313" spans="1:4" x14ac:dyDescent="0.2">
      <c r="A313" s="143" t="s">
        <v>5365</v>
      </c>
      <c r="B313" s="31" t="s">
        <v>5366</v>
      </c>
      <c r="C313" s="31">
        <v>250</v>
      </c>
      <c r="D313" s="171">
        <v>25</v>
      </c>
    </row>
    <row r="314" spans="1:4" x14ac:dyDescent="0.2">
      <c r="A314" s="143" t="s">
        <v>5367</v>
      </c>
      <c r="B314" s="31" t="s">
        <v>10703</v>
      </c>
      <c r="C314" s="31" t="s">
        <v>375</v>
      </c>
      <c r="D314" s="171" t="s">
        <v>375</v>
      </c>
    </row>
    <row r="315" spans="1:4" x14ac:dyDescent="0.2">
      <c r="A315" s="143" t="s">
        <v>5404</v>
      </c>
      <c r="B315" s="31" t="s">
        <v>5405</v>
      </c>
      <c r="C315" s="31">
        <v>10000</v>
      </c>
      <c r="D315" s="171">
        <v>1000</v>
      </c>
    </row>
    <row r="316" spans="1:4" x14ac:dyDescent="0.2">
      <c r="A316" s="143" t="s">
        <v>8534</v>
      </c>
      <c r="B316" s="31" t="s">
        <v>8535</v>
      </c>
      <c r="C316" s="31">
        <v>160</v>
      </c>
      <c r="D316" s="171">
        <v>16</v>
      </c>
    </row>
    <row r="317" spans="1:4" x14ac:dyDescent="0.2">
      <c r="A317" s="143" t="s">
        <v>10051</v>
      </c>
      <c r="B317" s="31" t="s">
        <v>10052</v>
      </c>
      <c r="C317" s="31">
        <v>160</v>
      </c>
      <c r="D317" s="171">
        <v>16</v>
      </c>
    </row>
    <row r="318" spans="1:4" x14ac:dyDescent="0.2">
      <c r="A318" s="143" t="s">
        <v>10261</v>
      </c>
      <c r="B318" s="31" t="s">
        <v>10262</v>
      </c>
      <c r="C318" s="31">
        <v>130</v>
      </c>
      <c r="D318" s="171">
        <v>13</v>
      </c>
    </row>
    <row r="319" spans="1:4" x14ac:dyDescent="0.2">
      <c r="A319" s="143" t="s">
        <v>2553</v>
      </c>
      <c r="B319" s="31" t="s">
        <v>2554</v>
      </c>
      <c r="C319" s="31">
        <v>600</v>
      </c>
      <c r="D319" s="171">
        <v>60</v>
      </c>
    </row>
    <row r="320" spans="1:4" x14ac:dyDescent="0.2">
      <c r="A320" s="143" t="s">
        <v>12666</v>
      </c>
      <c r="B320" s="31" t="s">
        <v>10443</v>
      </c>
      <c r="C320" s="31" t="s">
        <v>375</v>
      </c>
      <c r="D320" s="171" t="s">
        <v>375</v>
      </c>
    </row>
    <row r="321" spans="1:4" x14ac:dyDescent="0.2">
      <c r="A321" s="143" t="s">
        <v>12667</v>
      </c>
      <c r="B321" s="31" t="s">
        <v>10443</v>
      </c>
      <c r="C321" s="31">
        <v>2500</v>
      </c>
      <c r="D321" s="171">
        <v>250</v>
      </c>
    </row>
    <row r="322" spans="1:4" x14ac:dyDescent="0.2">
      <c r="A322" s="143" t="s">
        <v>1781</v>
      </c>
      <c r="B322" s="31" t="s">
        <v>1782</v>
      </c>
      <c r="C322" s="31">
        <v>2</v>
      </c>
      <c r="D322" s="171">
        <v>0.2</v>
      </c>
    </row>
    <row r="323" spans="1:4" x14ac:dyDescent="0.2">
      <c r="A323" s="143" t="s">
        <v>5721</v>
      </c>
      <c r="B323" s="31" t="s">
        <v>10704</v>
      </c>
      <c r="C323" s="31">
        <v>900</v>
      </c>
      <c r="D323" s="171">
        <v>160</v>
      </c>
    </row>
    <row r="324" spans="1:4" x14ac:dyDescent="0.2">
      <c r="A324" s="143" t="s">
        <v>2699</v>
      </c>
      <c r="B324" s="31" t="s">
        <v>2700</v>
      </c>
      <c r="C324" s="31">
        <v>460</v>
      </c>
      <c r="D324" s="171">
        <v>46</v>
      </c>
    </row>
    <row r="325" spans="1:4" x14ac:dyDescent="0.2">
      <c r="A325" s="143" t="s">
        <v>5737</v>
      </c>
      <c r="B325" s="31" t="s">
        <v>5738</v>
      </c>
      <c r="C325" s="31">
        <v>45</v>
      </c>
      <c r="D325" s="171">
        <v>4.5</v>
      </c>
    </row>
    <row r="326" spans="1:4" x14ac:dyDescent="0.2">
      <c r="A326" s="143" t="s">
        <v>1907</v>
      </c>
      <c r="B326" s="31" t="s">
        <v>1908</v>
      </c>
      <c r="C326" s="31">
        <v>230</v>
      </c>
      <c r="D326" s="171">
        <v>23</v>
      </c>
    </row>
    <row r="327" spans="1:4" x14ac:dyDescent="0.2">
      <c r="A327" s="143" t="s">
        <v>4937</v>
      </c>
      <c r="B327" s="31" t="s">
        <v>4938</v>
      </c>
      <c r="C327" s="31">
        <v>2450</v>
      </c>
      <c r="D327" s="171">
        <v>245</v>
      </c>
    </row>
    <row r="328" spans="1:4" x14ac:dyDescent="0.2">
      <c r="A328" s="143" t="s">
        <v>2893</v>
      </c>
      <c r="B328" s="31" t="s">
        <v>2894</v>
      </c>
      <c r="C328" s="31">
        <v>2450</v>
      </c>
      <c r="D328" s="171">
        <v>245</v>
      </c>
    </row>
    <row r="329" spans="1:4" x14ac:dyDescent="0.2">
      <c r="A329" s="143" t="s">
        <v>10402</v>
      </c>
      <c r="B329" s="31" t="s">
        <v>10403</v>
      </c>
      <c r="C329" s="31">
        <v>2450</v>
      </c>
      <c r="D329" s="171">
        <v>245</v>
      </c>
    </row>
    <row r="330" spans="1:4" x14ac:dyDescent="0.2">
      <c r="A330" s="143" t="s">
        <v>9489</v>
      </c>
      <c r="B330" s="31" t="s">
        <v>9490</v>
      </c>
      <c r="C330" s="31">
        <v>100</v>
      </c>
      <c r="D330" s="171">
        <v>10</v>
      </c>
    </row>
    <row r="331" spans="1:4" x14ac:dyDescent="0.2">
      <c r="A331" s="143" t="s">
        <v>9694</v>
      </c>
      <c r="B331" s="31" t="s">
        <v>9695</v>
      </c>
      <c r="C331" s="31">
        <v>2450</v>
      </c>
      <c r="D331" s="171">
        <v>245</v>
      </c>
    </row>
    <row r="332" spans="1:4" x14ac:dyDescent="0.2">
      <c r="A332" s="143" t="s">
        <v>10107</v>
      </c>
      <c r="B332" s="31" t="s">
        <v>10108</v>
      </c>
      <c r="C332" s="31">
        <v>2450</v>
      </c>
      <c r="D332" s="171">
        <v>245</v>
      </c>
    </row>
    <row r="333" spans="1:4" x14ac:dyDescent="0.2">
      <c r="A333" s="143" t="s">
        <v>1124</v>
      </c>
      <c r="B333" s="31" t="s">
        <v>1125</v>
      </c>
      <c r="C333" s="31">
        <v>60</v>
      </c>
      <c r="D333" s="171">
        <v>6</v>
      </c>
    </row>
    <row r="334" spans="1:4" x14ac:dyDescent="0.2">
      <c r="A334" s="143" t="s">
        <v>6192</v>
      </c>
      <c r="B334" s="31" t="s">
        <v>6193</v>
      </c>
      <c r="C334" s="31">
        <v>16100</v>
      </c>
      <c r="D334" s="171">
        <v>1610</v>
      </c>
    </row>
    <row r="335" spans="1:4" x14ac:dyDescent="0.2">
      <c r="A335" s="143" t="s">
        <v>5102</v>
      </c>
      <c r="B335" s="31" t="s">
        <v>5103</v>
      </c>
      <c r="C335" s="31">
        <v>5</v>
      </c>
      <c r="D335" s="171">
        <v>0.5</v>
      </c>
    </row>
    <row r="336" spans="1:4" x14ac:dyDescent="0.2">
      <c r="A336" s="143" t="s">
        <v>6055</v>
      </c>
      <c r="B336" s="31" t="s">
        <v>6056</v>
      </c>
      <c r="C336" s="31">
        <v>200</v>
      </c>
      <c r="D336" s="171">
        <v>20</v>
      </c>
    </row>
    <row r="337" spans="1:4" x14ac:dyDescent="0.2">
      <c r="A337" s="143" t="s">
        <v>5382</v>
      </c>
      <c r="B337" s="31" t="s">
        <v>10705</v>
      </c>
      <c r="C337" s="31">
        <v>100</v>
      </c>
      <c r="D337" s="171">
        <v>10</v>
      </c>
    </row>
    <row r="338" spans="1:4" x14ac:dyDescent="0.2">
      <c r="A338" s="143" t="s">
        <v>6950</v>
      </c>
      <c r="B338" s="31" t="s">
        <v>6951</v>
      </c>
      <c r="C338" s="31">
        <v>610</v>
      </c>
      <c r="D338" s="171">
        <v>61</v>
      </c>
    </row>
    <row r="339" spans="1:4" x14ac:dyDescent="0.2">
      <c r="A339" s="143" t="s">
        <v>10153</v>
      </c>
      <c r="B339" s="31" t="s">
        <v>10706</v>
      </c>
      <c r="C339" s="31" t="s">
        <v>375</v>
      </c>
      <c r="D339" s="171" t="s">
        <v>375</v>
      </c>
    </row>
    <row r="340" spans="1:4" ht="28.5" x14ac:dyDescent="0.2">
      <c r="A340" s="143" t="s">
        <v>3186</v>
      </c>
      <c r="B340" s="31" t="s">
        <v>10707</v>
      </c>
      <c r="C340" s="31" t="s">
        <v>375</v>
      </c>
      <c r="D340" s="171" t="s">
        <v>375</v>
      </c>
    </row>
    <row r="341" spans="1:4" x14ac:dyDescent="0.2">
      <c r="A341" s="143" t="s">
        <v>4055</v>
      </c>
      <c r="B341" s="31" t="s">
        <v>10708</v>
      </c>
      <c r="C341" s="31" t="s">
        <v>375</v>
      </c>
      <c r="D341" s="171" t="s">
        <v>375</v>
      </c>
    </row>
    <row r="342" spans="1:4" ht="28.5" x14ac:dyDescent="0.2">
      <c r="A342" s="143" t="s">
        <v>4067</v>
      </c>
      <c r="B342" s="31" t="s">
        <v>10709</v>
      </c>
      <c r="C342" s="31" t="s">
        <v>375</v>
      </c>
      <c r="D342" s="171" t="s">
        <v>375</v>
      </c>
    </row>
    <row r="343" spans="1:4" x14ac:dyDescent="0.2">
      <c r="A343" s="143" t="s">
        <v>5373</v>
      </c>
      <c r="B343" s="31" t="s">
        <v>5374</v>
      </c>
      <c r="C343" s="31">
        <v>2000</v>
      </c>
      <c r="D343" s="171">
        <v>200</v>
      </c>
    </row>
    <row r="344" spans="1:4" x14ac:dyDescent="0.2">
      <c r="A344" s="143" t="s">
        <v>4154</v>
      </c>
      <c r="B344" s="31" t="s">
        <v>10710</v>
      </c>
      <c r="C344" s="31" t="s">
        <v>375</v>
      </c>
      <c r="D344" s="171" t="s">
        <v>375</v>
      </c>
    </row>
    <row r="345" spans="1:4" x14ac:dyDescent="0.2">
      <c r="A345" s="143" t="s">
        <v>5375</v>
      </c>
      <c r="B345" s="31" t="s">
        <v>5376</v>
      </c>
      <c r="C345" s="31">
        <v>1000</v>
      </c>
      <c r="D345" s="171">
        <v>100</v>
      </c>
    </row>
    <row r="346" spans="1:4" x14ac:dyDescent="0.2">
      <c r="A346" s="143" t="s">
        <v>1170</v>
      </c>
      <c r="B346" s="31" t="s">
        <v>1171</v>
      </c>
      <c r="C346" s="31">
        <v>1</v>
      </c>
      <c r="D346" s="171">
        <v>0.1</v>
      </c>
    </row>
    <row r="347" spans="1:4" x14ac:dyDescent="0.2">
      <c r="A347" s="143" t="s">
        <v>8419</v>
      </c>
      <c r="B347" s="31" t="s">
        <v>8420</v>
      </c>
      <c r="C347" s="31">
        <v>100</v>
      </c>
      <c r="D347" s="171">
        <v>10</v>
      </c>
    </row>
    <row r="348" spans="1:4" x14ac:dyDescent="0.2">
      <c r="A348" s="143" t="s">
        <v>1278</v>
      </c>
      <c r="B348" s="31" t="s">
        <v>1279</v>
      </c>
      <c r="C348" s="31">
        <v>270</v>
      </c>
      <c r="D348" s="171">
        <v>5.4</v>
      </c>
    </row>
    <row r="349" spans="1:4" x14ac:dyDescent="0.2">
      <c r="A349" s="143" t="s">
        <v>5276</v>
      </c>
      <c r="B349" s="31" t="s">
        <v>10711</v>
      </c>
      <c r="C349" s="31">
        <v>1000</v>
      </c>
      <c r="D349" s="171">
        <v>100</v>
      </c>
    </row>
    <row r="350" spans="1:4" x14ac:dyDescent="0.2">
      <c r="A350" s="143" t="s">
        <v>9391</v>
      </c>
      <c r="B350" s="31" t="s">
        <v>10712</v>
      </c>
      <c r="C350" s="31">
        <v>1000</v>
      </c>
      <c r="D350" s="171">
        <v>100</v>
      </c>
    </row>
    <row r="351" spans="1:4" x14ac:dyDescent="0.2">
      <c r="A351" s="143" t="s">
        <v>9859</v>
      </c>
      <c r="B351" s="31" t="s">
        <v>10713</v>
      </c>
      <c r="C351" s="31">
        <v>1000</v>
      </c>
      <c r="D351" s="171">
        <v>100</v>
      </c>
    </row>
    <row r="352" spans="1:4" x14ac:dyDescent="0.2">
      <c r="A352" s="143" t="s">
        <v>2698</v>
      </c>
      <c r="B352" s="31" t="s">
        <v>10714</v>
      </c>
      <c r="C352" s="31" t="s">
        <v>375</v>
      </c>
      <c r="D352" s="171" t="s">
        <v>375</v>
      </c>
    </row>
    <row r="353" spans="1:4" x14ac:dyDescent="0.2">
      <c r="A353" s="143" t="s">
        <v>8442</v>
      </c>
      <c r="B353" s="31" t="s">
        <v>8443</v>
      </c>
      <c r="C353" s="31">
        <v>610</v>
      </c>
      <c r="D353" s="171">
        <v>61</v>
      </c>
    </row>
    <row r="354" spans="1:4" x14ac:dyDescent="0.2">
      <c r="A354" s="143" t="s">
        <v>5326</v>
      </c>
      <c r="B354" s="31" t="s">
        <v>5327</v>
      </c>
      <c r="C354" s="31">
        <v>1200</v>
      </c>
      <c r="D354" s="171">
        <v>120</v>
      </c>
    </row>
    <row r="355" spans="1:4" x14ac:dyDescent="0.2">
      <c r="A355" s="143" t="s">
        <v>1377</v>
      </c>
      <c r="B355" s="31" t="s">
        <v>1378</v>
      </c>
      <c r="C355" s="31">
        <v>500</v>
      </c>
      <c r="D355" s="171">
        <v>50</v>
      </c>
    </row>
    <row r="356" spans="1:4" x14ac:dyDescent="0.2">
      <c r="A356" s="143" t="s">
        <v>3283</v>
      </c>
      <c r="B356" s="31" t="s">
        <v>3284</v>
      </c>
      <c r="C356" s="31">
        <v>600</v>
      </c>
      <c r="D356" s="171">
        <v>60</v>
      </c>
    </row>
    <row r="357" spans="1:4" x14ac:dyDescent="0.2">
      <c r="A357" s="143" t="s">
        <v>1381</v>
      </c>
      <c r="B357" s="31" t="s">
        <v>1382</v>
      </c>
      <c r="C357" s="31">
        <v>2</v>
      </c>
      <c r="D357" s="171">
        <v>0.2</v>
      </c>
    </row>
    <row r="358" spans="1:4" x14ac:dyDescent="0.2">
      <c r="A358" s="143" t="s">
        <v>4686</v>
      </c>
      <c r="B358" s="31" t="s">
        <v>4687</v>
      </c>
      <c r="C358" s="31">
        <v>100</v>
      </c>
      <c r="D358" s="171">
        <v>10</v>
      </c>
    </row>
    <row r="359" spans="1:4" x14ac:dyDescent="0.2">
      <c r="A359" s="143" t="s">
        <v>10163</v>
      </c>
      <c r="B359" s="31" t="s">
        <v>10164</v>
      </c>
      <c r="C359" s="31">
        <v>250</v>
      </c>
      <c r="D359" s="171">
        <v>25</v>
      </c>
    </row>
    <row r="360" spans="1:4" x14ac:dyDescent="0.2">
      <c r="A360" s="143" t="s">
        <v>803</v>
      </c>
      <c r="B360" s="31" t="s">
        <v>804</v>
      </c>
      <c r="C360" s="31">
        <v>250</v>
      </c>
      <c r="D360" s="171">
        <v>25</v>
      </c>
    </row>
    <row r="361" spans="1:4" x14ac:dyDescent="0.2">
      <c r="A361" s="143" t="s">
        <v>5851</v>
      </c>
      <c r="B361" s="31" t="s">
        <v>5852</v>
      </c>
      <c r="C361" s="31">
        <v>250</v>
      </c>
      <c r="D361" s="171">
        <v>25</v>
      </c>
    </row>
    <row r="362" spans="1:4" x14ac:dyDescent="0.2">
      <c r="A362" s="143" t="s">
        <v>6862</v>
      </c>
      <c r="B362" s="31" t="s">
        <v>10715</v>
      </c>
      <c r="C362" s="31">
        <v>830</v>
      </c>
      <c r="D362" s="171">
        <v>83</v>
      </c>
    </row>
    <row r="363" spans="1:4" x14ac:dyDescent="0.2">
      <c r="A363" s="143" t="s">
        <v>6862</v>
      </c>
      <c r="B363" s="31" t="s">
        <v>6863</v>
      </c>
      <c r="C363" s="31" t="s">
        <v>375</v>
      </c>
      <c r="D363" s="171" t="s">
        <v>375</v>
      </c>
    </row>
    <row r="364" spans="1:4" x14ac:dyDescent="0.2">
      <c r="A364" s="143" t="s">
        <v>4801</v>
      </c>
      <c r="B364" s="31" t="s">
        <v>10716</v>
      </c>
      <c r="C364" s="31" t="s">
        <v>375</v>
      </c>
      <c r="D364" s="171" t="s">
        <v>375</v>
      </c>
    </row>
    <row r="365" spans="1:4" ht="28.5" x14ac:dyDescent="0.2">
      <c r="A365" s="143" t="s">
        <v>8598</v>
      </c>
      <c r="B365" s="31" t="s">
        <v>10717</v>
      </c>
      <c r="C365" s="31" t="s">
        <v>375</v>
      </c>
      <c r="D365" s="171" t="s">
        <v>375</v>
      </c>
    </row>
    <row r="366" spans="1:4" x14ac:dyDescent="0.2">
      <c r="A366" s="143" t="s">
        <v>8880</v>
      </c>
      <c r="B366" s="31" t="s">
        <v>8881</v>
      </c>
      <c r="C366" s="31">
        <v>6</v>
      </c>
      <c r="D366" s="171">
        <v>0.6</v>
      </c>
    </row>
    <row r="367" spans="1:4" x14ac:dyDescent="0.2">
      <c r="A367" s="143" t="s">
        <v>914</v>
      </c>
      <c r="B367" s="31" t="s">
        <v>10718</v>
      </c>
      <c r="C367" s="31">
        <v>900</v>
      </c>
      <c r="D367" s="171">
        <v>160</v>
      </c>
    </row>
    <row r="368" spans="1:4" x14ac:dyDescent="0.2">
      <c r="A368" s="143" t="s">
        <v>4056</v>
      </c>
      <c r="B368" s="31" t="s">
        <v>10719</v>
      </c>
      <c r="C368" s="31" t="s">
        <v>375</v>
      </c>
      <c r="D368" s="171" t="s">
        <v>375</v>
      </c>
    </row>
    <row r="369" spans="1:4" x14ac:dyDescent="0.2">
      <c r="A369" s="143" t="s">
        <v>1362</v>
      </c>
      <c r="B369" s="31" t="s">
        <v>1363</v>
      </c>
      <c r="C369" s="31">
        <v>460</v>
      </c>
      <c r="D369" s="171">
        <v>46</v>
      </c>
    </row>
    <row r="370" spans="1:4" x14ac:dyDescent="0.2">
      <c r="A370" s="143" t="s">
        <v>3762</v>
      </c>
      <c r="B370" s="31" t="s">
        <v>3763</v>
      </c>
      <c r="C370" s="31">
        <v>125</v>
      </c>
      <c r="D370" s="171">
        <v>12.5</v>
      </c>
    </row>
    <row r="371" spans="1:4" x14ac:dyDescent="0.2">
      <c r="A371" s="143" t="s">
        <v>383</v>
      </c>
      <c r="B371" s="31" t="s">
        <v>384</v>
      </c>
      <c r="C371" s="31">
        <v>2450</v>
      </c>
      <c r="D371" s="171">
        <v>245</v>
      </c>
    </row>
    <row r="372" spans="1:4" x14ac:dyDescent="0.2">
      <c r="A372" s="143" t="s">
        <v>8317</v>
      </c>
      <c r="B372" s="31" t="s">
        <v>8318</v>
      </c>
      <c r="C372" s="31">
        <v>940</v>
      </c>
      <c r="D372" s="171">
        <v>94</v>
      </c>
    </row>
    <row r="373" spans="1:4" x14ac:dyDescent="0.2">
      <c r="A373" s="143" t="s">
        <v>3258</v>
      </c>
      <c r="B373" s="31" t="s">
        <v>3259</v>
      </c>
      <c r="C373" s="31">
        <v>2450</v>
      </c>
      <c r="D373" s="171">
        <v>245</v>
      </c>
    </row>
    <row r="374" spans="1:4" x14ac:dyDescent="0.2">
      <c r="A374" s="143" t="s">
        <v>6035</v>
      </c>
      <c r="B374" s="31" t="s">
        <v>6036</v>
      </c>
      <c r="C374" s="31">
        <v>200</v>
      </c>
      <c r="D374" s="171">
        <v>20</v>
      </c>
    </row>
    <row r="375" spans="1:4" x14ac:dyDescent="0.2">
      <c r="A375" s="143" t="s">
        <v>924</v>
      </c>
      <c r="B375" s="31" t="s">
        <v>925</v>
      </c>
      <c r="C375" s="31">
        <v>610</v>
      </c>
      <c r="D375" s="171">
        <v>61</v>
      </c>
    </row>
    <row r="376" spans="1:4" x14ac:dyDescent="0.2">
      <c r="A376" s="143" t="s">
        <v>389</v>
      </c>
      <c r="B376" s="31" t="s">
        <v>390</v>
      </c>
      <c r="C376" s="31">
        <v>10</v>
      </c>
      <c r="D376" s="171">
        <v>1</v>
      </c>
    </row>
    <row r="377" spans="1:4" x14ac:dyDescent="0.2">
      <c r="A377" s="143" t="s">
        <v>806</v>
      </c>
      <c r="B377" s="31" t="s">
        <v>807</v>
      </c>
      <c r="C377" s="31">
        <v>200</v>
      </c>
      <c r="D377" s="171">
        <v>20</v>
      </c>
    </row>
    <row r="378" spans="1:4" x14ac:dyDescent="0.2">
      <c r="A378" s="143" t="s">
        <v>871</v>
      </c>
      <c r="B378" s="31" t="s">
        <v>872</v>
      </c>
      <c r="C378" s="31">
        <v>70</v>
      </c>
      <c r="D378" s="171">
        <v>7</v>
      </c>
    </row>
    <row r="379" spans="1:4" x14ac:dyDescent="0.2">
      <c r="A379" s="143" t="s">
        <v>2083</v>
      </c>
      <c r="B379" s="31" t="s">
        <v>2084</v>
      </c>
      <c r="C379" s="31">
        <v>720</v>
      </c>
      <c r="D379" s="171">
        <v>72</v>
      </c>
    </row>
    <row r="380" spans="1:4" x14ac:dyDescent="0.2">
      <c r="A380" s="143" t="s">
        <v>6229</v>
      </c>
      <c r="B380" s="31" t="s">
        <v>6230</v>
      </c>
      <c r="C380" s="31">
        <v>340</v>
      </c>
      <c r="D380" s="171">
        <v>34</v>
      </c>
    </row>
    <row r="381" spans="1:4" x14ac:dyDescent="0.2">
      <c r="A381" s="143" t="s">
        <v>2240</v>
      </c>
      <c r="B381" s="31" t="s">
        <v>10720</v>
      </c>
      <c r="C381" s="31">
        <v>1</v>
      </c>
      <c r="D381" s="171">
        <v>0.1</v>
      </c>
    </row>
    <row r="382" spans="1:4" x14ac:dyDescent="0.2">
      <c r="A382" s="143" t="s">
        <v>6210</v>
      </c>
      <c r="B382" s="31" t="s">
        <v>6211</v>
      </c>
      <c r="C382" s="31">
        <v>2000</v>
      </c>
      <c r="D382" s="171">
        <v>200</v>
      </c>
    </row>
    <row r="383" spans="1:4" x14ac:dyDescent="0.2">
      <c r="A383" s="143" t="s">
        <v>7118</v>
      </c>
      <c r="B383" s="31" t="s">
        <v>7119</v>
      </c>
      <c r="C383" s="31">
        <v>610</v>
      </c>
      <c r="D383" s="171">
        <v>61</v>
      </c>
    </row>
    <row r="384" spans="1:4" x14ac:dyDescent="0.2">
      <c r="A384" s="143" t="s">
        <v>4190</v>
      </c>
      <c r="B384" s="31" t="s">
        <v>4191</v>
      </c>
      <c r="C384" s="31">
        <v>490</v>
      </c>
      <c r="D384" s="171">
        <v>49</v>
      </c>
    </row>
    <row r="385" spans="1:4" x14ac:dyDescent="0.2">
      <c r="A385" s="143" t="s">
        <v>1545</v>
      </c>
      <c r="B385" s="31" t="s">
        <v>1546</v>
      </c>
      <c r="C385" s="31">
        <v>1000</v>
      </c>
      <c r="D385" s="171">
        <v>100</v>
      </c>
    </row>
    <row r="386" spans="1:4" x14ac:dyDescent="0.2">
      <c r="A386" s="143" t="s">
        <v>6358</v>
      </c>
      <c r="B386" s="31" t="s">
        <v>6359</v>
      </c>
      <c r="C386" s="31">
        <v>80</v>
      </c>
      <c r="D386" s="171">
        <v>8</v>
      </c>
    </row>
    <row r="387" spans="1:4" x14ac:dyDescent="0.2">
      <c r="A387" s="143" t="s">
        <v>2923</v>
      </c>
      <c r="B387" s="31" t="s">
        <v>2924</v>
      </c>
      <c r="C387" s="31">
        <v>250</v>
      </c>
      <c r="D387" s="171">
        <v>25</v>
      </c>
    </row>
    <row r="388" spans="1:4" x14ac:dyDescent="0.2">
      <c r="A388" s="143" t="s">
        <v>1460</v>
      </c>
      <c r="B388" s="31" t="s">
        <v>1461</v>
      </c>
      <c r="C388" s="31">
        <v>220</v>
      </c>
      <c r="D388" s="171">
        <v>22</v>
      </c>
    </row>
    <row r="389" spans="1:4" x14ac:dyDescent="0.2">
      <c r="A389" s="143" t="s">
        <v>4939</v>
      </c>
      <c r="B389" s="31" t="s">
        <v>4940</v>
      </c>
      <c r="C389" s="31">
        <v>2000</v>
      </c>
      <c r="D389" s="171">
        <v>200</v>
      </c>
    </row>
    <row r="390" spans="1:4" x14ac:dyDescent="0.2">
      <c r="A390" s="143" t="s">
        <v>9662</v>
      </c>
      <c r="B390" s="31" t="s">
        <v>9663</v>
      </c>
      <c r="C390" s="31">
        <v>260</v>
      </c>
      <c r="D390" s="171">
        <v>26</v>
      </c>
    </row>
    <row r="391" spans="1:4" x14ac:dyDescent="0.2">
      <c r="A391" s="143" t="s">
        <v>6037</v>
      </c>
      <c r="B391" s="31" t="s">
        <v>6038</v>
      </c>
      <c r="C391" s="31">
        <v>200</v>
      </c>
      <c r="D391" s="171">
        <v>20</v>
      </c>
    </row>
    <row r="392" spans="1:4" x14ac:dyDescent="0.2">
      <c r="A392" s="143" t="s">
        <v>3585</v>
      </c>
      <c r="B392" s="31" t="s">
        <v>3586</v>
      </c>
      <c r="C392" s="31">
        <v>500</v>
      </c>
      <c r="D392" s="171">
        <v>50</v>
      </c>
    </row>
    <row r="393" spans="1:4" x14ac:dyDescent="0.2">
      <c r="A393" s="143" t="s">
        <v>6225</v>
      </c>
      <c r="B393" s="31" t="s">
        <v>6226</v>
      </c>
      <c r="C393" s="31">
        <v>340</v>
      </c>
      <c r="D393" s="171">
        <v>34</v>
      </c>
    </row>
    <row r="394" spans="1:4" x14ac:dyDescent="0.2">
      <c r="A394" s="143" t="s">
        <v>10069</v>
      </c>
      <c r="B394" s="31" t="s">
        <v>10070</v>
      </c>
      <c r="C394" s="31">
        <v>500</v>
      </c>
      <c r="D394" s="171">
        <v>50</v>
      </c>
    </row>
    <row r="395" spans="1:4" x14ac:dyDescent="0.2">
      <c r="A395" s="143" t="s">
        <v>4612</v>
      </c>
      <c r="B395" s="31" t="s">
        <v>4613</v>
      </c>
      <c r="C395" s="31">
        <v>0.7</v>
      </c>
      <c r="D395" s="171">
        <v>0.1</v>
      </c>
    </row>
    <row r="396" spans="1:4" x14ac:dyDescent="0.2">
      <c r="A396" s="143" t="s">
        <v>5801</v>
      </c>
      <c r="B396" s="31" t="s">
        <v>5802</v>
      </c>
      <c r="C396" s="31">
        <v>100</v>
      </c>
      <c r="D396" s="171">
        <v>10</v>
      </c>
    </row>
    <row r="397" spans="1:4" x14ac:dyDescent="0.2">
      <c r="A397" s="143" t="s">
        <v>1468</v>
      </c>
      <c r="B397" s="31" t="s">
        <v>1469</v>
      </c>
      <c r="C397" s="31">
        <v>1000</v>
      </c>
      <c r="D397" s="171">
        <v>100</v>
      </c>
    </row>
    <row r="398" spans="1:4" x14ac:dyDescent="0.2">
      <c r="A398" s="143" t="s">
        <v>6748</v>
      </c>
      <c r="B398" s="31" t="s">
        <v>6749</v>
      </c>
      <c r="C398" s="31">
        <v>90</v>
      </c>
      <c r="D398" s="171">
        <v>9</v>
      </c>
    </row>
    <row r="399" spans="1:4" x14ac:dyDescent="0.2">
      <c r="A399" s="143" t="s">
        <v>3590</v>
      </c>
      <c r="B399" s="31" t="s">
        <v>3591</v>
      </c>
      <c r="C399" s="31">
        <v>3600</v>
      </c>
      <c r="D399" s="171">
        <v>350</v>
      </c>
    </row>
    <row r="400" spans="1:4" x14ac:dyDescent="0.2">
      <c r="A400" s="143" t="s">
        <v>6057</v>
      </c>
      <c r="B400" s="31" t="s">
        <v>6058</v>
      </c>
      <c r="C400" s="31">
        <v>200</v>
      </c>
      <c r="D400" s="171">
        <v>20</v>
      </c>
    </row>
    <row r="401" spans="1:4" ht="28.5" x14ac:dyDescent="0.2">
      <c r="A401" s="143" t="s">
        <v>7518</v>
      </c>
      <c r="B401" s="31" t="s">
        <v>7519</v>
      </c>
      <c r="C401" s="31">
        <v>100</v>
      </c>
      <c r="D401" s="171">
        <v>10</v>
      </c>
    </row>
    <row r="402" spans="1:4" x14ac:dyDescent="0.2">
      <c r="A402" s="143" t="s">
        <v>2252</v>
      </c>
      <c r="B402" s="31" t="s">
        <v>2253</v>
      </c>
      <c r="C402" s="31">
        <v>10</v>
      </c>
      <c r="D402" s="171">
        <v>1</v>
      </c>
    </row>
    <row r="403" spans="1:4" x14ac:dyDescent="0.2">
      <c r="A403" s="143" t="s">
        <v>3062</v>
      </c>
      <c r="B403" s="31" t="s">
        <v>3063</v>
      </c>
      <c r="C403" s="31">
        <v>300</v>
      </c>
      <c r="D403" s="171">
        <v>30</v>
      </c>
    </row>
    <row r="404" spans="1:4" x14ac:dyDescent="0.2">
      <c r="A404" s="143" t="s">
        <v>2657</v>
      </c>
      <c r="B404" s="31" t="s">
        <v>10721</v>
      </c>
      <c r="C404" s="31" t="s">
        <v>375</v>
      </c>
      <c r="D404" s="171" t="s">
        <v>375</v>
      </c>
    </row>
    <row r="405" spans="1:4" x14ac:dyDescent="0.2">
      <c r="A405" s="143" t="s">
        <v>10293</v>
      </c>
      <c r="B405" s="31" t="s">
        <v>10722</v>
      </c>
      <c r="C405" s="31" t="s">
        <v>375</v>
      </c>
      <c r="D405" s="171" t="s">
        <v>375</v>
      </c>
    </row>
    <row r="406" spans="1:4" x14ac:dyDescent="0.2">
      <c r="A406" s="143" t="s">
        <v>6053</v>
      </c>
      <c r="B406" s="31" t="s">
        <v>6054</v>
      </c>
      <c r="C406" s="31">
        <v>200</v>
      </c>
      <c r="D406" s="171">
        <v>20</v>
      </c>
    </row>
    <row r="407" spans="1:4" x14ac:dyDescent="0.2">
      <c r="A407" s="143" t="s">
        <v>4891</v>
      </c>
      <c r="B407" s="31" t="s">
        <v>4892</v>
      </c>
      <c r="C407" s="31">
        <v>2000</v>
      </c>
      <c r="D407" s="171">
        <v>200</v>
      </c>
    </row>
    <row r="408" spans="1:4" x14ac:dyDescent="0.2">
      <c r="A408" s="143" t="s">
        <v>6008</v>
      </c>
      <c r="B408" s="31" t="s">
        <v>6009</v>
      </c>
      <c r="C408" s="31">
        <v>200</v>
      </c>
      <c r="D408" s="171">
        <v>20</v>
      </c>
    </row>
    <row r="409" spans="1:4" x14ac:dyDescent="0.2">
      <c r="A409" s="143" t="s">
        <v>6793</v>
      </c>
      <c r="B409" s="31" t="s">
        <v>6794</v>
      </c>
      <c r="C409" s="31">
        <v>21</v>
      </c>
      <c r="D409" s="171">
        <v>2.1</v>
      </c>
    </row>
    <row r="410" spans="1:4" x14ac:dyDescent="0.2">
      <c r="A410" s="143" t="s">
        <v>9661</v>
      </c>
      <c r="B410" s="31" t="s">
        <v>10723</v>
      </c>
      <c r="C410" s="31">
        <v>3</v>
      </c>
      <c r="D410" s="171">
        <v>0.3</v>
      </c>
    </row>
    <row r="411" spans="1:4" x14ac:dyDescent="0.2">
      <c r="A411" s="143" t="s">
        <v>7120</v>
      </c>
      <c r="B411" s="31" t="s">
        <v>10724</v>
      </c>
      <c r="C411" s="31" t="s">
        <v>375</v>
      </c>
      <c r="D411" s="171" t="s">
        <v>375</v>
      </c>
    </row>
    <row r="412" spans="1:4" x14ac:dyDescent="0.2">
      <c r="A412" s="143" t="s">
        <v>5769</v>
      </c>
      <c r="B412" s="31" t="s">
        <v>5770</v>
      </c>
      <c r="C412" s="31">
        <v>300</v>
      </c>
      <c r="D412" s="171">
        <v>30</v>
      </c>
    </row>
    <row r="413" spans="1:4" x14ac:dyDescent="0.2">
      <c r="A413" s="143" t="s">
        <v>6048</v>
      </c>
      <c r="B413" s="31" t="s">
        <v>6049</v>
      </c>
      <c r="C413" s="31">
        <v>530</v>
      </c>
      <c r="D413" s="171">
        <v>53</v>
      </c>
    </row>
    <row r="414" spans="1:4" ht="28.5" x14ac:dyDescent="0.2">
      <c r="A414" s="143" t="s">
        <v>7279</v>
      </c>
      <c r="B414" s="31" t="s">
        <v>7280</v>
      </c>
      <c r="C414" s="31" t="s">
        <v>375</v>
      </c>
      <c r="D414" s="171" t="s">
        <v>375</v>
      </c>
    </row>
    <row r="415" spans="1:4" ht="28.5" x14ac:dyDescent="0.2">
      <c r="A415" s="143" t="s">
        <v>7279</v>
      </c>
      <c r="B415" s="31" t="s">
        <v>7281</v>
      </c>
      <c r="C415" s="31">
        <v>700</v>
      </c>
      <c r="D415" s="171">
        <v>70</v>
      </c>
    </row>
    <row r="416" spans="1:4" x14ac:dyDescent="0.2">
      <c r="A416" s="143" t="s">
        <v>4775</v>
      </c>
      <c r="B416" s="31" t="s">
        <v>4776</v>
      </c>
      <c r="C416" s="31">
        <v>600</v>
      </c>
      <c r="D416" s="171">
        <v>60</v>
      </c>
    </row>
    <row r="417" spans="1:4" x14ac:dyDescent="0.2">
      <c r="A417" s="143" t="s">
        <v>7587</v>
      </c>
      <c r="B417" s="31" t="s">
        <v>7588</v>
      </c>
      <c r="C417" s="31">
        <v>50</v>
      </c>
      <c r="D417" s="171">
        <v>5</v>
      </c>
    </row>
    <row r="418" spans="1:4" x14ac:dyDescent="0.2">
      <c r="A418" s="143" t="s">
        <v>6555</v>
      </c>
      <c r="B418" s="31" t="s">
        <v>6556</v>
      </c>
      <c r="C418" s="31">
        <v>50</v>
      </c>
      <c r="D418" s="171">
        <v>5</v>
      </c>
    </row>
    <row r="419" spans="1:4" x14ac:dyDescent="0.2">
      <c r="A419" s="143" t="s">
        <v>4731</v>
      </c>
      <c r="B419" s="31" t="s">
        <v>4732</v>
      </c>
      <c r="C419" s="31">
        <v>420</v>
      </c>
      <c r="D419" s="171">
        <v>42</v>
      </c>
    </row>
    <row r="420" spans="1:4" x14ac:dyDescent="0.2">
      <c r="A420" s="143" t="s">
        <v>5075</v>
      </c>
      <c r="B420" s="31" t="s">
        <v>10725</v>
      </c>
      <c r="C420" s="31" t="s">
        <v>375</v>
      </c>
      <c r="D420" s="171" t="s">
        <v>375</v>
      </c>
    </row>
    <row r="421" spans="1:4" x14ac:dyDescent="0.2">
      <c r="A421" s="143" t="s">
        <v>5037</v>
      </c>
      <c r="B421" s="31" t="s">
        <v>5038</v>
      </c>
      <c r="C421" s="31">
        <v>440</v>
      </c>
      <c r="D421" s="171">
        <v>44</v>
      </c>
    </row>
    <row r="422" spans="1:4" x14ac:dyDescent="0.2">
      <c r="A422" s="143" t="s">
        <v>9498</v>
      </c>
      <c r="B422" s="31" t="s">
        <v>9499</v>
      </c>
      <c r="C422" s="31">
        <v>40</v>
      </c>
      <c r="D422" s="171">
        <v>4</v>
      </c>
    </row>
    <row r="423" spans="1:4" x14ac:dyDescent="0.2">
      <c r="A423" s="143" t="s">
        <v>2947</v>
      </c>
      <c r="B423" s="31" t="s">
        <v>10726</v>
      </c>
      <c r="C423" s="31" t="s">
        <v>375</v>
      </c>
      <c r="D423" s="171" t="s">
        <v>375</v>
      </c>
    </row>
    <row r="424" spans="1:4" x14ac:dyDescent="0.2">
      <c r="A424" s="143" t="s">
        <v>7836</v>
      </c>
      <c r="B424" s="31" t="s">
        <v>7837</v>
      </c>
      <c r="C424" s="31">
        <v>42</v>
      </c>
      <c r="D424" s="171">
        <v>4.2</v>
      </c>
    </row>
    <row r="425" spans="1:4" x14ac:dyDescent="0.2">
      <c r="A425" s="143" t="s">
        <v>1130</v>
      </c>
      <c r="B425" s="31" t="s">
        <v>1131</v>
      </c>
      <c r="C425" s="31">
        <v>750</v>
      </c>
      <c r="D425" s="171">
        <v>75</v>
      </c>
    </row>
    <row r="426" spans="1:4" x14ac:dyDescent="0.2">
      <c r="A426" s="143" t="s">
        <v>8032</v>
      </c>
      <c r="B426" s="31" t="s">
        <v>8033</v>
      </c>
      <c r="C426" s="31">
        <v>30</v>
      </c>
      <c r="D426" s="171">
        <v>3</v>
      </c>
    </row>
    <row r="427" spans="1:4" x14ac:dyDescent="0.2">
      <c r="A427" s="143" t="s">
        <v>10024</v>
      </c>
      <c r="B427" s="31" t="s">
        <v>10025</v>
      </c>
      <c r="C427" s="31">
        <v>1400</v>
      </c>
      <c r="D427" s="171">
        <v>140</v>
      </c>
    </row>
    <row r="428" spans="1:4" x14ac:dyDescent="0.2">
      <c r="A428" s="143" t="s">
        <v>7205</v>
      </c>
      <c r="B428" s="31" t="s">
        <v>7206</v>
      </c>
      <c r="C428" s="31">
        <v>20</v>
      </c>
      <c r="D428" s="171">
        <v>2</v>
      </c>
    </row>
    <row r="429" spans="1:4" x14ac:dyDescent="0.2">
      <c r="A429" s="143" t="s">
        <v>2887</v>
      </c>
      <c r="B429" s="31" t="s">
        <v>2888</v>
      </c>
      <c r="C429" s="31">
        <v>1100</v>
      </c>
      <c r="D429" s="171">
        <v>9.9</v>
      </c>
    </row>
    <row r="430" spans="1:4" x14ac:dyDescent="0.2">
      <c r="A430" s="143" t="s">
        <v>1709</v>
      </c>
      <c r="B430" s="31" t="s">
        <v>1710</v>
      </c>
      <c r="C430" s="31">
        <v>4.4000000000000004</v>
      </c>
      <c r="D430" s="171">
        <v>0.44</v>
      </c>
    </row>
    <row r="431" spans="1:4" x14ac:dyDescent="0.2">
      <c r="A431" s="143" t="s">
        <v>10099</v>
      </c>
      <c r="B431" s="31" t="s">
        <v>10100</v>
      </c>
      <c r="C431" s="31">
        <v>1000</v>
      </c>
      <c r="D431" s="171">
        <v>100</v>
      </c>
    </row>
    <row r="432" spans="1:4" x14ac:dyDescent="0.2">
      <c r="A432" s="143" t="s">
        <v>4900</v>
      </c>
      <c r="B432" s="31" t="s">
        <v>4901</v>
      </c>
      <c r="C432" s="31">
        <v>83</v>
      </c>
      <c r="D432" s="171">
        <v>8.3000000000000007</v>
      </c>
    </row>
    <row r="433" spans="1:4" x14ac:dyDescent="0.2">
      <c r="A433" s="143" t="s">
        <v>5527</v>
      </c>
      <c r="B433" s="31" t="s">
        <v>5528</v>
      </c>
      <c r="C433" s="31">
        <v>20</v>
      </c>
      <c r="D433" s="171">
        <v>2</v>
      </c>
    </row>
    <row r="434" spans="1:4" x14ac:dyDescent="0.2">
      <c r="A434" s="143" t="s">
        <v>3812</v>
      </c>
      <c r="B434" s="31" t="s">
        <v>3813</v>
      </c>
      <c r="C434" s="31">
        <v>200</v>
      </c>
      <c r="D434" s="171">
        <v>20</v>
      </c>
    </row>
    <row r="435" spans="1:4" x14ac:dyDescent="0.2">
      <c r="A435" s="143" t="s">
        <v>1530</v>
      </c>
      <c r="B435" s="31" t="s">
        <v>1531</v>
      </c>
      <c r="C435" s="31">
        <v>50</v>
      </c>
      <c r="D435" s="171">
        <v>5</v>
      </c>
    </row>
    <row r="436" spans="1:4" x14ac:dyDescent="0.2">
      <c r="A436" s="143" t="s">
        <v>3576</v>
      </c>
      <c r="B436" s="31" t="s">
        <v>3577</v>
      </c>
      <c r="C436" s="31">
        <v>50</v>
      </c>
      <c r="D436" s="171">
        <v>5</v>
      </c>
    </row>
    <row r="437" spans="1:4" x14ac:dyDescent="0.2">
      <c r="A437" s="143" t="s">
        <v>7386</v>
      </c>
      <c r="B437" s="31" t="s">
        <v>7387</v>
      </c>
      <c r="C437" s="31">
        <v>25</v>
      </c>
      <c r="D437" s="171">
        <v>2.5</v>
      </c>
    </row>
    <row r="438" spans="1:4" x14ac:dyDescent="0.2">
      <c r="A438" s="143" t="s">
        <v>10189</v>
      </c>
      <c r="B438" s="31" t="s">
        <v>10727</v>
      </c>
      <c r="C438" s="31">
        <v>25</v>
      </c>
      <c r="D438" s="171">
        <v>2.5</v>
      </c>
    </row>
    <row r="439" spans="1:4" x14ac:dyDescent="0.2">
      <c r="A439" s="143" t="s">
        <v>6616</v>
      </c>
      <c r="B439" s="31" t="s">
        <v>6617</v>
      </c>
      <c r="C439" s="31" t="s">
        <v>375</v>
      </c>
      <c r="D439" s="171" t="s">
        <v>375</v>
      </c>
    </row>
    <row r="440" spans="1:4" x14ac:dyDescent="0.2">
      <c r="A440" s="143" t="s">
        <v>6616</v>
      </c>
      <c r="B440" s="31" t="s">
        <v>6618</v>
      </c>
      <c r="C440" s="31">
        <v>1000</v>
      </c>
      <c r="D440" s="171">
        <v>100</v>
      </c>
    </row>
    <row r="441" spans="1:4" x14ac:dyDescent="0.2">
      <c r="A441" s="143" t="s">
        <v>995</v>
      </c>
      <c r="B441" s="31" t="s">
        <v>996</v>
      </c>
      <c r="C441" s="31">
        <v>10</v>
      </c>
      <c r="D441" s="171">
        <v>1</v>
      </c>
    </row>
    <row r="442" spans="1:4" x14ac:dyDescent="0.2">
      <c r="A442" s="143" t="s">
        <v>4490</v>
      </c>
      <c r="B442" s="31" t="s">
        <v>4491</v>
      </c>
      <c r="C442" s="31">
        <v>540</v>
      </c>
      <c r="D442" s="171">
        <v>54</v>
      </c>
    </row>
    <row r="443" spans="1:4" x14ac:dyDescent="0.2">
      <c r="A443" s="143" t="s">
        <v>1269</v>
      </c>
      <c r="B443" s="31" t="s">
        <v>1270</v>
      </c>
      <c r="C443" s="31">
        <v>540</v>
      </c>
      <c r="D443" s="171">
        <v>54</v>
      </c>
    </row>
    <row r="444" spans="1:4" x14ac:dyDescent="0.2">
      <c r="A444" s="143" t="s">
        <v>1259</v>
      </c>
      <c r="B444" s="31" t="s">
        <v>1260</v>
      </c>
      <c r="C444" s="31">
        <v>2000</v>
      </c>
      <c r="D444" s="171">
        <v>200</v>
      </c>
    </row>
    <row r="445" spans="1:4" x14ac:dyDescent="0.2">
      <c r="A445" s="143" t="s">
        <v>971</v>
      </c>
      <c r="B445" s="31" t="s">
        <v>972</v>
      </c>
      <c r="C445" s="31">
        <v>2800</v>
      </c>
      <c r="D445" s="171">
        <v>110</v>
      </c>
    </row>
    <row r="446" spans="1:4" x14ac:dyDescent="0.2">
      <c r="A446" s="143" t="s">
        <v>1284</v>
      </c>
      <c r="B446" s="31" t="s">
        <v>1285</v>
      </c>
      <c r="C446" s="31">
        <v>2.7</v>
      </c>
      <c r="D446" s="171">
        <v>1.8</v>
      </c>
    </row>
    <row r="447" spans="1:4" x14ac:dyDescent="0.2">
      <c r="A447" s="143" t="s">
        <v>8386</v>
      </c>
      <c r="B447" s="31" t="s">
        <v>8387</v>
      </c>
      <c r="C447" s="31">
        <v>610</v>
      </c>
      <c r="D447" s="171">
        <v>61</v>
      </c>
    </row>
    <row r="448" spans="1:4" x14ac:dyDescent="0.2">
      <c r="A448" s="143" t="s">
        <v>8201</v>
      </c>
      <c r="B448" s="31" t="s">
        <v>8202</v>
      </c>
      <c r="C448" s="31">
        <v>16400</v>
      </c>
      <c r="D448" s="171">
        <v>1640</v>
      </c>
    </row>
    <row r="449" spans="1:4" x14ac:dyDescent="0.2">
      <c r="A449" s="143" t="s">
        <v>979</v>
      </c>
      <c r="B449" s="31" t="s">
        <v>980</v>
      </c>
      <c r="C449" s="31">
        <v>19000</v>
      </c>
      <c r="D449" s="171">
        <v>1600</v>
      </c>
    </row>
    <row r="450" spans="1:4" x14ac:dyDescent="0.2">
      <c r="A450" s="143" t="s">
        <v>2104</v>
      </c>
      <c r="B450" s="31" t="s">
        <v>2105</v>
      </c>
      <c r="C450" s="31">
        <v>1000</v>
      </c>
      <c r="D450" s="171">
        <v>100</v>
      </c>
    </row>
    <row r="451" spans="1:4" x14ac:dyDescent="0.2">
      <c r="A451" s="143" t="s">
        <v>1240</v>
      </c>
      <c r="B451" s="31" t="s">
        <v>1241</v>
      </c>
      <c r="C451" s="31">
        <v>840</v>
      </c>
      <c r="D451" s="171">
        <v>84</v>
      </c>
    </row>
    <row r="452" spans="1:4" x14ac:dyDescent="0.2">
      <c r="A452" s="143" t="s">
        <v>4931</v>
      </c>
      <c r="B452" s="31" t="s">
        <v>4932</v>
      </c>
      <c r="C452" s="31">
        <v>8200</v>
      </c>
      <c r="D452" s="171">
        <v>820</v>
      </c>
    </row>
    <row r="453" spans="1:4" x14ac:dyDescent="0.2">
      <c r="A453" s="143" t="s">
        <v>6593</v>
      </c>
      <c r="B453" s="31" t="s">
        <v>6594</v>
      </c>
      <c r="C453" s="31">
        <v>2700</v>
      </c>
      <c r="D453" s="171">
        <v>270</v>
      </c>
    </row>
    <row r="454" spans="1:4" x14ac:dyDescent="0.2">
      <c r="A454" s="143" t="s">
        <v>3581</v>
      </c>
      <c r="B454" s="31" t="s">
        <v>3582</v>
      </c>
      <c r="C454" s="31">
        <v>8200</v>
      </c>
      <c r="D454" s="171">
        <v>820</v>
      </c>
    </row>
    <row r="455" spans="1:4" x14ac:dyDescent="0.2">
      <c r="A455" s="143" t="s">
        <v>9725</v>
      </c>
      <c r="B455" s="31" t="s">
        <v>9726</v>
      </c>
      <c r="C455" s="31">
        <v>600</v>
      </c>
      <c r="D455" s="171">
        <v>20</v>
      </c>
    </row>
    <row r="456" spans="1:4" x14ac:dyDescent="0.2">
      <c r="A456" s="143" t="s">
        <v>5449</v>
      </c>
      <c r="B456" s="31" t="s">
        <v>5450</v>
      </c>
      <c r="C456" s="31">
        <v>1030</v>
      </c>
      <c r="D456" s="171">
        <v>103</v>
      </c>
    </row>
    <row r="457" spans="1:4" x14ac:dyDescent="0.2">
      <c r="A457" s="143" t="s">
        <v>2177</v>
      </c>
      <c r="B457" s="31" t="s">
        <v>2178</v>
      </c>
      <c r="C457" s="31">
        <v>40</v>
      </c>
      <c r="D457" s="171">
        <v>4</v>
      </c>
    </row>
    <row r="458" spans="1:4" x14ac:dyDescent="0.2">
      <c r="A458" s="143" t="s">
        <v>4226</v>
      </c>
      <c r="B458" s="31" t="s">
        <v>4227</v>
      </c>
      <c r="C458" s="31">
        <v>10000</v>
      </c>
      <c r="D458" s="171">
        <v>1000</v>
      </c>
    </row>
    <row r="459" spans="1:4" x14ac:dyDescent="0.2">
      <c r="A459" s="143" t="s">
        <v>10361</v>
      </c>
      <c r="B459" s="31" t="s">
        <v>10362</v>
      </c>
      <c r="C459" s="31">
        <v>1830</v>
      </c>
      <c r="D459" s="171">
        <v>183</v>
      </c>
    </row>
    <row r="460" spans="1:4" x14ac:dyDescent="0.2">
      <c r="A460" s="143" t="s">
        <v>377</v>
      </c>
      <c r="B460" s="31" t="s">
        <v>378</v>
      </c>
      <c r="C460" s="31">
        <v>6.4</v>
      </c>
      <c r="D460" s="171">
        <v>0.64</v>
      </c>
    </row>
    <row r="461" spans="1:4" x14ac:dyDescent="0.2">
      <c r="A461" s="143" t="s">
        <v>6754</v>
      </c>
      <c r="B461" s="31" t="s">
        <v>6755</v>
      </c>
      <c r="C461" s="31">
        <v>2700</v>
      </c>
      <c r="D461" s="171">
        <v>270</v>
      </c>
    </row>
    <row r="462" spans="1:4" x14ac:dyDescent="0.2">
      <c r="A462" s="143" t="s">
        <v>5753</v>
      </c>
      <c r="B462" s="31" t="s">
        <v>5754</v>
      </c>
      <c r="C462" s="31">
        <v>2700</v>
      </c>
      <c r="D462" s="171">
        <v>270</v>
      </c>
    </row>
    <row r="463" spans="1:4" x14ac:dyDescent="0.2">
      <c r="A463" s="143" t="s">
        <v>6171</v>
      </c>
      <c r="B463" s="31" t="s">
        <v>6172</v>
      </c>
      <c r="C463" s="31">
        <v>30</v>
      </c>
      <c r="D463" s="171">
        <v>3</v>
      </c>
    </row>
    <row r="464" spans="1:4" x14ac:dyDescent="0.2">
      <c r="A464" s="143" t="s">
        <v>3758</v>
      </c>
      <c r="B464" s="31" t="s">
        <v>3759</v>
      </c>
      <c r="C464" s="31">
        <v>2700</v>
      </c>
      <c r="D464" s="171">
        <v>270</v>
      </c>
    </row>
    <row r="465" spans="1:4" x14ac:dyDescent="0.2">
      <c r="A465" s="143" t="s">
        <v>9672</v>
      </c>
      <c r="B465" s="31" t="s">
        <v>9673</v>
      </c>
      <c r="C465" s="31">
        <v>5700</v>
      </c>
      <c r="D465" s="171">
        <v>570</v>
      </c>
    </row>
    <row r="466" spans="1:4" x14ac:dyDescent="0.2">
      <c r="A466" s="143" t="s">
        <v>7174</v>
      </c>
      <c r="B466" s="31" t="s">
        <v>10728</v>
      </c>
      <c r="C466" s="31" t="s">
        <v>375</v>
      </c>
      <c r="D466" s="171" t="s">
        <v>375</v>
      </c>
    </row>
    <row r="467" spans="1:4" x14ac:dyDescent="0.2">
      <c r="A467" s="143" t="s">
        <v>3045</v>
      </c>
      <c r="B467" s="31" t="s">
        <v>10729</v>
      </c>
      <c r="C467" s="31">
        <v>5700</v>
      </c>
      <c r="D467" s="171">
        <v>570</v>
      </c>
    </row>
    <row r="468" spans="1:4" x14ac:dyDescent="0.2">
      <c r="A468" s="143" t="s">
        <v>3045</v>
      </c>
      <c r="B468" s="31" t="s">
        <v>3046</v>
      </c>
      <c r="C468" s="31" t="s">
        <v>375</v>
      </c>
      <c r="D468" s="171" t="s">
        <v>375</v>
      </c>
    </row>
    <row r="469" spans="1:4" x14ac:dyDescent="0.2">
      <c r="A469" s="143" t="s">
        <v>1646</v>
      </c>
      <c r="B469" s="31" t="s">
        <v>1647</v>
      </c>
      <c r="C469" s="31">
        <v>8</v>
      </c>
      <c r="D469" s="171">
        <v>0.8</v>
      </c>
    </row>
    <row r="470" spans="1:4" x14ac:dyDescent="0.2">
      <c r="A470" s="143" t="s">
        <v>3364</v>
      </c>
      <c r="B470" s="31" t="s">
        <v>3365</v>
      </c>
      <c r="C470" s="31">
        <v>1500</v>
      </c>
      <c r="D470" s="171">
        <v>150</v>
      </c>
    </row>
    <row r="471" spans="1:4" x14ac:dyDescent="0.2">
      <c r="A471" s="143" t="s">
        <v>1632</v>
      </c>
      <c r="B471" s="31" t="s">
        <v>1633</v>
      </c>
      <c r="C471" s="31">
        <v>5700</v>
      </c>
      <c r="D471" s="171">
        <v>570</v>
      </c>
    </row>
    <row r="472" spans="1:4" x14ac:dyDescent="0.2">
      <c r="A472" s="143" t="s">
        <v>2880</v>
      </c>
      <c r="B472" s="31" t="s">
        <v>2881</v>
      </c>
      <c r="C472" s="31">
        <v>5700</v>
      </c>
      <c r="D472" s="171">
        <v>570</v>
      </c>
    </row>
    <row r="473" spans="1:4" x14ac:dyDescent="0.2">
      <c r="A473" s="143" t="s">
        <v>8903</v>
      </c>
      <c r="B473" s="31" t="s">
        <v>8904</v>
      </c>
      <c r="C473" s="31">
        <v>16400</v>
      </c>
      <c r="D473" s="171">
        <v>1640</v>
      </c>
    </row>
    <row r="474" spans="1:4" x14ac:dyDescent="0.2">
      <c r="A474" s="143" t="s">
        <v>6781</v>
      </c>
      <c r="B474" s="31" t="s">
        <v>10730</v>
      </c>
      <c r="C474" s="31" t="s">
        <v>375</v>
      </c>
      <c r="D474" s="171" t="s">
        <v>375</v>
      </c>
    </row>
    <row r="475" spans="1:4" x14ac:dyDescent="0.2">
      <c r="A475" s="143" t="s">
        <v>4739</v>
      </c>
      <c r="B475" s="31" t="s">
        <v>10731</v>
      </c>
      <c r="C475" s="31">
        <v>5700</v>
      </c>
      <c r="D475" s="171">
        <v>570</v>
      </c>
    </row>
    <row r="476" spans="1:4" x14ac:dyDescent="0.2">
      <c r="A476" s="143" t="s">
        <v>4739</v>
      </c>
      <c r="B476" s="31" t="s">
        <v>4740</v>
      </c>
      <c r="C476" s="31" t="s">
        <v>375</v>
      </c>
      <c r="D476" s="171" t="s">
        <v>375</v>
      </c>
    </row>
    <row r="477" spans="1:4" x14ac:dyDescent="0.2">
      <c r="A477" s="143" t="s">
        <v>5517</v>
      </c>
      <c r="B477" s="31" t="s">
        <v>5518</v>
      </c>
      <c r="C477" s="31">
        <v>3800</v>
      </c>
      <c r="D477" s="171">
        <v>380</v>
      </c>
    </row>
    <row r="478" spans="1:4" x14ac:dyDescent="0.2">
      <c r="A478" s="143" t="s">
        <v>5430</v>
      </c>
      <c r="B478" s="31" t="s">
        <v>5431</v>
      </c>
      <c r="C478" s="31">
        <v>720</v>
      </c>
      <c r="D478" s="171">
        <v>72</v>
      </c>
    </row>
    <row r="479" spans="1:4" x14ac:dyDescent="0.2">
      <c r="A479" s="143" t="s">
        <v>1294</v>
      </c>
      <c r="B479" s="31" t="s">
        <v>1295</v>
      </c>
      <c r="C479" s="31">
        <v>1900</v>
      </c>
      <c r="D479" s="171">
        <v>190</v>
      </c>
    </row>
    <row r="480" spans="1:4" ht="28.5" x14ac:dyDescent="0.2">
      <c r="A480" s="143" t="s">
        <v>7365</v>
      </c>
      <c r="B480" s="31" t="s">
        <v>7366</v>
      </c>
      <c r="C480" s="31">
        <v>150</v>
      </c>
      <c r="D480" s="171">
        <v>15</v>
      </c>
    </row>
    <row r="481" spans="1:4" x14ac:dyDescent="0.2">
      <c r="A481" s="143" t="s">
        <v>3047</v>
      </c>
      <c r="B481" s="31" t="s">
        <v>3048</v>
      </c>
      <c r="C481" s="31">
        <v>2450</v>
      </c>
      <c r="D481" s="171">
        <v>245</v>
      </c>
    </row>
    <row r="482" spans="1:4" x14ac:dyDescent="0.2">
      <c r="A482" s="143" t="s">
        <v>4163</v>
      </c>
      <c r="B482" s="31" t="s">
        <v>4164</v>
      </c>
      <c r="C482" s="31">
        <v>420</v>
      </c>
      <c r="D482" s="171">
        <v>42</v>
      </c>
    </row>
    <row r="483" spans="1:4" x14ac:dyDescent="0.2">
      <c r="A483" s="143" t="s">
        <v>4722</v>
      </c>
      <c r="B483" s="31" t="s">
        <v>4723</v>
      </c>
      <c r="C483" s="31">
        <v>150</v>
      </c>
      <c r="D483" s="171">
        <v>15</v>
      </c>
    </row>
    <row r="484" spans="1:4" x14ac:dyDescent="0.2">
      <c r="A484" s="143" t="s">
        <v>1674</v>
      </c>
      <c r="B484" s="31" t="s">
        <v>1675</v>
      </c>
      <c r="C484" s="31">
        <v>200</v>
      </c>
      <c r="D484" s="171">
        <v>20</v>
      </c>
    </row>
    <row r="485" spans="1:4" x14ac:dyDescent="0.2">
      <c r="A485" s="143" t="s">
        <v>2788</v>
      </c>
      <c r="B485" s="31" t="s">
        <v>10732</v>
      </c>
      <c r="C485" s="31">
        <v>1500</v>
      </c>
      <c r="D485" s="171">
        <v>150</v>
      </c>
    </row>
    <row r="486" spans="1:4" x14ac:dyDescent="0.2">
      <c r="A486" s="143" t="s">
        <v>2788</v>
      </c>
      <c r="B486" s="31" t="s">
        <v>2789</v>
      </c>
      <c r="C486" s="31" t="s">
        <v>375</v>
      </c>
      <c r="D486" s="171" t="s">
        <v>375</v>
      </c>
    </row>
    <row r="487" spans="1:4" x14ac:dyDescent="0.2">
      <c r="A487" s="143" t="s">
        <v>7235</v>
      </c>
      <c r="B487" s="31" t="s">
        <v>7236</v>
      </c>
      <c r="C487" s="31">
        <v>5700</v>
      </c>
      <c r="D487" s="171">
        <v>570</v>
      </c>
    </row>
    <row r="488" spans="1:4" x14ac:dyDescent="0.2">
      <c r="A488" s="143" t="s">
        <v>6233</v>
      </c>
      <c r="B488" s="31" t="s">
        <v>6234</v>
      </c>
      <c r="C488" s="31">
        <v>5000</v>
      </c>
      <c r="D488" s="171">
        <v>500</v>
      </c>
    </row>
    <row r="489" spans="1:4" x14ac:dyDescent="0.2">
      <c r="A489" s="143" t="s">
        <v>5394</v>
      </c>
      <c r="B489" s="31" t="s">
        <v>10733</v>
      </c>
      <c r="C489" s="31">
        <v>1500</v>
      </c>
      <c r="D489" s="171">
        <v>150</v>
      </c>
    </row>
    <row r="490" spans="1:4" x14ac:dyDescent="0.2">
      <c r="A490" s="143" t="s">
        <v>5394</v>
      </c>
      <c r="B490" s="31" t="s">
        <v>5395</v>
      </c>
      <c r="C490" s="31" t="s">
        <v>375</v>
      </c>
      <c r="D490" s="171" t="s">
        <v>375</v>
      </c>
    </row>
    <row r="491" spans="1:4" x14ac:dyDescent="0.2">
      <c r="A491" s="143" t="s">
        <v>3348</v>
      </c>
      <c r="B491" s="31" t="s">
        <v>10734</v>
      </c>
      <c r="C491" s="31">
        <v>5700</v>
      </c>
      <c r="D491" s="171">
        <v>570</v>
      </c>
    </row>
    <row r="492" spans="1:4" x14ac:dyDescent="0.2">
      <c r="A492" s="143" t="s">
        <v>3348</v>
      </c>
      <c r="B492" s="31" t="s">
        <v>3349</v>
      </c>
      <c r="C492" s="31" t="s">
        <v>375</v>
      </c>
      <c r="D492" s="171" t="s">
        <v>375</v>
      </c>
    </row>
    <row r="493" spans="1:4" x14ac:dyDescent="0.2">
      <c r="A493" s="143" t="s">
        <v>4395</v>
      </c>
      <c r="B493" s="31" t="s">
        <v>4396</v>
      </c>
      <c r="C493" s="31">
        <v>50</v>
      </c>
      <c r="D493" s="171">
        <v>5</v>
      </c>
    </row>
    <row r="494" spans="1:4" x14ac:dyDescent="0.2">
      <c r="A494" s="143" t="s">
        <v>4861</v>
      </c>
      <c r="B494" s="31" t="s">
        <v>10735</v>
      </c>
      <c r="C494" s="31">
        <v>1500</v>
      </c>
      <c r="D494" s="171">
        <v>150</v>
      </c>
    </row>
    <row r="495" spans="1:4" x14ac:dyDescent="0.2">
      <c r="A495" s="143" t="s">
        <v>4861</v>
      </c>
      <c r="B495" s="31" t="s">
        <v>4862</v>
      </c>
      <c r="C495" s="31" t="s">
        <v>375</v>
      </c>
      <c r="D495" s="171" t="s">
        <v>375</v>
      </c>
    </row>
    <row r="496" spans="1:4" x14ac:dyDescent="0.2">
      <c r="A496" s="143" t="s">
        <v>6773</v>
      </c>
      <c r="B496" s="31" t="s">
        <v>6774</v>
      </c>
      <c r="C496" s="31">
        <v>5700</v>
      </c>
      <c r="D496" s="171">
        <v>570</v>
      </c>
    </row>
    <row r="497" spans="1:4" x14ac:dyDescent="0.2">
      <c r="A497" s="143" t="s">
        <v>1466</v>
      </c>
      <c r="B497" s="31" t="s">
        <v>1467</v>
      </c>
      <c r="C497" s="31">
        <v>1700</v>
      </c>
      <c r="D497" s="171">
        <v>170</v>
      </c>
    </row>
    <row r="498" spans="1:4" x14ac:dyDescent="0.2">
      <c r="A498" s="143" t="s">
        <v>2568</v>
      </c>
      <c r="B498" s="31" t="s">
        <v>2569</v>
      </c>
      <c r="C498" s="31">
        <v>16400</v>
      </c>
      <c r="D498" s="171">
        <v>1640</v>
      </c>
    </row>
    <row r="499" spans="1:4" x14ac:dyDescent="0.2">
      <c r="A499" s="143" t="s">
        <v>6223</v>
      </c>
      <c r="B499" s="31" t="s">
        <v>6224</v>
      </c>
      <c r="C499" s="31">
        <v>1700</v>
      </c>
      <c r="D499" s="171">
        <v>170</v>
      </c>
    </row>
    <row r="500" spans="1:4" x14ac:dyDescent="0.2">
      <c r="A500" s="143" t="s">
        <v>816</v>
      </c>
      <c r="B500" s="31" t="s">
        <v>817</v>
      </c>
      <c r="C500" s="31">
        <v>125</v>
      </c>
      <c r="D500" s="171">
        <v>12.5</v>
      </c>
    </row>
    <row r="501" spans="1:4" x14ac:dyDescent="0.2">
      <c r="A501" s="143" t="s">
        <v>5406</v>
      </c>
      <c r="B501" s="31" t="s">
        <v>5407</v>
      </c>
      <c r="C501" s="31">
        <v>1000</v>
      </c>
      <c r="D501" s="171">
        <v>100</v>
      </c>
    </row>
    <row r="502" spans="1:4" x14ac:dyDescent="0.2">
      <c r="A502" s="143" t="s">
        <v>1753</v>
      </c>
      <c r="B502" s="31" t="s">
        <v>1754</v>
      </c>
      <c r="C502" s="31">
        <v>1330</v>
      </c>
      <c r="D502" s="171">
        <v>133</v>
      </c>
    </row>
    <row r="503" spans="1:4" x14ac:dyDescent="0.2">
      <c r="A503" s="143" t="s">
        <v>10168</v>
      </c>
      <c r="B503" s="31" t="s">
        <v>10736</v>
      </c>
      <c r="C503" s="31">
        <v>100</v>
      </c>
      <c r="D503" s="171">
        <v>10</v>
      </c>
    </row>
    <row r="504" spans="1:4" x14ac:dyDescent="0.2">
      <c r="A504" s="143" t="s">
        <v>6553</v>
      </c>
      <c r="B504" s="31" t="s">
        <v>6554</v>
      </c>
      <c r="C504" s="31">
        <v>600</v>
      </c>
      <c r="D504" s="171">
        <v>60</v>
      </c>
    </row>
    <row r="505" spans="1:4" x14ac:dyDescent="0.2">
      <c r="A505" s="143" t="s">
        <v>4299</v>
      </c>
      <c r="B505" s="31" t="s">
        <v>10737</v>
      </c>
      <c r="C505" s="31" t="s">
        <v>375</v>
      </c>
      <c r="D505" s="171" t="s">
        <v>375</v>
      </c>
    </row>
    <row r="506" spans="1:4" x14ac:dyDescent="0.2">
      <c r="A506" s="143" t="s">
        <v>4748</v>
      </c>
      <c r="B506" s="31" t="s">
        <v>10738</v>
      </c>
      <c r="C506" s="31" t="s">
        <v>375</v>
      </c>
      <c r="D506" s="171" t="s">
        <v>375</v>
      </c>
    </row>
    <row r="507" spans="1:4" x14ac:dyDescent="0.2">
      <c r="A507" s="143" t="s">
        <v>9921</v>
      </c>
      <c r="B507" s="31" t="s">
        <v>9922</v>
      </c>
      <c r="C507" s="31">
        <v>375</v>
      </c>
      <c r="D507" s="171">
        <v>38</v>
      </c>
    </row>
    <row r="508" spans="1:4" x14ac:dyDescent="0.2">
      <c r="A508" s="143" t="s">
        <v>4533</v>
      </c>
      <c r="B508" s="31" t="s">
        <v>4534</v>
      </c>
      <c r="C508" s="31">
        <v>1300</v>
      </c>
      <c r="D508" s="171">
        <v>130</v>
      </c>
    </row>
    <row r="509" spans="1:4" x14ac:dyDescent="0.2">
      <c r="A509" s="143" t="s">
        <v>5670</v>
      </c>
      <c r="B509" s="31" t="s">
        <v>5671</v>
      </c>
      <c r="C509" s="31">
        <v>1300</v>
      </c>
      <c r="D509" s="171">
        <v>130</v>
      </c>
    </row>
    <row r="510" spans="1:4" x14ac:dyDescent="0.2">
      <c r="A510" s="143" t="s">
        <v>1114</v>
      </c>
      <c r="B510" s="31" t="s">
        <v>1115</v>
      </c>
      <c r="C510" s="31">
        <v>3700</v>
      </c>
      <c r="D510" s="171">
        <v>370</v>
      </c>
    </row>
    <row r="511" spans="1:4" x14ac:dyDescent="0.2">
      <c r="A511" s="143" t="s">
        <v>1183</v>
      </c>
      <c r="B511" s="31" t="s">
        <v>1184</v>
      </c>
      <c r="C511" s="31">
        <v>2700</v>
      </c>
      <c r="D511" s="171">
        <v>270</v>
      </c>
    </row>
    <row r="512" spans="1:4" x14ac:dyDescent="0.2">
      <c r="A512" s="143" t="s">
        <v>6130</v>
      </c>
      <c r="B512" s="31" t="s">
        <v>6131</v>
      </c>
      <c r="C512" s="31">
        <v>720</v>
      </c>
      <c r="D512" s="171">
        <v>72</v>
      </c>
    </row>
    <row r="513" spans="1:4" x14ac:dyDescent="0.2">
      <c r="A513" s="143" t="s">
        <v>6741</v>
      </c>
      <c r="B513" s="31" t="s">
        <v>6742</v>
      </c>
      <c r="C513" s="31">
        <v>630</v>
      </c>
      <c r="D513" s="171">
        <v>270</v>
      </c>
    </row>
    <row r="514" spans="1:4" x14ac:dyDescent="0.2">
      <c r="A514" s="143" t="s">
        <v>4379</v>
      </c>
      <c r="B514" s="31" t="s">
        <v>4380</v>
      </c>
      <c r="C514" s="31">
        <v>470</v>
      </c>
      <c r="D514" s="171">
        <v>47</v>
      </c>
    </row>
    <row r="515" spans="1:4" x14ac:dyDescent="0.2">
      <c r="A515" s="143" t="s">
        <v>1592</v>
      </c>
      <c r="B515" s="31" t="s">
        <v>1593</v>
      </c>
      <c r="C515" s="31">
        <v>70</v>
      </c>
      <c r="D515" s="171">
        <v>7</v>
      </c>
    </row>
    <row r="516" spans="1:4" x14ac:dyDescent="0.2">
      <c r="A516" s="143" t="s">
        <v>3022</v>
      </c>
      <c r="B516" s="31" t="s">
        <v>3023</v>
      </c>
      <c r="C516" s="31">
        <v>1250</v>
      </c>
      <c r="D516" s="171">
        <v>125</v>
      </c>
    </row>
    <row r="517" spans="1:4" x14ac:dyDescent="0.2">
      <c r="A517" s="143" t="s">
        <v>5011</v>
      </c>
      <c r="B517" s="31" t="s">
        <v>5012</v>
      </c>
      <c r="C517" s="31" t="s">
        <v>375</v>
      </c>
      <c r="D517" s="171" t="s">
        <v>375</v>
      </c>
    </row>
    <row r="518" spans="1:4" x14ac:dyDescent="0.2">
      <c r="A518" s="143" t="s">
        <v>5011</v>
      </c>
      <c r="B518" s="31" t="s">
        <v>5013</v>
      </c>
      <c r="C518" s="31">
        <v>1000</v>
      </c>
      <c r="D518" s="171">
        <v>100</v>
      </c>
    </row>
    <row r="519" spans="1:4" x14ac:dyDescent="0.2">
      <c r="A519" s="143" t="s">
        <v>3884</v>
      </c>
      <c r="B519" s="31" t="s">
        <v>3885</v>
      </c>
      <c r="C519" s="31">
        <v>460</v>
      </c>
      <c r="D519" s="171">
        <v>46</v>
      </c>
    </row>
    <row r="520" spans="1:4" x14ac:dyDescent="0.2">
      <c r="A520" s="143" t="s">
        <v>4297</v>
      </c>
      <c r="B520" s="31" t="s">
        <v>4298</v>
      </c>
      <c r="C520" s="31">
        <v>1200</v>
      </c>
      <c r="D520" s="171">
        <v>120</v>
      </c>
    </row>
    <row r="521" spans="1:4" x14ac:dyDescent="0.2">
      <c r="A521" s="143" t="s">
        <v>3040</v>
      </c>
      <c r="B521" s="31" t="s">
        <v>3041</v>
      </c>
      <c r="C521" s="31">
        <v>2450</v>
      </c>
      <c r="D521" s="171">
        <v>245</v>
      </c>
    </row>
    <row r="522" spans="1:4" x14ac:dyDescent="0.2">
      <c r="A522" s="143" t="s">
        <v>1065</v>
      </c>
      <c r="B522" s="31" t="s">
        <v>1066</v>
      </c>
      <c r="C522" s="31">
        <v>2450</v>
      </c>
      <c r="D522" s="171">
        <v>245</v>
      </c>
    </row>
    <row r="523" spans="1:4" x14ac:dyDescent="0.2">
      <c r="A523" s="143" t="s">
        <v>5149</v>
      </c>
      <c r="B523" s="31" t="s">
        <v>5150</v>
      </c>
      <c r="C523" s="31">
        <v>3500</v>
      </c>
      <c r="D523" s="171">
        <v>350</v>
      </c>
    </row>
    <row r="524" spans="1:4" x14ac:dyDescent="0.2">
      <c r="A524" s="143" t="s">
        <v>4193</v>
      </c>
      <c r="B524" s="31" t="s">
        <v>4194</v>
      </c>
      <c r="C524" s="31">
        <v>2450</v>
      </c>
      <c r="D524" s="171">
        <v>245</v>
      </c>
    </row>
    <row r="525" spans="1:4" x14ac:dyDescent="0.2">
      <c r="A525" s="143" t="s">
        <v>3036</v>
      </c>
      <c r="B525" s="31" t="s">
        <v>3037</v>
      </c>
      <c r="C525" s="31">
        <v>2450</v>
      </c>
      <c r="D525" s="171">
        <v>245</v>
      </c>
    </row>
    <row r="526" spans="1:4" x14ac:dyDescent="0.2">
      <c r="A526" s="143" t="s">
        <v>1067</v>
      </c>
      <c r="B526" s="31" t="s">
        <v>1068</v>
      </c>
      <c r="C526" s="31">
        <v>2450</v>
      </c>
      <c r="D526" s="171">
        <v>245</v>
      </c>
    </row>
    <row r="527" spans="1:4" x14ac:dyDescent="0.2">
      <c r="A527" s="143" t="s">
        <v>3567</v>
      </c>
      <c r="B527" s="31" t="s">
        <v>3568</v>
      </c>
      <c r="C527" s="31">
        <v>2340</v>
      </c>
      <c r="D527" s="171">
        <v>234</v>
      </c>
    </row>
    <row r="528" spans="1:4" x14ac:dyDescent="0.2">
      <c r="A528" s="143" t="s">
        <v>3038</v>
      </c>
      <c r="B528" s="31" t="s">
        <v>3039</v>
      </c>
      <c r="C528" s="31">
        <v>2450</v>
      </c>
      <c r="D528" s="171">
        <v>245</v>
      </c>
    </row>
    <row r="529" spans="1:4" x14ac:dyDescent="0.2">
      <c r="A529" s="143" t="s">
        <v>1069</v>
      </c>
      <c r="B529" s="31" t="s">
        <v>1070</v>
      </c>
      <c r="C529" s="31">
        <v>2450</v>
      </c>
      <c r="D529" s="171">
        <v>245</v>
      </c>
    </row>
    <row r="530" spans="1:4" x14ac:dyDescent="0.2">
      <c r="A530" s="143" t="s">
        <v>10442</v>
      </c>
      <c r="B530" s="31" t="s">
        <v>10739</v>
      </c>
      <c r="C530" s="31">
        <v>1000</v>
      </c>
      <c r="D530" s="171">
        <v>100</v>
      </c>
    </row>
    <row r="531" spans="1:4" x14ac:dyDescent="0.2">
      <c r="A531" s="143" t="s">
        <v>4059</v>
      </c>
      <c r="B531" s="31" t="s">
        <v>4060</v>
      </c>
      <c r="C531" s="31">
        <v>3500</v>
      </c>
      <c r="D531" s="171">
        <v>350</v>
      </c>
    </row>
    <row r="532" spans="1:4" x14ac:dyDescent="0.2">
      <c r="A532" s="143" t="s">
        <v>4107</v>
      </c>
      <c r="B532" s="31" t="s">
        <v>4108</v>
      </c>
      <c r="C532" s="31">
        <v>1000</v>
      </c>
      <c r="D532" s="171">
        <v>100</v>
      </c>
    </row>
    <row r="533" spans="1:4" x14ac:dyDescent="0.2">
      <c r="A533" s="143" t="s">
        <v>8246</v>
      </c>
      <c r="B533" s="31" t="s">
        <v>8247</v>
      </c>
      <c r="C533" s="31">
        <v>3700</v>
      </c>
      <c r="D533" s="171">
        <v>370</v>
      </c>
    </row>
    <row r="534" spans="1:4" x14ac:dyDescent="0.2">
      <c r="A534" s="143" t="s">
        <v>5142</v>
      </c>
      <c r="B534" s="31" t="s">
        <v>5143</v>
      </c>
      <c r="C534" s="31">
        <v>100</v>
      </c>
      <c r="D534" s="171">
        <v>10</v>
      </c>
    </row>
    <row r="535" spans="1:4" x14ac:dyDescent="0.2">
      <c r="A535" s="143" t="s">
        <v>6434</v>
      </c>
      <c r="B535" s="31" t="s">
        <v>6435</v>
      </c>
      <c r="C535" s="31">
        <v>100</v>
      </c>
      <c r="D535" s="171">
        <v>10</v>
      </c>
    </row>
    <row r="536" spans="1:4" x14ac:dyDescent="0.2">
      <c r="A536" s="143" t="s">
        <v>8934</v>
      </c>
      <c r="B536" s="31" t="s">
        <v>8935</v>
      </c>
      <c r="C536" s="31">
        <v>5</v>
      </c>
      <c r="D536" s="171">
        <v>0.5</v>
      </c>
    </row>
    <row r="537" spans="1:4" x14ac:dyDescent="0.2">
      <c r="A537" s="143" t="s">
        <v>9877</v>
      </c>
      <c r="B537" s="31" t="s">
        <v>9878</v>
      </c>
      <c r="C537" s="31">
        <v>200</v>
      </c>
      <c r="D537" s="171">
        <v>20</v>
      </c>
    </row>
    <row r="538" spans="1:4" x14ac:dyDescent="0.2">
      <c r="A538" s="143" t="s">
        <v>9658</v>
      </c>
      <c r="B538" s="31" t="s">
        <v>10740</v>
      </c>
      <c r="C538" s="31">
        <v>50</v>
      </c>
      <c r="D538" s="171">
        <v>5</v>
      </c>
    </row>
    <row r="539" spans="1:4" x14ac:dyDescent="0.2">
      <c r="A539" s="143" t="s">
        <v>4923</v>
      </c>
      <c r="B539" s="31" t="s">
        <v>10741</v>
      </c>
      <c r="C539" s="31" t="s">
        <v>375</v>
      </c>
      <c r="D539" s="171" t="s">
        <v>375</v>
      </c>
    </row>
    <row r="540" spans="1:4" x14ac:dyDescent="0.2">
      <c r="A540" s="143" t="s">
        <v>9885</v>
      </c>
      <c r="B540" s="31" t="s">
        <v>10742</v>
      </c>
      <c r="C540" s="31">
        <v>20</v>
      </c>
      <c r="D540" s="171">
        <v>2</v>
      </c>
    </row>
    <row r="541" spans="1:4" x14ac:dyDescent="0.2">
      <c r="A541" s="143" t="s">
        <v>2462</v>
      </c>
      <c r="B541" s="31" t="s">
        <v>2463</v>
      </c>
      <c r="C541" s="31">
        <v>0.05</v>
      </c>
      <c r="D541" s="171">
        <v>5.0000000000000001E-3</v>
      </c>
    </row>
    <row r="542" spans="1:4" x14ac:dyDescent="0.2">
      <c r="A542" s="143" t="s">
        <v>1118</v>
      </c>
      <c r="B542" s="31" t="s">
        <v>1119</v>
      </c>
      <c r="C542" s="31">
        <v>900</v>
      </c>
      <c r="D542" s="171">
        <v>90</v>
      </c>
    </row>
    <row r="543" spans="1:4" x14ac:dyDescent="0.2">
      <c r="A543" s="143" t="s">
        <v>5813</v>
      </c>
      <c r="B543" s="31" t="s">
        <v>5814</v>
      </c>
      <c r="C543" s="31">
        <v>0.5</v>
      </c>
      <c r="D543" s="171">
        <v>0.05</v>
      </c>
    </row>
    <row r="544" spans="1:4" x14ac:dyDescent="0.2">
      <c r="A544" s="143" t="s">
        <v>2786</v>
      </c>
      <c r="B544" s="31" t="s">
        <v>10743</v>
      </c>
      <c r="C544" s="31">
        <v>1500</v>
      </c>
      <c r="D544" s="171">
        <v>150</v>
      </c>
    </row>
    <row r="545" spans="1:4" x14ac:dyDescent="0.2">
      <c r="A545" s="143" t="s">
        <v>2786</v>
      </c>
      <c r="B545" s="31" t="s">
        <v>2787</v>
      </c>
      <c r="C545" s="31" t="s">
        <v>375</v>
      </c>
      <c r="D545" s="171" t="s">
        <v>375</v>
      </c>
    </row>
    <row r="546" spans="1:4" x14ac:dyDescent="0.2">
      <c r="A546" s="143" t="s">
        <v>3316</v>
      </c>
      <c r="B546" s="31" t="s">
        <v>3317</v>
      </c>
      <c r="C546" s="31">
        <v>5700</v>
      </c>
      <c r="D546" s="171">
        <v>570</v>
      </c>
    </row>
    <row r="547" spans="1:4" x14ac:dyDescent="0.2">
      <c r="A547" s="143" t="s">
        <v>1602</v>
      </c>
      <c r="B547" s="31" t="s">
        <v>1603</v>
      </c>
      <c r="C547" s="31">
        <v>100</v>
      </c>
      <c r="D547" s="171">
        <v>10</v>
      </c>
    </row>
    <row r="548" spans="1:4" x14ac:dyDescent="0.2">
      <c r="A548" s="143" t="s">
        <v>2792</v>
      </c>
      <c r="B548" s="31" t="s">
        <v>2793</v>
      </c>
      <c r="C548" s="31">
        <v>33</v>
      </c>
      <c r="D548" s="171">
        <v>3.3</v>
      </c>
    </row>
    <row r="549" spans="1:4" x14ac:dyDescent="0.2">
      <c r="A549" s="143" t="s">
        <v>2100</v>
      </c>
      <c r="B549" s="31" t="s">
        <v>2101</v>
      </c>
      <c r="C549" s="31">
        <v>5700</v>
      </c>
      <c r="D549" s="171">
        <v>570</v>
      </c>
    </row>
    <row r="550" spans="1:4" x14ac:dyDescent="0.2">
      <c r="A550" s="143" t="s">
        <v>4741</v>
      </c>
      <c r="B550" s="31" t="s">
        <v>4742</v>
      </c>
      <c r="C550" s="31">
        <v>16400</v>
      </c>
      <c r="D550" s="171">
        <v>1640</v>
      </c>
    </row>
    <row r="551" spans="1:4" x14ac:dyDescent="0.2">
      <c r="A551" s="143" t="s">
        <v>2995</v>
      </c>
      <c r="B551" s="31" t="s">
        <v>10744</v>
      </c>
      <c r="C551" s="31">
        <v>3500</v>
      </c>
      <c r="D551" s="171">
        <v>350</v>
      </c>
    </row>
    <row r="552" spans="1:4" x14ac:dyDescent="0.2">
      <c r="A552" s="143" t="s">
        <v>2995</v>
      </c>
      <c r="B552" s="31" t="s">
        <v>2996</v>
      </c>
      <c r="C552" s="31" t="s">
        <v>375</v>
      </c>
      <c r="D552" s="171" t="s">
        <v>375</v>
      </c>
    </row>
    <row r="553" spans="1:4" x14ac:dyDescent="0.2">
      <c r="A553" s="143" t="s">
        <v>3350</v>
      </c>
      <c r="B553" s="31" t="s">
        <v>10745</v>
      </c>
      <c r="C553" s="31">
        <v>5700</v>
      </c>
      <c r="D553" s="171">
        <v>570</v>
      </c>
    </row>
    <row r="554" spans="1:4" x14ac:dyDescent="0.2">
      <c r="A554" s="143" t="s">
        <v>3350</v>
      </c>
      <c r="B554" s="31" t="s">
        <v>3351</v>
      </c>
      <c r="C554" s="31" t="s">
        <v>375</v>
      </c>
      <c r="D554" s="171" t="s">
        <v>375</v>
      </c>
    </row>
    <row r="555" spans="1:4" x14ac:dyDescent="0.2">
      <c r="A555" s="143" t="s">
        <v>4358</v>
      </c>
      <c r="B555" s="31" t="s">
        <v>4359</v>
      </c>
      <c r="C555" s="31">
        <v>60</v>
      </c>
      <c r="D555" s="171">
        <v>6</v>
      </c>
    </row>
    <row r="556" spans="1:4" x14ac:dyDescent="0.2">
      <c r="A556" s="143" t="s">
        <v>1684</v>
      </c>
      <c r="B556" s="31" t="s">
        <v>10746</v>
      </c>
      <c r="C556" s="31">
        <v>1500</v>
      </c>
      <c r="D556" s="171">
        <v>150</v>
      </c>
    </row>
    <row r="557" spans="1:4" x14ac:dyDescent="0.2">
      <c r="A557" s="143" t="s">
        <v>1684</v>
      </c>
      <c r="B557" s="31" t="s">
        <v>1685</v>
      </c>
      <c r="C557" s="31" t="s">
        <v>375</v>
      </c>
      <c r="D557" s="171" t="s">
        <v>375</v>
      </c>
    </row>
    <row r="558" spans="1:4" x14ac:dyDescent="0.2">
      <c r="A558" s="143" t="s">
        <v>3366</v>
      </c>
      <c r="B558" s="31" t="s">
        <v>10747</v>
      </c>
      <c r="C558" s="31">
        <v>1500</v>
      </c>
      <c r="D558" s="171">
        <v>150</v>
      </c>
    </row>
    <row r="559" spans="1:4" x14ac:dyDescent="0.2">
      <c r="A559" s="143" t="s">
        <v>3366</v>
      </c>
      <c r="B559" s="31" t="s">
        <v>3367</v>
      </c>
      <c r="C559" s="31" t="s">
        <v>375</v>
      </c>
      <c r="D559" s="171" t="s">
        <v>375</v>
      </c>
    </row>
    <row r="560" spans="1:4" x14ac:dyDescent="0.2">
      <c r="A560" s="143" t="s">
        <v>1680</v>
      </c>
      <c r="B560" s="31" t="s">
        <v>1681</v>
      </c>
      <c r="C560" s="31">
        <v>5700</v>
      </c>
      <c r="D560" s="171">
        <v>570</v>
      </c>
    </row>
    <row r="561" spans="1:4" x14ac:dyDescent="0.2">
      <c r="A561" s="143" t="s">
        <v>1528</v>
      </c>
      <c r="B561" s="31" t="s">
        <v>1529</v>
      </c>
      <c r="C561" s="31">
        <v>3400</v>
      </c>
      <c r="D561" s="171">
        <v>340</v>
      </c>
    </row>
    <row r="562" spans="1:4" x14ac:dyDescent="0.2">
      <c r="A562" s="143" t="s">
        <v>1558</v>
      </c>
      <c r="B562" s="31" t="s">
        <v>1559</v>
      </c>
      <c r="C562" s="31">
        <v>2700</v>
      </c>
      <c r="D562" s="171">
        <v>270</v>
      </c>
    </row>
    <row r="563" spans="1:4" x14ac:dyDescent="0.2">
      <c r="A563" s="143" t="s">
        <v>6775</v>
      </c>
      <c r="B563" s="31" t="s">
        <v>10748</v>
      </c>
      <c r="C563" s="31">
        <v>1500</v>
      </c>
      <c r="D563" s="171">
        <v>150</v>
      </c>
    </row>
    <row r="564" spans="1:4" x14ac:dyDescent="0.2">
      <c r="A564" s="143" t="s">
        <v>6775</v>
      </c>
      <c r="B564" s="31" t="s">
        <v>6776</v>
      </c>
      <c r="C564" s="31" t="s">
        <v>375</v>
      </c>
      <c r="D564" s="171" t="s">
        <v>375</v>
      </c>
    </row>
    <row r="565" spans="1:4" x14ac:dyDescent="0.2">
      <c r="A565" s="143" t="s">
        <v>2432</v>
      </c>
      <c r="B565" s="31" t="s">
        <v>10749</v>
      </c>
      <c r="C565" s="31">
        <v>5700</v>
      </c>
      <c r="D565" s="171">
        <v>570</v>
      </c>
    </row>
    <row r="566" spans="1:4" x14ac:dyDescent="0.2">
      <c r="A566" s="143" t="s">
        <v>2432</v>
      </c>
      <c r="B566" s="31" t="s">
        <v>2433</v>
      </c>
      <c r="C566" s="31" t="s">
        <v>375</v>
      </c>
      <c r="D566" s="171" t="s">
        <v>375</v>
      </c>
    </row>
    <row r="567" spans="1:4" x14ac:dyDescent="0.2">
      <c r="A567" s="143" t="s">
        <v>1383</v>
      </c>
      <c r="B567" s="31" t="s">
        <v>1384</v>
      </c>
      <c r="C567" s="31">
        <v>0.1</v>
      </c>
      <c r="D567" s="171">
        <v>2</v>
      </c>
    </row>
    <row r="568" spans="1:4" x14ac:dyDescent="0.2">
      <c r="A568" s="143" t="s">
        <v>8390</v>
      </c>
      <c r="B568" s="31" t="s">
        <v>8391</v>
      </c>
      <c r="C568" s="31">
        <v>360</v>
      </c>
      <c r="D568" s="171">
        <v>73</v>
      </c>
    </row>
    <row r="569" spans="1:4" x14ac:dyDescent="0.2">
      <c r="A569" s="143" t="s">
        <v>9667</v>
      </c>
      <c r="B569" s="31" t="s">
        <v>9668</v>
      </c>
      <c r="C569" s="31">
        <v>16400</v>
      </c>
      <c r="D569" s="171">
        <v>1640</v>
      </c>
    </row>
    <row r="570" spans="1:4" x14ac:dyDescent="0.2">
      <c r="A570" s="143" t="s">
        <v>1263</v>
      </c>
      <c r="B570" s="31" t="s">
        <v>1264</v>
      </c>
      <c r="C570" s="31">
        <v>290</v>
      </c>
      <c r="D570" s="171">
        <v>480</v>
      </c>
    </row>
    <row r="571" spans="1:4" x14ac:dyDescent="0.2">
      <c r="A571" s="143" t="s">
        <v>5633</v>
      </c>
      <c r="B571" s="31" t="s">
        <v>5634</v>
      </c>
      <c r="C571" s="31">
        <v>420</v>
      </c>
      <c r="D571" s="171">
        <v>42</v>
      </c>
    </row>
    <row r="572" spans="1:4" x14ac:dyDescent="0.2">
      <c r="A572" s="143" t="s">
        <v>6709</v>
      </c>
      <c r="B572" s="31" t="s">
        <v>6710</v>
      </c>
      <c r="C572" s="31">
        <v>16400</v>
      </c>
      <c r="D572" s="171">
        <v>1640</v>
      </c>
    </row>
    <row r="573" spans="1:4" x14ac:dyDescent="0.2">
      <c r="A573" s="143" t="s">
        <v>10113</v>
      </c>
      <c r="B573" s="31" t="s">
        <v>10114</v>
      </c>
      <c r="C573" s="31">
        <v>440</v>
      </c>
      <c r="D573" s="171">
        <v>44</v>
      </c>
    </row>
    <row r="574" spans="1:4" x14ac:dyDescent="0.2">
      <c r="A574" s="143" t="s">
        <v>7199</v>
      </c>
      <c r="B574" s="31" t="s">
        <v>7200</v>
      </c>
      <c r="C574" s="31">
        <v>500</v>
      </c>
      <c r="D574" s="171">
        <v>50</v>
      </c>
    </row>
    <row r="575" spans="1:4" x14ac:dyDescent="0.2">
      <c r="A575" s="143" t="s">
        <v>6347</v>
      </c>
      <c r="B575" s="31" t="s">
        <v>6348</v>
      </c>
      <c r="C575" s="31">
        <v>200</v>
      </c>
      <c r="D575" s="171">
        <v>20</v>
      </c>
    </row>
    <row r="576" spans="1:4" x14ac:dyDescent="0.2">
      <c r="A576" s="143" t="s">
        <v>722</v>
      </c>
      <c r="B576" s="31" t="s">
        <v>10750</v>
      </c>
      <c r="C576" s="31">
        <v>4</v>
      </c>
      <c r="D576" s="171">
        <v>0.4</v>
      </c>
    </row>
    <row r="577" spans="1:4" x14ac:dyDescent="0.2">
      <c r="A577" s="143" t="s">
        <v>5284</v>
      </c>
      <c r="B577" s="31" t="s">
        <v>5285</v>
      </c>
      <c r="C577" s="31">
        <v>100</v>
      </c>
      <c r="D577" s="171">
        <v>10</v>
      </c>
    </row>
    <row r="578" spans="1:4" x14ac:dyDescent="0.2">
      <c r="A578" s="143" t="s">
        <v>4415</v>
      </c>
      <c r="B578" s="31" t="s">
        <v>4416</v>
      </c>
      <c r="C578" s="31">
        <v>40</v>
      </c>
      <c r="D578" s="171">
        <v>4</v>
      </c>
    </row>
    <row r="579" spans="1:4" ht="28.5" x14ac:dyDescent="0.2">
      <c r="A579" s="143" t="s">
        <v>4956</v>
      </c>
      <c r="B579" s="31" t="s">
        <v>10751</v>
      </c>
      <c r="C579" s="31" t="s">
        <v>375</v>
      </c>
      <c r="D579" s="171" t="s">
        <v>375</v>
      </c>
    </row>
    <row r="580" spans="1:4" x14ac:dyDescent="0.2">
      <c r="A580" s="143" t="s">
        <v>8376</v>
      </c>
      <c r="B580" s="31" t="s">
        <v>8377</v>
      </c>
      <c r="C580" s="31">
        <v>2460</v>
      </c>
      <c r="D580" s="171">
        <v>246</v>
      </c>
    </row>
    <row r="581" spans="1:4" x14ac:dyDescent="0.2">
      <c r="A581" s="143" t="s">
        <v>3498</v>
      </c>
      <c r="B581" s="31" t="s">
        <v>3499</v>
      </c>
      <c r="C581" s="31">
        <v>1400</v>
      </c>
      <c r="D581" s="171">
        <v>140</v>
      </c>
    </row>
    <row r="582" spans="1:4" x14ac:dyDescent="0.2">
      <c r="A582" s="143" t="s">
        <v>7839</v>
      </c>
      <c r="B582" s="31" t="s">
        <v>7840</v>
      </c>
      <c r="C582" s="31">
        <v>1400</v>
      </c>
      <c r="D582" s="171">
        <v>140</v>
      </c>
    </row>
    <row r="583" spans="1:4" x14ac:dyDescent="0.2">
      <c r="A583" s="143" t="s">
        <v>12882</v>
      </c>
      <c r="B583" s="31" t="s">
        <v>10443</v>
      </c>
      <c r="C583" s="31">
        <v>20</v>
      </c>
      <c r="D583" s="171">
        <v>2</v>
      </c>
    </row>
    <row r="584" spans="1:4" x14ac:dyDescent="0.2">
      <c r="A584" s="143" t="s">
        <v>2964</v>
      </c>
      <c r="B584" s="31" t="s">
        <v>10752</v>
      </c>
      <c r="C584" s="31">
        <v>1000</v>
      </c>
      <c r="D584" s="171">
        <v>100</v>
      </c>
    </row>
    <row r="585" spans="1:4" x14ac:dyDescent="0.2">
      <c r="A585" s="143" t="s">
        <v>5393</v>
      </c>
      <c r="B585" s="31" t="s">
        <v>10753</v>
      </c>
      <c r="C585" s="31">
        <v>100</v>
      </c>
      <c r="D585" s="171">
        <v>10</v>
      </c>
    </row>
    <row r="586" spans="1:4" x14ac:dyDescent="0.2">
      <c r="A586" s="143" t="s">
        <v>578</v>
      </c>
      <c r="B586" s="31" t="s">
        <v>10754</v>
      </c>
      <c r="C586" s="31">
        <v>5700</v>
      </c>
      <c r="D586" s="171">
        <v>570</v>
      </c>
    </row>
    <row r="587" spans="1:4" x14ac:dyDescent="0.2">
      <c r="A587" s="143" t="s">
        <v>578</v>
      </c>
      <c r="B587" s="31" t="s">
        <v>579</v>
      </c>
      <c r="C587" s="31" t="s">
        <v>375</v>
      </c>
      <c r="D587" s="171" t="s">
        <v>375</v>
      </c>
    </row>
    <row r="588" spans="1:4" x14ac:dyDescent="0.2">
      <c r="A588" s="143" t="s">
        <v>1667</v>
      </c>
      <c r="B588" s="31" t="s">
        <v>10755</v>
      </c>
      <c r="C588" s="31">
        <v>1500</v>
      </c>
      <c r="D588" s="171">
        <v>150</v>
      </c>
    </row>
    <row r="589" spans="1:4" x14ac:dyDescent="0.2">
      <c r="A589" s="143" t="s">
        <v>1667</v>
      </c>
      <c r="B589" s="31" t="s">
        <v>1668</v>
      </c>
      <c r="C589" s="31" t="s">
        <v>375</v>
      </c>
      <c r="D589" s="171" t="s">
        <v>375</v>
      </c>
    </row>
    <row r="590" spans="1:4" x14ac:dyDescent="0.2">
      <c r="A590" s="143" t="s">
        <v>6630</v>
      </c>
      <c r="B590" s="31" t="s">
        <v>6631</v>
      </c>
      <c r="C590" s="31">
        <v>340</v>
      </c>
      <c r="D590" s="171">
        <v>34</v>
      </c>
    </row>
    <row r="591" spans="1:4" x14ac:dyDescent="0.2">
      <c r="A591" s="143" t="s">
        <v>1580</v>
      </c>
      <c r="B591" s="31" t="s">
        <v>1581</v>
      </c>
      <c r="C591" s="31">
        <v>5700</v>
      </c>
      <c r="D591" s="171">
        <v>570</v>
      </c>
    </row>
    <row r="592" spans="1:4" x14ac:dyDescent="0.2">
      <c r="A592" s="143" t="s">
        <v>3775</v>
      </c>
      <c r="B592" s="31" t="s">
        <v>3776</v>
      </c>
      <c r="C592" s="31">
        <v>5700</v>
      </c>
      <c r="D592" s="171">
        <v>570</v>
      </c>
    </row>
    <row r="593" spans="1:4" x14ac:dyDescent="0.2">
      <c r="A593" s="143" t="s">
        <v>1665</v>
      </c>
      <c r="B593" s="31" t="s">
        <v>1666</v>
      </c>
      <c r="C593" s="31">
        <v>1500</v>
      </c>
      <c r="D593" s="171">
        <v>150</v>
      </c>
    </row>
    <row r="594" spans="1:4" x14ac:dyDescent="0.2">
      <c r="A594" s="143" t="s">
        <v>5635</v>
      </c>
      <c r="B594" s="31" t="s">
        <v>5636</v>
      </c>
      <c r="C594" s="31">
        <v>39</v>
      </c>
      <c r="D594" s="171">
        <v>3.9</v>
      </c>
    </row>
    <row r="595" spans="1:4" x14ac:dyDescent="0.2">
      <c r="A595" s="143" t="s">
        <v>9517</v>
      </c>
      <c r="B595" s="31" t="s">
        <v>9518</v>
      </c>
      <c r="C595" s="31">
        <v>5700</v>
      </c>
      <c r="D595" s="171">
        <v>570</v>
      </c>
    </row>
    <row r="596" spans="1:4" x14ac:dyDescent="0.2">
      <c r="A596" s="143" t="s">
        <v>1045</v>
      </c>
      <c r="B596" s="31" t="s">
        <v>1046</v>
      </c>
      <c r="C596" s="31">
        <v>100</v>
      </c>
      <c r="D596" s="171">
        <v>10</v>
      </c>
    </row>
    <row r="597" spans="1:4" x14ac:dyDescent="0.2">
      <c r="A597" s="143" t="s">
        <v>6109</v>
      </c>
      <c r="B597" s="31" t="s">
        <v>6110</v>
      </c>
      <c r="C597" s="31">
        <v>12</v>
      </c>
      <c r="D597" s="171">
        <v>1.2</v>
      </c>
    </row>
    <row r="598" spans="1:4" x14ac:dyDescent="0.2">
      <c r="A598" s="143" t="s">
        <v>6003</v>
      </c>
      <c r="B598" s="31" t="s">
        <v>10756</v>
      </c>
      <c r="C598" s="31" t="s">
        <v>375</v>
      </c>
      <c r="D598" s="171" t="s">
        <v>375</v>
      </c>
    </row>
    <row r="599" spans="1:4" x14ac:dyDescent="0.2">
      <c r="A599" s="143" t="s">
        <v>3142</v>
      </c>
      <c r="B599" s="31" t="s">
        <v>3143</v>
      </c>
      <c r="C599" s="31">
        <v>3500</v>
      </c>
      <c r="D599" s="171">
        <v>350</v>
      </c>
    </row>
    <row r="600" spans="1:4" x14ac:dyDescent="0.2">
      <c r="A600" s="143" t="s">
        <v>4889</v>
      </c>
      <c r="B600" s="31" t="s">
        <v>4890</v>
      </c>
      <c r="C600" s="31">
        <v>100</v>
      </c>
      <c r="D600" s="171">
        <v>10</v>
      </c>
    </row>
    <row r="601" spans="1:4" x14ac:dyDescent="0.2">
      <c r="A601" s="143" t="s">
        <v>4428</v>
      </c>
      <c r="B601" s="31" t="s">
        <v>4429</v>
      </c>
      <c r="C601" s="31">
        <v>20</v>
      </c>
      <c r="D601" s="171">
        <v>0</v>
      </c>
    </row>
    <row r="602" spans="1:4" x14ac:dyDescent="0.2">
      <c r="A602" s="143" t="s">
        <v>886</v>
      </c>
      <c r="B602" s="31" t="s">
        <v>10757</v>
      </c>
      <c r="C602" s="31" t="s">
        <v>375</v>
      </c>
      <c r="D602" s="171" t="s">
        <v>375</v>
      </c>
    </row>
    <row r="603" spans="1:4" x14ac:dyDescent="0.2">
      <c r="A603" s="143" t="s">
        <v>5388</v>
      </c>
      <c r="B603" s="31" t="s">
        <v>5389</v>
      </c>
      <c r="C603" s="31">
        <v>480</v>
      </c>
      <c r="D603" s="171">
        <v>48</v>
      </c>
    </row>
    <row r="604" spans="1:4" ht="28.5" x14ac:dyDescent="0.2">
      <c r="A604" s="143" t="s">
        <v>8333</v>
      </c>
      <c r="B604" s="31" t="s">
        <v>10758</v>
      </c>
      <c r="C604" s="31" t="s">
        <v>375</v>
      </c>
      <c r="D604" s="171" t="s">
        <v>375</v>
      </c>
    </row>
    <row r="605" spans="1:4" x14ac:dyDescent="0.2">
      <c r="A605" s="143" t="s">
        <v>1678</v>
      </c>
      <c r="B605" s="31" t="s">
        <v>10759</v>
      </c>
      <c r="C605" s="31" t="s">
        <v>375</v>
      </c>
      <c r="D605" s="171" t="s">
        <v>375</v>
      </c>
    </row>
    <row r="606" spans="1:4" x14ac:dyDescent="0.2">
      <c r="A606" s="143" t="s">
        <v>881</v>
      </c>
      <c r="B606" s="31" t="s">
        <v>10760</v>
      </c>
      <c r="C606" s="31" t="s">
        <v>375</v>
      </c>
      <c r="D606" s="171" t="s">
        <v>375</v>
      </c>
    </row>
    <row r="607" spans="1:4" x14ac:dyDescent="0.2">
      <c r="A607" s="143" t="s">
        <v>4617</v>
      </c>
      <c r="B607" s="31" t="s">
        <v>10761</v>
      </c>
      <c r="C607" s="31">
        <v>50</v>
      </c>
      <c r="D607" s="171">
        <v>5</v>
      </c>
    </row>
    <row r="608" spans="1:4" x14ac:dyDescent="0.2">
      <c r="A608" s="143" t="s">
        <v>3796</v>
      </c>
      <c r="B608" s="31" t="s">
        <v>3797</v>
      </c>
      <c r="C608" s="31">
        <v>120</v>
      </c>
      <c r="D608" s="171">
        <v>12</v>
      </c>
    </row>
    <row r="609" spans="1:4" x14ac:dyDescent="0.2">
      <c r="A609" s="143" t="s">
        <v>4352</v>
      </c>
      <c r="B609" s="31" t="s">
        <v>4353</v>
      </c>
      <c r="C609" s="31">
        <v>50</v>
      </c>
      <c r="D609" s="171">
        <v>5</v>
      </c>
    </row>
    <row r="610" spans="1:4" x14ac:dyDescent="0.2">
      <c r="A610" s="143" t="s">
        <v>4352</v>
      </c>
      <c r="B610" s="31" t="s">
        <v>4354</v>
      </c>
      <c r="C610" s="31">
        <v>100</v>
      </c>
      <c r="D610" s="171">
        <v>10</v>
      </c>
    </row>
    <row r="611" spans="1:4" ht="28.5" x14ac:dyDescent="0.2">
      <c r="A611" s="143" t="s">
        <v>10230</v>
      </c>
      <c r="B611" s="31" t="s">
        <v>10231</v>
      </c>
      <c r="C611" s="31">
        <v>50</v>
      </c>
      <c r="D611" s="171">
        <v>5</v>
      </c>
    </row>
    <row r="612" spans="1:4" x14ac:dyDescent="0.2">
      <c r="A612" s="143" t="s">
        <v>4346</v>
      </c>
      <c r="B612" s="31" t="s">
        <v>4347</v>
      </c>
      <c r="C612" s="31">
        <v>50</v>
      </c>
      <c r="D612" s="171">
        <v>5</v>
      </c>
    </row>
    <row r="613" spans="1:4" x14ac:dyDescent="0.2">
      <c r="A613" s="143" t="s">
        <v>4346</v>
      </c>
      <c r="B613" s="31" t="s">
        <v>4348</v>
      </c>
      <c r="C613" s="31">
        <v>100</v>
      </c>
      <c r="D613" s="171">
        <v>10</v>
      </c>
    </row>
    <row r="614" spans="1:4" x14ac:dyDescent="0.2">
      <c r="A614" s="143" t="s">
        <v>3777</v>
      </c>
      <c r="B614" s="31" t="s">
        <v>3778</v>
      </c>
      <c r="C614" s="31">
        <v>120</v>
      </c>
      <c r="D614" s="171">
        <v>12</v>
      </c>
    </row>
    <row r="615" spans="1:4" x14ac:dyDescent="0.2">
      <c r="A615" s="143" t="s">
        <v>9698</v>
      </c>
      <c r="B615" s="31" t="s">
        <v>9699</v>
      </c>
      <c r="C615" s="31">
        <v>1250</v>
      </c>
      <c r="D615" s="171">
        <v>125</v>
      </c>
    </row>
    <row r="616" spans="1:4" x14ac:dyDescent="0.2">
      <c r="A616" s="143" t="s">
        <v>5324</v>
      </c>
      <c r="B616" s="31" t="s">
        <v>5325</v>
      </c>
      <c r="C616" s="31">
        <v>600</v>
      </c>
      <c r="D616" s="171">
        <v>60</v>
      </c>
    </row>
    <row r="617" spans="1:4" x14ac:dyDescent="0.2">
      <c r="A617" s="143" t="s">
        <v>6895</v>
      </c>
      <c r="B617" s="31" t="s">
        <v>10762</v>
      </c>
      <c r="C617" s="31" t="s">
        <v>375</v>
      </c>
      <c r="D617" s="171" t="s">
        <v>375</v>
      </c>
    </row>
    <row r="618" spans="1:4" x14ac:dyDescent="0.2">
      <c r="A618" s="143" t="s">
        <v>7934</v>
      </c>
      <c r="B618" s="31" t="s">
        <v>10763</v>
      </c>
      <c r="C618" s="31" t="s">
        <v>375</v>
      </c>
      <c r="D618" s="171" t="s">
        <v>375</v>
      </c>
    </row>
    <row r="619" spans="1:4" x14ac:dyDescent="0.2">
      <c r="A619" s="143" t="s">
        <v>4607</v>
      </c>
      <c r="B619" s="31" t="s">
        <v>4608</v>
      </c>
      <c r="C619" s="31">
        <v>100</v>
      </c>
      <c r="D619" s="171">
        <v>10</v>
      </c>
    </row>
    <row r="620" spans="1:4" x14ac:dyDescent="0.2">
      <c r="A620" s="143" t="s">
        <v>8508</v>
      </c>
      <c r="B620" s="31" t="s">
        <v>10764</v>
      </c>
      <c r="C620" s="31">
        <v>51</v>
      </c>
      <c r="D620" s="171">
        <v>7.5</v>
      </c>
    </row>
    <row r="621" spans="1:4" x14ac:dyDescent="0.2">
      <c r="A621" s="143" t="s">
        <v>6859</v>
      </c>
      <c r="B621" s="31" t="s">
        <v>10765</v>
      </c>
      <c r="C621" s="31">
        <v>51</v>
      </c>
      <c r="D621" s="171">
        <v>7.5</v>
      </c>
    </row>
    <row r="622" spans="1:4" x14ac:dyDescent="0.2">
      <c r="A622" s="143" t="s">
        <v>7313</v>
      </c>
      <c r="B622" s="31" t="s">
        <v>7314</v>
      </c>
      <c r="C622" s="31">
        <v>100</v>
      </c>
      <c r="D622" s="171">
        <v>10</v>
      </c>
    </row>
    <row r="623" spans="1:4" x14ac:dyDescent="0.2">
      <c r="A623" s="143" t="s">
        <v>5301</v>
      </c>
      <c r="B623" s="31" t="s">
        <v>5302</v>
      </c>
      <c r="C623" s="31">
        <v>360</v>
      </c>
      <c r="D623" s="171">
        <v>36</v>
      </c>
    </row>
    <row r="624" spans="1:4" x14ac:dyDescent="0.2">
      <c r="A624" s="143" t="s">
        <v>7444</v>
      </c>
      <c r="B624" s="31" t="s">
        <v>7445</v>
      </c>
      <c r="C624" s="31">
        <v>100</v>
      </c>
      <c r="D624" s="171">
        <v>10</v>
      </c>
    </row>
    <row r="625" spans="1:4" x14ac:dyDescent="0.2">
      <c r="A625" s="143" t="s">
        <v>7484</v>
      </c>
      <c r="B625" s="31" t="s">
        <v>10766</v>
      </c>
      <c r="C625" s="31">
        <v>100</v>
      </c>
      <c r="D625" s="171">
        <v>10</v>
      </c>
    </row>
    <row r="626" spans="1:4" x14ac:dyDescent="0.2">
      <c r="A626" s="143" t="s">
        <v>7484</v>
      </c>
      <c r="B626" s="31" t="s">
        <v>7485</v>
      </c>
      <c r="C626" s="31" t="s">
        <v>375</v>
      </c>
      <c r="D626" s="171" t="s">
        <v>375</v>
      </c>
    </row>
    <row r="627" spans="1:4" x14ac:dyDescent="0.2">
      <c r="A627" s="143" t="s">
        <v>4402</v>
      </c>
      <c r="B627" s="31" t="s">
        <v>4403</v>
      </c>
      <c r="C627" s="31">
        <v>13</v>
      </c>
      <c r="D627" s="171">
        <v>1.3</v>
      </c>
    </row>
    <row r="628" spans="1:4" ht="28.5" x14ac:dyDescent="0.2">
      <c r="A628" s="143" t="s">
        <v>5179</v>
      </c>
      <c r="B628" s="31" t="s">
        <v>10767</v>
      </c>
      <c r="C628" s="31" t="s">
        <v>375</v>
      </c>
      <c r="D628" s="171" t="s">
        <v>375</v>
      </c>
    </row>
    <row r="629" spans="1:4" x14ac:dyDescent="0.2">
      <c r="A629" s="143" t="s">
        <v>4553</v>
      </c>
      <c r="B629" s="31" t="s">
        <v>4554</v>
      </c>
      <c r="C629" s="31" t="s">
        <v>375</v>
      </c>
      <c r="D629" s="171" t="s">
        <v>375</v>
      </c>
    </row>
    <row r="630" spans="1:4" x14ac:dyDescent="0.2">
      <c r="A630" s="143" t="s">
        <v>4553</v>
      </c>
      <c r="B630" s="31" t="s">
        <v>4555</v>
      </c>
      <c r="C630" s="31">
        <v>280</v>
      </c>
      <c r="D630" s="171">
        <v>28</v>
      </c>
    </row>
    <row r="631" spans="1:4" ht="28.5" x14ac:dyDescent="0.2">
      <c r="A631" s="143" t="s">
        <v>3847</v>
      </c>
      <c r="B631" s="31" t="s">
        <v>3848</v>
      </c>
      <c r="C631" s="31" t="s">
        <v>375</v>
      </c>
      <c r="D631" s="171" t="s">
        <v>375</v>
      </c>
    </row>
    <row r="632" spans="1:4" ht="28.5" x14ac:dyDescent="0.2">
      <c r="A632" s="143" t="s">
        <v>3847</v>
      </c>
      <c r="B632" s="31" t="s">
        <v>3849</v>
      </c>
      <c r="C632" s="31">
        <v>1000</v>
      </c>
      <c r="D632" s="171">
        <v>100</v>
      </c>
    </row>
    <row r="633" spans="1:4" ht="28.5" x14ac:dyDescent="0.2">
      <c r="A633" s="143" t="s">
        <v>8358</v>
      </c>
      <c r="B633" s="31" t="s">
        <v>8359</v>
      </c>
      <c r="C633" s="31" t="s">
        <v>375</v>
      </c>
      <c r="D633" s="171" t="s">
        <v>375</v>
      </c>
    </row>
    <row r="634" spans="1:4" ht="28.5" x14ac:dyDescent="0.2">
      <c r="A634" s="143" t="s">
        <v>8358</v>
      </c>
      <c r="B634" s="31" t="s">
        <v>8360</v>
      </c>
      <c r="C634" s="31">
        <v>1000</v>
      </c>
      <c r="D634" s="171">
        <v>100</v>
      </c>
    </row>
    <row r="635" spans="1:4" ht="28.5" x14ac:dyDescent="0.2">
      <c r="A635" s="143" t="s">
        <v>3059</v>
      </c>
      <c r="B635" s="31" t="s">
        <v>3060</v>
      </c>
      <c r="C635" s="31" t="s">
        <v>375</v>
      </c>
      <c r="D635" s="171" t="s">
        <v>375</v>
      </c>
    </row>
    <row r="636" spans="1:4" ht="28.5" x14ac:dyDescent="0.2">
      <c r="A636" s="143" t="s">
        <v>3059</v>
      </c>
      <c r="B636" s="31" t="s">
        <v>3061</v>
      </c>
      <c r="C636" s="31">
        <v>600</v>
      </c>
      <c r="D636" s="171">
        <v>60</v>
      </c>
    </row>
    <row r="637" spans="1:4" x14ac:dyDescent="0.2">
      <c r="A637" s="143" t="s">
        <v>4531</v>
      </c>
      <c r="B637" s="31" t="s">
        <v>4532</v>
      </c>
      <c r="C637" s="31">
        <v>180</v>
      </c>
      <c r="D637" s="171">
        <v>18</v>
      </c>
    </row>
    <row r="638" spans="1:4" x14ac:dyDescent="0.2">
      <c r="A638" s="143" t="s">
        <v>3458</v>
      </c>
      <c r="B638" s="31" t="s">
        <v>3459</v>
      </c>
      <c r="C638" s="31" t="s">
        <v>375</v>
      </c>
      <c r="D638" s="171" t="s">
        <v>375</v>
      </c>
    </row>
    <row r="639" spans="1:4" x14ac:dyDescent="0.2">
      <c r="A639" s="143" t="s">
        <v>3458</v>
      </c>
      <c r="B639" s="31" t="s">
        <v>3460</v>
      </c>
      <c r="C639" s="31">
        <v>500</v>
      </c>
      <c r="D639" s="171">
        <v>50</v>
      </c>
    </row>
    <row r="640" spans="1:4" x14ac:dyDescent="0.2">
      <c r="A640" s="143" t="s">
        <v>852</v>
      </c>
      <c r="B640" s="31" t="s">
        <v>853</v>
      </c>
      <c r="C640" s="31">
        <v>100</v>
      </c>
      <c r="D640" s="171">
        <v>10</v>
      </c>
    </row>
    <row r="641" spans="1:4" x14ac:dyDescent="0.2">
      <c r="A641" s="143" t="s">
        <v>3708</v>
      </c>
      <c r="B641" s="31" t="s">
        <v>3709</v>
      </c>
      <c r="C641" s="31">
        <v>1000</v>
      </c>
      <c r="D641" s="171">
        <v>100</v>
      </c>
    </row>
    <row r="642" spans="1:4" x14ac:dyDescent="0.2">
      <c r="A642" s="143" t="s">
        <v>2499</v>
      </c>
      <c r="B642" s="31" t="s">
        <v>10768</v>
      </c>
      <c r="C642" s="31" t="s">
        <v>375</v>
      </c>
      <c r="D642" s="171" t="s">
        <v>375</v>
      </c>
    </row>
    <row r="643" spans="1:4" x14ac:dyDescent="0.2">
      <c r="A643" s="143" t="s">
        <v>9211</v>
      </c>
      <c r="B643" s="31" t="s">
        <v>10769</v>
      </c>
      <c r="C643" s="31">
        <v>50</v>
      </c>
      <c r="D643" s="171">
        <v>5</v>
      </c>
    </row>
    <row r="644" spans="1:4" x14ac:dyDescent="0.2">
      <c r="A644" s="143" t="s">
        <v>9211</v>
      </c>
      <c r="B644" s="31" t="s">
        <v>9212</v>
      </c>
      <c r="C644" s="31" t="s">
        <v>375</v>
      </c>
      <c r="D644" s="171" t="s">
        <v>375</v>
      </c>
    </row>
    <row r="645" spans="1:4" x14ac:dyDescent="0.2">
      <c r="A645" s="143" t="s">
        <v>4855</v>
      </c>
      <c r="B645" s="31" t="s">
        <v>10770</v>
      </c>
      <c r="C645" s="31">
        <v>30</v>
      </c>
      <c r="D645" s="171">
        <v>3</v>
      </c>
    </row>
    <row r="646" spans="1:4" x14ac:dyDescent="0.2">
      <c r="A646" s="143" t="s">
        <v>4875</v>
      </c>
      <c r="B646" s="31" t="s">
        <v>4876</v>
      </c>
      <c r="C646" s="31">
        <v>13</v>
      </c>
      <c r="D646" s="171">
        <v>1.3</v>
      </c>
    </row>
    <row r="647" spans="1:4" x14ac:dyDescent="0.2">
      <c r="A647" s="143" t="s">
        <v>3362</v>
      </c>
      <c r="B647" s="31" t="s">
        <v>3363</v>
      </c>
      <c r="C647" s="31">
        <v>140</v>
      </c>
      <c r="D647" s="171">
        <v>14</v>
      </c>
    </row>
    <row r="648" spans="1:4" x14ac:dyDescent="0.2">
      <c r="A648" s="143" t="s">
        <v>1905</v>
      </c>
      <c r="B648" s="31" t="s">
        <v>10771</v>
      </c>
      <c r="C648" s="31">
        <v>50</v>
      </c>
      <c r="D648" s="171">
        <v>5</v>
      </c>
    </row>
    <row r="649" spans="1:4" ht="28.5" x14ac:dyDescent="0.2">
      <c r="A649" s="143" t="s">
        <v>6582</v>
      </c>
      <c r="B649" s="31" t="s">
        <v>10772</v>
      </c>
      <c r="C649" s="31">
        <v>100</v>
      </c>
      <c r="D649" s="171">
        <v>10</v>
      </c>
    </row>
    <row r="650" spans="1:4" ht="28.5" x14ac:dyDescent="0.2">
      <c r="A650" s="143" t="s">
        <v>6582</v>
      </c>
      <c r="B650" s="31" t="s">
        <v>6583</v>
      </c>
      <c r="C650" s="31" t="s">
        <v>375</v>
      </c>
      <c r="D650" s="171" t="s">
        <v>375</v>
      </c>
    </row>
    <row r="651" spans="1:4" x14ac:dyDescent="0.2">
      <c r="A651" s="143" t="s">
        <v>6559</v>
      </c>
      <c r="B651" s="31" t="s">
        <v>6560</v>
      </c>
      <c r="C651" s="31">
        <v>100</v>
      </c>
      <c r="D651" s="171">
        <v>10</v>
      </c>
    </row>
    <row r="652" spans="1:4" x14ac:dyDescent="0.2">
      <c r="A652" s="143" t="s">
        <v>6557</v>
      </c>
      <c r="B652" s="31" t="s">
        <v>6558</v>
      </c>
      <c r="C652" s="31">
        <v>100</v>
      </c>
      <c r="D652" s="171">
        <v>10</v>
      </c>
    </row>
    <row r="653" spans="1:4" x14ac:dyDescent="0.2">
      <c r="A653" s="143" t="s">
        <v>2771</v>
      </c>
      <c r="B653" s="31" t="s">
        <v>2772</v>
      </c>
      <c r="C653" s="31">
        <v>100</v>
      </c>
      <c r="D653" s="171">
        <v>10</v>
      </c>
    </row>
    <row r="654" spans="1:4" x14ac:dyDescent="0.2">
      <c r="A654" s="143" t="s">
        <v>1825</v>
      </c>
      <c r="B654" s="31" t="s">
        <v>10773</v>
      </c>
      <c r="C654" s="31" t="s">
        <v>375</v>
      </c>
      <c r="D654" s="171" t="s">
        <v>375</v>
      </c>
    </row>
    <row r="655" spans="1:4" x14ac:dyDescent="0.2">
      <c r="A655" s="143" t="s">
        <v>1879</v>
      </c>
      <c r="B655" s="31" t="s">
        <v>1880</v>
      </c>
      <c r="C655" s="31">
        <v>990</v>
      </c>
      <c r="D655" s="171">
        <v>99</v>
      </c>
    </row>
    <row r="656" spans="1:4" x14ac:dyDescent="0.2">
      <c r="A656" s="143" t="s">
        <v>4253</v>
      </c>
      <c r="B656" s="31" t="s">
        <v>4254</v>
      </c>
      <c r="C656" s="31">
        <v>280</v>
      </c>
      <c r="D656" s="171">
        <v>28</v>
      </c>
    </row>
    <row r="657" spans="1:4" x14ac:dyDescent="0.2">
      <c r="A657" s="143" t="s">
        <v>1439</v>
      </c>
      <c r="B657" s="31" t="s">
        <v>1440</v>
      </c>
      <c r="C657" s="31">
        <v>50</v>
      </c>
      <c r="D657" s="171">
        <v>5</v>
      </c>
    </row>
    <row r="658" spans="1:4" ht="28.5" x14ac:dyDescent="0.2">
      <c r="A658" s="143" t="s">
        <v>8014</v>
      </c>
      <c r="B658" s="31" t="s">
        <v>8015</v>
      </c>
      <c r="C658" s="31">
        <v>100</v>
      </c>
      <c r="D658" s="171">
        <v>10</v>
      </c>
    </row>
    <row r="659" spans="1:4" x14ac:dyDescent="0.2">
      <c r="A659" s="143" t="s">
        <v>8035</v>
      </c>
      <c r="B659" s="31" t="s">
        <v>8036</v>
      </c>
      <c r="C659" s="31">
        <v>100</v>
      </c>
      <c r="D659" s="171">
        <v>10</v>
      </c>
    </row>
    <row r="660" spans="1:4" x14ac:dyDescent="0.2">
      <c r="A660" s="143" t="s">
        <v>8037</v>
      </c>
      <c r="B660" s="31" t="s">
        <v>8038</v>
      </c>
      <c r="C660" s="31">
        <v>1400</v>
      </c>
      <c r="D660" s="171">
        <v>140</v>
      </c>
    </row>
    <row r="661" spans="1:4" ht="28.5" x14ac:dyDescent="0.2">
      <c r="A661" s="143" t="s">
        <v>608</v>
      </c>
      <c r="B661" s="31" t="s">
        <v>609</v>
      </c>
      <c r="C661" s="31">
        <v>100</v>
      </c>
      <c r="D661" s="171">
        <v>10</v>
      </c>
    </row>
    <row r="662" spans="1:4" x14ac:dyDescent="0.2">
      <c r="A662" s="143" t="s">
        <v>4817</v>
      </c>
      <c r="B662" s="31" t="s">
        <v>4818</v>
      </c>
      <c r="C662" s="31">
        <v>20</v>
      </c>
      <c r="D662" s="171">
        <v>2</v>
      </c>
    </row>
    <row r="663" spans="1:4" x14ac:dyDescent="0.2">
      <c r="A663" s="143" t="s">
        <v>8797</v>
      </c>
      <c r="B663" s="31" t="s">
        <v>8798</v>
      </c>
      <c r="C663" s="31">
        <v>50</v>
      </c>
      <c r="D663" s="171">
        <v>5</v>
      </c>
    </row>
    <row r="664" spans="1:4" x14ac:dyDescent="0.2">
      <c r="A664" s="143" t="s">
        <v>1723</v>
      </c>
      <c r="B664" s="31" t="s">
        <v>1724</v>
      </c>
      <c r="C664" s="31">
        <v>175</v>
      </c>
      <c r="D664" s="171">
        <v>18</v>
      </c>
    </row>
    <row r="665" spans="1:4" x14ac:dyDescent="0.2">
      <c r="A665" s="143" t="s">
        <v>3138</v>
      </c>
      <c r="B665" s="31" t="s">
        <v>3139</v>
      </c>
      <c r="C665" s="31">
        <v>1700</v>
      </c>
      <c r="D665" s="171">
        <v>330</v>
      </c>
    </row>
    <row r="666" spans="1:4" x14ac:dyDescent="0.2">
      <c r="A666" s="143" t="s">
        <v>6269</v>
      </c>
      <c r="B666" s="31" t="s">
        <v>6270</v>
      </c>
      <c r="C666" s="31">
        <v>5600</v>
      </c>
      <c r="D666" s="171">
        <v>540</v>
      </c>
    </row>
    <row r="667" spans="1:4" x14ac:dyDescent="0.2">
      <c r="A667" s="143" t="s">
        <v>2508</v>
      </c>
      <c r="B667" s="31" t="s">
        <v>2509</v>
      </c>
      <c r="C667" s="31">
        <v>1700</v>
      </c>
      <c r="D667" s="171">
        <v>330</v>
      </c>
    </row>
    <row r="668" spans="1:4" x14ac:dyDescent="0.2">
      <c r="A668" s="143" t="s">
        <v>8401</v>
      </c>
      <c r="B668" s="31" t="s">
        <v>8402</v>
      </c>
      <c r="C668" s="31">
        <v>4800</v>
      </c>
      <c r="D668" s="171">
        <v>450</v>
      </c>
    </row>
    <row r="669" spans="1:4" x14ac:dyDescent="0.2">
      <c r="A669" s="143" t="s">
        <v>3140</v>
      </c>
      <c r="B669" s="31" t="s">
        <v>3141</v>
      </c>
      <c r="C669" s="31">
        <v>1700</v>
      </c>
      <c r="D669" s="171">
        <v>330</v>
      </c>
    </row>
    <row r="670" spans="1:4" x14ac:dyDescent="0.2">
      <c r="A670" s="143" t="s">
        <v>5602</v>
      </c>
      <c r="B670" s="31" t="s">
        <v>5603</v>
      </c>
      <c r="C670" s="31">
        <v>1700</v>
      </c>
      <c r="D670" s="171">
        <v>330</v>
      </c>
    </row>
    <row r="671" spans="1:4" x14ac:dyDescent="0.2">
      <c r="A671" s="143" t="s">
        <v>1788</v>
      </c>
      <c r="B671" s="31" t="s">
        <v>1789</v>
      </c>
      <c r="C671" s="31">
        <v>4800</v>
      </c>
      <c r="D671" s="171">
        <v>450</v>
      </c>
    </row>
    <row r="672" spans="1:4" x14ac:dyDescent="0.2">
      <c r="A672" s="143" t="s">
        <v>5604</v>
      </c>
      <c r="B672" s="31" t="s">
        <v>5605</v>
      </c>
      <c r="C672" s="31">
        <v>1700</v>
      </c>
      <c r="D672" s="171">
        <v>330</v>
      </c>
    </row>
    <row r="673" spans="1:4" x14ac:dyDescent="0.2">
      <c r="A673" s="143" t="s">
        <v>5264</v>
      </c>
      <c r="B673" s="31" t="s">
        <v>5265</v>
      </c>
      <c r="C673" s="31">
        <v>10000</v>
      </c>
      <c r="D673" s="171">
        <v>2700</v>
      </c>
    </row>
    <row r="674" spans="1:4" x14ac:dyDescent="0.2">
      <c r="A674" s="143" t="s">
        <v>5582</v>
      </c>
      <c r="B674" s="31" t="s">
        <v>5583</v>
      </c>
      <c r="C674" s="31">
        <v>1700</v>
      </c>
      <c r="D674" s="171">
        <v>330</v>
      </c>
    </row>
    <row r="675" spans="1:4" x14ac:dyDescent="0.2">
      <c r="A675" s="143" t="s">
        <v>3120</v>
      </c>
      <c r="B675" s="31" t="s">
        <v>3121</v>
      </c>
      <c r="C675" s="31">
        <v>4800</v>
      </c>
      <c r="D675" s="171">
        <v>450</v>
      </c>
    </row>
    <row r="676" spans="1:4" x14ac:dyDescent="0.2">
      <c r="A676" s="143" t="s">
        <v>5951</v>
      </c>
      <c r="B676" s="31" t="s">
        <v>5952</v>
      </c>
      <c r="C676" s="31">
        <v>5600</v>
      </c>
      <c r="D676" s="171">
        <v>540</v>
      </c>
    </row>
    <row r="677" spans="1:4" x14ac:dyDescent="0.2">
      <c r="A677" s="143" t="s">
        <v>4000</v>
      </c>
      <c r="B677" s="31" t="s">
        <v>10774</v>
      </c>
      <c r="C677" s="31">
        <v>16</v>
      </c>
      <c r="D677" s="171">
        <v>0.54</v>
      </c>
    </row>
    <row r="678" spans="1:4" x14ac:dyDescent="0.2">
      <c r="A678" s="143" t="s">
        <v>10101</v>
      </c>
      <c r="B678" s="31" t="s">
        <v>10775</v>
      </c>
      <c r="C678" s="31" t="s">
        <v>375</v>
      </c>
      <c r="D678" s="171" t="s">
        <v>375</v>
      </c>
    </row>
    <row r="679" spans="1:4" ht="28.5" x14ac:dyDescent="0.2">
      <c r="A679" s="143" t="s">
        <v>9606</v>
      </c>
      <c r="B679" s="31" t="s">
        <v>9607</v>
      </c>
      <c r="C679" s="31">
        <v>50</v>
      </c>
      <c r="D679" s="171">
        <v>5</v>
      </c>
    </row>
    <row r="680" spans="1:4" x14ac:dyDescent="0.2">
      <c r="A680" s="143" t="s">
        <v>5498</v>
      </c>
      <c r="B680" s="31" t="s">
        <v>5499</v>
      </c>
      <c r="C680" s="31">
        <v>1700</v>
      </c>
      <c r="D680" s="171">
        <v>330</v>
      </c>
    </row>
    <row r="681" spans="1:4" x14ac:dyDescent="0.2">
      <c r="A681" s="143" t="s">
        <v>1005</v>
      </c>
      <c r="B681" s="31" t="s">
        <v>1006</v>
      </c>
      <c r="C681" s="31">
        <v>4800</v>
      </c>
      <c r="D681" s="171">
        <v>450</v>
      </c>
    </row>
    <row r="682" spans="1:4" x14ac:dyDescent="0.2">
      <c r="A682" s="143" t="s">
        <v>3136</v>
      </c>
      <c r="B682" s="31" t="s">
        <v>3137</v>
      </c>
      <c r="C682" s="31">
        <v>1700</v>
      </c>
      <c r="D682" s="171">
        <v>330</v>
      </c>
    </row>
    <row r="683" spans="1:4" x14ac:dyDescent="0.2">
      <c r="A683" s="143" t="s">
        <v>2769</v>
      </c>
      <c r="B683" s="31" t="s">
        <v>2770</v>
      </c>
      <c r="C683" s="31">
        <v>840</v>
      </c>
      <c r="D683" s="171">
        <v>84</v>
      </c>
    </row>
    <row r="684" spans="1:4" x14ac:dyDescent="0.2">
      <c r="A684" s="143" t="s">
        <v>7369</v>
      </c>
      <c r="B684" s="31" t="s">
        <v>7370</v>
      </c>
      <c r="C684" s="31">
        <v>220</v>
      </c>
      <c r="D684" s="171">
        <v>22</v>
      </c>
    </row>
    <row r="685" spans="1:4" x14ac:dyDescent="0.2">
      <c r="A685" s="143" t="s">
        <v>7717</v>
      </c>
      <c r="B685" s="31" t="s">
        <v>7718</v>
      </c>
      <c r="C685" s="31">
        <v>440</v>
      </c>
      <c r="D685" s="171">
        <v>44</v>
      </c>
    </row>
    <row r="686" spans="1:4" x14ac:dyDescent="0.2">
      <c r="A686" s="143" t="s">
        <v>4633</v>
      </c>
      <c r="B686" s="31" t="s">
        <v>10776</v>
      </c>
      <c r="C686" s="31">
        <v>16</v>
      </c>
      <c r="D686" s="171">
        <v>0.54</v>
      </c>
    </row>
    <row r="687" spans="1:4" x14ac:dyDescent="0.2">
      <c r="A687" s="143" t="s">
        <v>2809</v>
      </c>
      <c r="B687" s="31" t="s">
        <v>2810</v>
      </c>
      <c r="C687" s="31">
        <v>1700</v>
      </c>
      <c r="D687" s="171">
        <v>330</v>
      </c>
    </row>
    <row r="688" spans="1:4" x14ac:dyDescent="0.2">
      <c r="A688" s="143" t="s">
        <v>3122</v>
      </c>
      <c r="B688" s="31" t="s">
        <v>3123</v>
      </c>
      <c r="C688" s="31">
        <v>4800</v>
      </c>
      <c r="D688" s="171">
        <v>450</v>
      </c>
    </row>
    <row r="689" spans="1:4" x14ac:dyDescent="0.2">
      <c r="A689" s="143" t="s">
        <v>4762</v>
      </c>
      <c r="B689" s="31" t="s">
        <v>4763</v>
      </c>
      <c r="C689" s="31" t="s">
        <v>375</v>
      </c>
      <c r="D689" s="171" t="s">
        <v>375</v>
      </c>
    </row>
    <row r="690" spans="1:4" x14ac:dyDescent="0.2">
      <c r="A690" s="143" t="s">
        <v>4762</v>
      </c>
      <c r="B690" s="31" t="s">
        <v>4764</v>
      </c>
      <c r="C690" s="31">
        <v>500</v>
      </c>
      <c r="D690" s="171">
        <v>50</v>
      </c>
    </row>
    <row r="691" spans="1:4" x14ac:dyDescent="0.2">
      <c r="A691" s="143" t="s">
        <v>5708</v>
      </c>
      <c r="B691" s="31" t="s">
        <v>5709</v>
      </c>
      <c r="C691" s="31">
        <v>5600</v>
      </c>
      <c r="D691" s="171">
        <v>540</v>
      </c>
    </row>
    <row r="692" spans="1:4" x14ac:dyDescent="0.2">
      <c r="A692" s="143" t="s">
        <v>5782</v>
      </c>
      <c r="B692" s="31" t="s">
        <v>5783</v>
      </c>
      <c r="C692" s="31">
        <v>1500</v>
      </c>
      <c r="D692" s="171">
        <v>150</v>
      </c>
    </row>
    <row r="693" spans="1:4" x14ac:dyDescent="0.2">
      <c r="A693" s="143" t="s">
        <v>1024</v>
      </c>
      <c r="B693" s="31" t="s">
        <v>1025</v>
      </c>
      <c r="C693" s="31">
        <v>1700</v>
      </c>
      <c r="D693" s="171">
        <v>330</v>
      </c>
    </row>
    <row r="694" spans="1:4" x14ac:dyDescent="0.2">
      <c r="A694" s="143" t="s">
        <v>3481</v>
      </c>
      <c r="B694" s="31" t="s">
        <v>3482</v>
      </c>
      <c r="C694" s="31">
        <v>1700</v>
      </c>
      <c r="D694" s="171">
        <v>330</v>
      </c>
    </row>
    <row r="695" spans="1:4" x14ac:dyDescent="0.2">
      <c r="A695" s="143" t="s">
        <v>4771</v>
      </c>
      <c r="B695" s="31" t="s">
        <v>4772</v>
      </c>
      <c r="C695" s="31">
        <v>4800</v>
      </c>
      <c r="D695" s="171">
        <v>450</v>
      </c>
    </row>
    <row r="696" spans="1:4" x14ac:dyDescent="0.2">
      <c r="A696" s="143" t="s">
        <v>1810</v>
      </c>
      <c r="B696" s="31" t="s">
        <v>1811</v>
      </c>
      <c r="C696" s="31">
        <v>1700</v>
      </c>
      <c r="D696" s="171">
        <v>330</v>
      </c>
    </row>
    <row r="697" spans="1:4" x14ac:dyDescent="0.2">
      <c r="A697" s="143" t="s">
        <v>4599</v>
      </c>
      <c r="B697" s="31" t="s">
        <v>10777</v>
      </c>
      <c r="C697" s="31" t="s">
        <v>375</v>
      </c>
      <c r="D697" s="171" t="s">
        <v>375</v>
      </c>
    </row>
    <row r="698" spans="1:4" x14ac:dyDescent="0.2">
      <c r="A698" s="143" t="s">
        <v>8483</v>
      </c>
      <c r="B698" s="31" t="s">
        <v>10778</v>
      </c>
      <c r="C698" s="31">
        <v>50</v>
      </c>
      <c r="D698" s="171">
        <v>5</v>
      </c>
    </row>
    <row r="699" spans="1:4" x14ac:dyDescent="0.2">
      <c r="A699" s="143" t="s">
        <v>599</v>
      </c>
      <c r="B699" s="31" t="s">
        <v>10779</v>
      </c>
      <c r="C699" s="31">
        <v>20</v>
      </c>
      <c r="D699" s="171">
        <v>2</v>
      </c>
    </row>
    <row r="700" spans="1:4" x14ac:dyDescent="0.2">
      <c r="A700" s="143" t="s">
        <v>9170</v>
      </c>
      <c r="B700" s="31" t="s">
        <v>9171</v>
      </c>
      <c r="C700" s="31">
        <v>30</v>
      </c>
      <c r="D700" s="171">
        <v>3</v>
      </c>
    </row>
    <row r="701" spans="1:4" x14ac:dyDescent="0.2">
      <c r="A701" s="143" t="s">
        <v>4535</v>
      </c>
      <c r="B701" s="31" t="s">
        <v>4536</v>
      </c>
      <c r="C701" s="31">
        <v>3100</v>
      </c>
      <c r="D701" s="171">
        <v>310</v>
      </c>
    </row>
    <row r="702" spans="1:4" x14ac:dyDescent="0.2">
      <c r="A702" s="143" t="s">
        <v>6814</v>
      </c>
      <c r="B702" s="31" t="s">
        <v>6815</v>
      </c>
      <c r="C702" s="31">
        <v>210</v>
      </c>
      <c r="D702" s="171">
        <v>21</v>
      </c>
    </row>
    <row r="703" spans="1:4" x14ac:dyDescent="0.2">
      <c r="A703" s="143" t="s">
        <v>6259</v>
      </c>
      <c r="B703" s="31" t="s">
        <v>6260</v>
      </c>
      <c r="C703" s="31">
        <v>460</v>
      </c>
      <c r="D703" s="171">
        <v>46</v>
      </c>
    </row>
    <row r="704" spans="1:4" x14ac:dyDescent="0.2">
      <c r="A704" s="143" t="s">
        <v>8814</v>
      </c>
      <c r="B704" s="31" t="s">
        <v>8815</v>
      </c>
      <c r="C704" s="31">
        <v>60</v>
      </c>
      <c r="D704" s="171">
        <v>6</v>
      </c>
    </row>
    <row r="705" spans="1:4" x14ac:dyDescent="0.2">
      <c r="A705" s="143" t="s">
        <v>1735</v>
      </c>
      <c r="B705" s="31" t="s">
        <v>1736</v>
      </c>
      <c r="C705" s="31" t="s">
        <v>375</v>
      </c>
      <c r="D705" s="171" t="s">
        <v>375</v>
      </c>
    </row>
    <row r="706" spans="1:4" x14ac:dyDescent="0.2">
      <c r="A706" s="143" t="s">
        <v>1735</v>
      </c>
      <c r="B706" s="31" t="s">
        <v>1737</v>
      </c>
      <c r="C706" s="31">
        <v>2500</v>
      </c>
      <c r="D706" s="171">
        <v>250</v>
      </c>
    </row>
    <row r="707" spans="1:4" x14ac:dyDescent="0.2">
      <c r="A707" s="143" t="s">
        <v>6181</v>
      </c>
      <c r="B707" s="31" t="s">
        <v>6182</v>
      </c>
      <c r="C707" s="31">
        <v>5600</v>
      </c>
      <c r="D707" s="171">
        <v>540</v>
      </c>
    </row>
    <row r="708" spans="1:4" x14ac:dyDescent="0.2">
      <c r="A708" s="143" t="s">
        <v>6587</v>
      </c>
      <c r="B708" s="31" t="s">
        <v>6588</v>
      </c>
      <c r="C708" s="31">
        <v>2200</v>
      </c>
      <c r="D708" s="171">
        <v>220</v>
      </c>
    </row>
    <row r="709" spans="1:4" x14ac:dyDescent="0.2">
      <c r="A709" s="143" t="s">
        <v>3792</v>
      </c>
      <c r="B709" s="31" t="s">
        <v>3793</v>
      </c>
      <c r="C709" s="31">
        <v>3440</v>
      </c>
      <c r="D709" s="171">
        <v>344</v>
      </c>
    </row>
    <row r="710" spans="1:4" x14ac:dyDescent="0.2">
      <c r="A710" s="143" t="s">
        <v>9035</v>
      </c>
      <c r="B710" s="31" t="s">
        <v>9036</v>
      </c>
      <c r="C710" s="31">
        <v>1000</v>
      </c>
      <c r="D710" s="171">
        <v>100</v>
      </c>
    </row>
    <row r="711" spans="1:4" ht="28.5" x14ac:dyDescent="0.2">
      <c r="A711" s="143" t="s">
        <v>3176</v>
      </c>
      <c r="B711" s="31" t="s">
        <v>3177</v>
      </c>
      <c r="C711" s="31">
        <v>50</v>
      </c>
      <c r="D711" s="171">
        <v>5</v>
      </c>
    </row>
    <row r="712" spans="1:4" x14ac:dyDescent="0.2">
      <c r="A712" s="143" t="s">
        <v>8789</v>
      </c>
      <c r="B712" s="31" t="s">
        <v>8790</v>
      </c>
      <c r="C712" s="31">
        <v>1520</v>
      </c>
      <c r="D712" s="171">
        <v>152</v>
      </c>
    </row>
    <row r="713" spans="1:4" x14ac:dyDescent="0.2">
      <c r="A713" s="143" t="s">
        <v>8787</v>
      </c>
      <c r="B713" s="31" t="s">
        <v>8788</v>
      </c>
      <c r="C713" s="31">
        <v>5600</v>
      </c>
      <c r="D713" s="171">
        <v>200</v>
      </c>
    </row>
    <row r="714" spans="1:4" x14ac:dyDescent="0.2">
      <c r="A714" s="143" t="s">
        <v>5222</v>
      </c>
      <c r="B714" s="31" t="s">
        <v>5223</v>
      </c>
      <c r="C714" s="31">
        <v>1700</v>
      </c>
      <c r="D714" s="171">
        <v>170</v>
      </c>
    </row>
    <row r="715" spans="1:4" x14ac:dyDescent="0.2">
      <c r="A715" s="143" t="s">
        <v>1016</v>
      </c>
      <c r="B715" s="31" t="s">
        <v>1017</v>
      </c>
      <c r="C715" s="31">
        <v>4800</v>
      </c>
      <c r="D715" s="171">
        <v>450</v>
      </c>
    </row>
    <row r="716" spans="1:4" x14ac:dyDescent="0.2">
      <c r="A716" s="143" t="s">
        <v>3008</v>
      </c>
      <c r="B716" s="31" t="s">
        <v>3009</v>
      </c>
      <c r="C716" s="31">
        <v>1700</v>
      </c>
      <c r="D716" s="171">
        <v>330</v>
      </c>
    </row>
    <row r="717" spans="1:4" x14ac:dyDescent="0.2">
      <c r="A717" s="143" t="s">
        <v>6175</v>
      </c>
      <c r="B717" s="31" t="s">
        <v>6176</v>
      </c>
      <c r="C717" s="31">
        <v>10000</v>
      </c>
      <c r="D717" s="171">
        <v>2700</v>
      </c>
    </row>
    <row r="718" spans="1:4" x14ac:dyDescent="0.2">
      <c r="A718" s="143" t="s">
        <v>3418</v>
      </c>
      <c r="B718" s="31" t="s">
        <v>3419</v>
      </c>
      <c r="C718" s="31">
        <v>125</v>
      </c>
      <c r="D718" s="171">
        <v>12.5</v>
      </c>
    </row>
    <row r="719" spans="1:4" x14ac:dyDescent="0.2">
      <c r="A719" s="143" t="s">
        <v>7758</v>
      </c>
      <c r="B719" s="31" t="s">
        <v>10780</v>
      </c>
      <c r="C719" s="31" t="s">
        <v>375</v>
      </c>
      <c r="D719" s="171" t="s">
        <v>375</v>
      </c>
    </row>
    <row r="720" spans="1:4" x14ac:dyDescent="0.2">
      <c r="A720" s="143" t="s">
        <v>10781</v>
      </c>
      <c r="B720" s="31" t="s">
        <v>10782</v>
      </c>
      <c r="C720" s="31">
        <v>8.1</v>
      </c>
      <c r="D720" s="171">
        <v>0.55000000000000004</v>
      </c>
    </row>
    <row r="721" spans="1:4" x14ac:dyDescent="0.2">
      <c r="A721" s="143" t="s">
        <v>10781</v>
      </c>
      <c r="B721" s="31" t="s">
        <v>10783</v>
      </c>
      <c r="C721" s="31">
        <v>3.3</v>
      </c>
      <c r="D721" s="171">
        <v>6.3E-2</v>
      </c>
    </row>
    <row r="722" spans="1:4" x14ac:dyDescent="0.2">
      <c r="A722" s="143" t="s">
        <v>8709</v>
      </c>
      <c r="B722" s="31" t="s">
        <v>8710</v>
      </c>
      <c r="C722" s="31">
        <v>10000</v>
      </c>
      <c r="D722" s="171">
        <v>1000</v>
      </c>
    </row>
    <row r="723" spans="1:4" x14ac:dyDescent="0.2">
      <c r="A723" s="143" t="s">
        <v>5606</v>
      </c>
      <c r="B723" s="31" t="s">
        <v>5607</v>
      </c>
      <c r="C723" s="31">
        <v>1700</v>
      </c>
      <c r="D723" s="171">
        <v>330</v>
      </c>
    </row>
    <row r="724" spans="1:4" x14ac:dyDescent="0.2">
      <c r="A724" s="143" t="s">
        <v>3134</v>
      </c>
      <c r="B724" s="31" t="s">
        <v>3135</v>
      </c>
      <c r="C724" s="31">
        <v>4800</v>
      </c>
      <c r="D724" s="171">
        <v>450</v>
      </c>
    </row>
    <row r="725" spans="1:4" x14ac:dyDescent="0.2">
      <c r="A725" s="143" t="s">
        <v>5608</v>
      </c>
      <c r="B725" s="31" t="s">
        <v>5609</v>
      </c>
      <c r="C725" s="31">
        <v>1700</v>
      </c>
      <c r="D725" s="171">
        <v>330</v>
      </c>
    </row>
    <row r="726" spans="1:4" x14ac:dyDescent="0.2">
      <c r="A726" s="143" t="s">
        <v>5161</v>
      </c>
      <c r="B726" s="31" t="s">
        <v>5162</v>
      </c>
      <c r="C726" s="31">
        <v>38000</v>
      </c>
      <c r="D726" s="171">
        <v>3800</v>
      </c>
    </row>
    <row r="727" spans="1:4" x14ac:dyDescent="0.2">
      <c r="A727" s="143" t="s">
        <v>5584</v>
      </c>
      <c r="B727" s="31" t="s">
        <v>5585</v>
      </c>
      <c r="C727" s="31">
        <v>1700</v>
      </c>
      <c r="D727" s="171">
        <v>330</v>
      </c>
    </row>
    <row r="728" spans="1:4" x14ac:dyDescent="0.2">
      <c r="A728" s="143" t="s">
        <v>3124</v>
      </c>
      <c r="B728" s="31" t="s">
        <v>3125</v>
      </c>
      <c r="C728" s="31">
        <v>4800</v>
      </c>
      <c r="D728" s="171">
        <v>450</v>
      </c>
    </row>
    <row r="729" spans="1:4" x14ac:dyDescent="0.2">
      <c r="A729" s="143" t="s">
        <v>5905</v>
      </c>
      <c r="B729" s="31" t="s">
        <v>5906</v>
      </c>
      <c r="C729" s="31">
        <v>5600</v>
      </c>
      <c r="D729" s="171">
        <v>540</v>
      </c>
    </row>
    <row r="730" spans="1:4" x14ac:dyDescent="0.2">
      <c r="A730" s="143" t="s">
        <v>6143</v>
      </c>
      <c r="B730" s="31" t="s">
        <v>10784</v>
      </c>
      <c r="C730" s="31">
        <v>15</v>
      </c>
      <c r="D730" s="171">
        <v>1.5</v>
      </c>
    </row>
    <row r="731" spans="1:4" x14ac:dyDescent="0.2">
      <c r="A731" s="143" t="s">
        <v>1700</v>
      </c>
      <c r="B731" s="31" t="s">
        <v>1701</v>
      </c>
      <c r="C731" s="31" t="s">
        <v>375</v>
      </c>
      <c r="D731" s="171" t="s">
        <v>375</v>
      </c>
    </row>
    <row r="732" spans="1:4" x14ac:dyDescent="0.2">
      <c r="A732" s="143" t="s">
        <v>1700</v>
      </c>
      <c r="B732" s="31" t="s">
        <v>1702</v>
      </c>
      <c r="C732" s="31">
        <v>1000</v>
      </c>
      <c r="D732" s="171">
        <v>100</v>
      </c>
    </row>
    <row r="733" spans="1:4" x14ac:dyDescent="0.2">
      <c r="A733" s="143" t="s">
        <v>7770</v>
      </c>
      <c r="B733" s="31" t="s">
        <v>7771</v>
      </c>
      <c r="C733" s="31" t="s">
        <v>375</v>
      </c>
      <c r="D733" s="171" t="s">
        <v>375</v>
      </c>
    </row>
    <row r="734" spans="1:4" x14ac:dyDescent="0.2">
      <c r="A734" s="143" t="s">
        <v>7770</v>
      </c>
      <c r="B734" s="31" t="s">
        <v>7772</v>
      </c>
      <c r="C734" s="31">
        <v>1000</v>
      </c>
      <c r="D734" s="171">
        <v>100</v>
      </c>
    </row>
    <row r="735" spans="1:4" x14ac:dyDescent="0.2">
      <c r="A735" s="143" t="s">
        <v>5586</v>
      </c>
      <c r="B735" s="31" t="s">
        <v>5587</v>
      </c>
      <c r="C735" s="31">
        <v>1700</v>
      </c>
      <c r="D735" s="171">
        <v>330</v>
      </c>
    </row>
    <row r="736" spans="1:4" x14ac:dyDescent="0.2">
      <c r="A736" s="143" t="s">
        <v>10019</v>
      </c>
      <c r="B736" s="31" t="s">
        <v>10020</v>
      </c>
      <c r="C736" s="31">
        <v>4800</v>
      </c>
      <c r="D736" s="171">
        <v>450</v>
      </c>
    </row>
    <row r="737" spans="1:4" x14ac:dyDescent="0.2">
      <c r="A737" s="143" t="s">
        <v>5977</v>
      </c>
      <c r="B737" s="31" t="s">
        <v>5978</v>
      </c>
      <c r="C737" s="31">
        <v>5600</v>
      </c>
      <c r="D737" s="171">
        <v>540</v>
      </c>
    </row>
    <row r="738" spans="1:4" x14ac:dyDescent="0.2">
      <c r="A738" s="143" t="s">
        <v>3746</v>
      </c>
      <c r="B738" s="31" t="s">
        <v>10785</v>
      </c>
      <c r="C738" s="31">
        <v>50</v>
      </c>
      <c r="D738" s="171">
        <v>5</v>
      </c>
    </row>
    <row r="739" spans="1:4" x14ac:dyDescent="0.2">
      <c r="A739" s="143" t="s">
        <v>3052</v>
      </c>
      <c r="B739" s="31" t="s">
        <v>3053</v>
      </c>
      <c r="C739" s="31">
        <v>30</v>
      </c>
      <c r="D739" s="171">
        <v>3</v>
      </c>
    </row>
    <row r="740" spans="1:4" x14ac:dyDescent="0.2">
      <c r="A740" s="143" t="s">
        <v>3471</v>
      </c>
      <c r="B740" s="31" t="s">
        <v>3472</v>
      </c>
      <c r="C740" s="31">
        <v>1700</v>
      </c>
      <c r="D740" s="171">
        <v>330</v>
      </c>
    </row>
    <row r="741" spans="1:4" x14ac:dyDescent="0.2">
      <c r="A741" s="143" t="s">
        <v>973</v>
      </c>
      <c r="B741" s="31" t="s">
        <v>974</v>
      </c>
      <c r="C741" s="31">
        <v>4800</v>
      </c>
      <c r="D741" s="171">
        <v>450</v>
      </c>
    </row>
    <row r="742" spans="1:4" x14ac:dyDescent="0.2">
      <c r="A742" s="143" t="s">
        <v>6878</v>
      </c>
      <c r="B742" s="31" t="s">
        <v>6879</v>
      </c>
      <c r="C742" s="31">
        <v>5700</v>
      </c>
      <c r="D742" s="171">
        <v>570</v>
      </c>
    </row>
    <row r="743" spans="1:4" x14ac:dyDescent="0.2">
      <c r="A743" s="143" t="s">
        <v>5049</v>
      </c>
      <c r="B743" s="31" t="s">
        <v>5050</v>
      </c>
      <c r="C743" s="31">
        <v>1700</v>
      </c>
      <c r="D743" s="171">
        <v>330</v>
      </c>
    </row>
    <row r="744" spans="1:4" x14ac:dyDescent="0.2">
      <c r="A744" s="143" t="s">
        <v>3752</v>
      </c>
      <c r="B744" s="31" t="s">
        <v>3753</v>
      </c>
      <c r="C744" s="31" t="s">
        <v>375</v>
      </c>
      <c r="D744" s="171" t="s">
        <v>375</v>
      </c>
    </row>
    <row r="745" spans="1:4" x14ac:dyDescent="0.2">
      <c r="A745" s="143" t="s">
        <v>3752</v>
      </c>
      <c r="B745" s="31" t="s">
        <v>3754</v>
      </c>
      <c r="C745" s="31">
        <v>1000</v>
      </c>
      <c r="D745" s="171">
        <v>100</v>
      </c>
    </row>
    <row r="746" spans="1:4" x14ac:dyDescent="0.2">
      <c r="A746" s="143" t="s">
        <v>3244</v>
      </c>
      <c r="B746" s="31" t="s">
        <v>3245</v>
      </c>
      <c r="C746" s="31">
        <v>0</v>
      </c>
      <c r="D746" s="171">
        <v>2.9999999999999997E-8</v>
      </c>
    </row>
    <row r="747" spans="1:4" x14ac:dyDescent="0.2">
      <c r="A747" s="143" t="s">
        <v>6606</v>
      </c>
      <c r="B747" s="31" t="s">
        <v>6607</v>
      </c>
      <c r="C747" s="31">
        <v>3500</v>
      </c>
      <c r="D747" s="171">
        <v>350</v>
      </c>
    </row>
    <row r="748" spans="1:4" x14ac:dyDescent="0.2">
      <c r="A748" s="143" t="s">
        <v>9233</v>
      </c>
      <c r="B748" s="31" t="s">
        <v>9234</v>
      </c>
      <c r="C748" s="31">
        <v>45</v>
      </c>
      <c r="D748" s="171">
        <v>4.5</v>
      </c>
    </row>
    <row r="749" spans="1:4" x14ac:dyDescent="0.2">
      <c r="A749" s="143" t="s">
        <v>3768</v>
      </c>
      <c r="B749" s="31" t="s">
        <v>10786</v>
      </c>
      <c r="C749" s="31">
        <v>0.5</v>
      </c>
      <c r="D749" s="171">
        <v>0.05</v>
      </c>
    </row>
    <row r="750" spans="1:4" x14ac:dyDescent="0.2">
      <c r="A750" s="143" t="s">
        <v>5464</v>
      </c>
      <c r="B750" s="31" t="s">
        <v>5465</v>
      </c>
      <c r="C750" s="31">
        <v>1400</v>
      </c>
      <c r="D750" s="171">
        <v>140</v>
      </c>
    </row>
    <row r="751" spans="1:4" x14ac:dyDescent="0.2">
      <c r="A751" s="143" t="s">
        <v>4161</v>
      </c>
      <c r="B751" s="31" t="s">
        <v>4162</v>
      </c>
      <c r="C751" s="31">
        <v>90</v>
      </c>
      <c r="D751" s="171">
        <v>9</v>
      </c>
    </row>
    <row r="752" spans="1:4" x14ac:dyDescent="0.2">
      <c r="A752" s="143" t="s">
        <v>4705</v>
      </c>
      <c r="B752" s="31" t="s">
        <v>4706</v>
      </c>
      <c r="C752" s="31">
        <v>10000</v>
      </c>
      <c r="D752" s="171">
        <v>1000</v>
      </c>
    </row>
    <row r="753" spans="1:4" x14ac:dyDescent="0.2">
      <c r="A753" s="143" t="s">
        <v>6425</v>
      </c>
      <c r="B753" s="31" t="s">
        <v>6426</v>
      </c>
      <c r="C753" s="31">
        <v>130</v>
      </c>
      <c r="D753" s="171">
        <v>13</v>
      </c>
    </row>
    <row r="754" spans="1:4" x14ac:dyDescent="0.2">
      <c r="A754" s="143" t="s">
        <v>6362</v>
      </c>
      <c r="B754" s="31" t="s">
        <v>6363</v>
      </c>
      <c r="C754" s="31">
        <v>46</v>
      </c>
      <c r="D754" s="171">
        <v>4.5999999999999996</v>
      </c>
    </row>
    <row r="755" spans="1:4" x14ac:dyDescent="0.2">
      <c r="A755" s="143" t="s">
        <v>3744</v>
      </c>
      <c r="B755" s="31" t="s">
        <v>10787</v>
      </c>
      <c r="C755" s="31">
        <v>50</v>
      </c>
      <c r="D755" s="171">
        <v>5</v>
      </c>
    </row>
    <row r="756" spans="1:4" x14ac:dyDescent="0.2">
      <c r="A756" s="143" t="s">
        <v>8532</v>
      </c>
      <c r="B756" s="31" t="s">
        <v>8533</v>
      </c>
      <c r="C756" s="31">
        <v>70</v>
      </c>
      <c r="D756" s="171">
        <v>7</v>
      </c>
    </row>
    <row r="757" spans="1:4" x14ac:dyDescent="0.2">
      <c r="A757" s="143" t="s">
        <v>6656</v>
      </c>
      <c r="B757" s="31" t="s">
        <v>6657</v>
      </c>
      <c r="C757" s="31">
        <v>100</v>
      </c>
      <c r="D757" s="171">
        <v>10</v>
      </c>
    </row>
    <row r="758" spans="1:4" x14ac:dyDescent="0.2">
      <c r="A758" s="143" t="s">
        <v>5755</v>
      </c>
      <c r="B758" s="31" t="s">
        <v>5756</v>
      </c>
      <c r="C758" s="31">
        <v>900</v>
      </c>
      <c r="D758" s="171">
        <v>90</v>
      </c>
    </row>
    <row r="759" spans="1:4" x14ac:dyDescent="0.2">
      <c r="A759" s="143" t="s">
        <v>2951</v>
      </c>
      <c r="B759" s="31" t="s">
        <v>2952</v>
      </c>
      <c r="C759" s="31">
        <v>3</v>
      </c>
      <c r="D759" s="171">
        <v>0.3</v>
      </c>
    </row>
    <row r="760" spans="1:4" x14ac:dyDescent="0.2">
      <c r="A760" s="143" t="s">
        <v>1412</v>
      </c>
      <c r="B760" s="31" t="s">
        <v>1413</v>
      </c>
      <c r="C760" s="31">
        <v>900</v>
      </c>
      <c r="D760" s="171">
        <v>90</v>
      </c>
    </row>
    <row r="761" spans="1:4" x14ac:dyDescent="0.2">
      <c r="A761" s="143" t="s">
        <v>1815</v>
      </c>
      <c r="B761" s="31" t="s">
        <v>1816</v>
      </c>
      <c r="C761" s="31">
        <v>900</v>
      </c>
      <c r="D761" s="171">
        <v>90</v>
      </c>
    </row>
    <row r="762" spans="1:4" x14ac:dyDescent="0.2">
      <c r="A762" s="143" t="s">
        <v>4709</v>
      </c>
      <c r="B762" s="31" t="s">
        <v>4710</v>
      </c>
      <c r="C762" s="31">
        <v>200</v>
      </c>
      <c r="D762" s="171">
        <v>20</v>
      </c>
    </row>
    <row r="763" spans="1:4" x14ac:dyDescent="0.2">
      <c r="A763" s="143" t="s">
        <v>3337</v>
      </c>
      <c r="B763" s="31" t="s">
        <v>3338</v>
      </c>
      <c r="C763" s="31">
        <v>1800</v>
      </c>
      <c r="D763" s="171">
        <v>180</v>
      </c>
    </row>
    <row r="764" spans="1:4" x14ac:dyDescent="0.2">
      <c r="A764" s="143" t="s">
        <v>5940</v>
      </c>
      <c r="B764" s="31" t="s">
        <v>5941</v>
      </c>
      <c r="C764" s="31">
        <v>1700</v>
      </c>
      <c r="D764" s="171">
        <v>170</v>
      </c>
    </row>
    <row r="765" spans="1:4" x14ac:dyDescent="0.2">
      <c r="A765" s="143" t="s">
        <v>3118</v>
      </c>
      <c r="B765" s="31" t="s">
        <v>3119</v>
      </c>
      <c r="C765" s="31">
        <v>3400</v>
      </c>
      <c r="D765" s="171">
        <v>340</v>
      </c>
    </row>
    <row r="766" spans="1:4" x14ac:dyDescent="0.2">
      <c r="A766" s="143" t="s">
        <v>5942</v>
      </c>
      <c r="B766" s="31" t="s">
        <v>5943</v>
      </c>
      <c r="C766" s="31">
        <v>1700</v>
      </c>
      <c r="D766" s="171">
        <v>170</v>
      </c>
    </row>
    <row r="767" spans="1:4" x14ac:dyDescent="0.2">
      <c r="A767" s="143" t="s">
        <v>8394</v>
      </c>
      <c r="B767" s="31" t="s">
        <v>8395</v>
      </c>
      <c r="C767" s="31">
        <v>5700</v>
      </c>
      <c r="D767" s="171">
        <v>570</v>
      </c>
    </row>
    <row r="768" spans="1:4" x14ac:dyDescent="0.2">
      <c r="A768" s="143" t="s">
        <v>2004</v>
      </c>
      <c r="B768" s="31" t="s">
        <v>2005</v>
      </c>
      <c r="C768" s="31">
        <v>480</v>
      </c>
      <c r="D768" s="171">
        <v>48</v>
      </c>
    </row>
    <row r="769" spans="1:4" x14ac:dyDescent="0.2">
      <c r="A769" s="143" t="s">
        <v>9295</v>
      </c>
      <c r="B769" s="31" t="s">
        <v>9296</v>
      </c>
      <c r="C769" s="31">
        <v>5600</v>
      </c>
      <c r="D769" s="171">
        <v>200</v>
      </c>
    </row>
    <row r="770" spans="1:4" x14ac:dyDescent="0.2">
      <c r="A770" s="143" t="s">
        <v>4543</v>
      </c>
      <c r="B770" s="31" t="s">
        <v>4544</v>
      </c>
      <c r="C770" s="31">
        <v>4800</v>
      </c>
      <c r="D770" s="171">
        <v>450</v>
      </c>
    </row>
    <row r="771" spans="1:4" x14ac:dyDescent="0.2">
      <c r="A771" s="143" t="s">
        <v>6120</v>
      </c>
      <c r="B771" s="31" t="s">
        <v>6121</v>
      </c>
      <c r="C771" s="31">
        <v>5600</v>
      </c>
      <c r="D771" s="171">
        <v>540</v>
      </c>
    </row>
    <row r="772" spans="1:4" x14ac:dyDescent="0.2">
      <c r="A772" s="143" t="s">
        <v>6095</v>
      </c>
      <c r="B772" s="31" t="s">
        <v>6096</v>
      </c>
      <c r="C772" s="31">
        <v>200</v>
      </c>
      <c r="D772" s="171">
        <v>20</v>
      </c>
    </row>
    <row r="773" spans="1:4" x14ac:dyDescent="0.2">
      <c r="A773" s="143" t="s">
        <v>8396</v>
      </c>
      <c r="B773" s="31" t="s">
        <v>8397</v>
      </c>
      <c r="C773" s="31">
        <v>1700</v>
      </c>
      <c r="D773" s="171">
        <v>330</v>
      </c>
    </row>
    <row r="774" spans="1:4" x14ac:dyDescent="0.2">
      <c r="A774" s="143" t="s">
        <v>5966</v>
      </c>
      <c r="B774" s="31" t="s">
        <v>5967</v>
      </c>
      <c r="C774" s="31">
        <v>10000</v>
      </c>
      <c r="D774" s="171">
        <v>2700</v>
      </c>
    </row>
    <row r="775" spans="1:4" x14ac:dyDescent="0.2">
      <c r="A775" s="143" t="s">
        <v>1174</v>
      </c>
      <c r="B775" s="31" t="s">
        <v>1175</v>
      </c>
      <c r="C775" s="31">
        <v>30</v>
      </c>
      <c r="D775" s="171">
        <v>3</v>
      </c>
    </row>
    <row r="776" spans="1:4" x14ac:dyDescent="0.2">
      <c r="A776" s="143" t="s">
        <v>9679</v>
      </c>
      <c r="B776" s="31" t="s">
        <v>9680</v>
      </c>
      <c r="C776" s="31">
        <v>61</v>
      </c>
      <c r="D776" s="171">
        <v>6.1</v>
      </c>
    </row>
    <row r="777" spans="1:4" x14ac:dyDescent="0.2">
      <c r="A777" s="143" t="s">
        <v>4149</v>
      </c>
      <c r="B777" s="31" t="s">
        <v>4150</v>
      </c>
      <c r="C777" s="31">
        <v>50</v>
      </c>
      <c r="D777" s="171">
        <v>5</v>
      </c>
    </row>
    <row r="778" spans="1:4" x14ac:dyDescent="0.2">
      <c r="A778" s="143" t="s">
        <v>5551</v>
      </c>
      <c r="B778" s="31" t="s">
        <v>5552</v>
      </c>
      <c r="C778" s="31">
        <v>290</v>
      </c>
      <c r="D778" s="171">
        <v>3.3</v>
      </c>
    </row>
    <row r="779" spans="1:4" x14ac:dyDescent="0.2">
      <c r="A779" s="143" t="s">
        <v>1059</v>
      </c>
      <c r="B779" s="31" t="s">
        <v>1060</v>
      </c>
      <c r="C779" s="31">
        <v>5700</v>
      </c>
      <c r="D779" s="171">
        <v>570</v>
      </c>
    </row>
    <row r="780" spans="1:4" x14ac:dyDescent="0.2">
      <c r="A780" s="143" t="s">
        <v>3658</v>
      </c>
      <c r="B780" s="31" t="s">
        <v>10788</v>
      </c>
      <c r="C780" s="31">
        <v>500</v>
      </c>
      <c r="D780" s="171">
        <v>50</v>
      </c>
    </row>
    <row r="781" spans="1:4" x14ac:dyDescent="0.2">
      <c r="A781" s="143" t="s">
        <v>1061</v>
      </c>
      <c r="B781" s="31" t="s">
        <v>1062</v>
      </c>
      <c r="C781" s="31">
        <v>5700</v>
      </c>
      <c r="D781" s="171">
        <v>570</v>
      </c>
    </row>
    <row r="782" spans="1:4" x14ac:dyDescent="0.2">
      <c r="A782" s="143" t="s">
        <v>5047</v>
      </c>
      <c r="B782" s="31" t="s">
        <v>5048</v>
      </c>
      <c r="C782" s="31">
        <v>1700</v>
      </c>
      <c r="D782" s="171">
        <v>330</v>
      </c>
    </row>
    <row r="783" spans="1:4" x14ac:dyDescent="0.2">
      <c r="A783" s="143" t="s">
        <v>3126</v>
      </c>
      <c r="B783" s="31" t="s">
        <v>3127</v>
      </c>
      <c r="C783" s="31">
        <v>4800</v>
      </c>
      <c r="D783" s="171">
        <v>450</v>
      </c>
    </row>
    <row r="784" spans="1:4" x14ac:dyDescent="0.2">
      <c r="A784" s="143" t="s">
        <v>10241</v>
      </c>
      <c r="B784" s="31" t="s">
        <v>10242</v>
      </c>
      <c r="C784" s="31">
        <v>440</v>
      </c>
      <c r="D784" s="171">
        <v>44</v>
      </c>
    </row>
    <row r="785" spans="1:4" x14ac:dyDescent="0.2">
      <c r="A785" s="143" t="s">
        <v>10125</v>
      </c>
      <c r="B785" s="31" t="s">
        <v>10789</v>
      </c>
      <c r="C785" s="31" t="s">
        <v>375</v>
      </c>
      <c r="D785" s="171" t="s">
        <v>375</v>
      </c>
    </row>
    <row r="786" spans="1:4" x14ac:dyDescent="0.2">
      <c r="A786" s="143" t="s">
        <v>3469</v>
      </c>
      <c r="B786" s="31" t="s">
        <v>3470</v>
      </c>
      <c r="C786" s="31">
        <v>1700</v>
      </c>
      <c r="D786" s="171">
        <v>330</v>
      </c>
    </row>
    <row r="787" spans="1:4" x14ac:dyDescent="0.2">
      <c r="A787" s="143" t="s">
        <v>9721</v>
      </c>
      <c r="B787" s="31" t="s">
        <v>9722</v>
      </c>
      <c r="C787" s="31">
        <v>440</v>
      </c>
      <c r="D787" s="171">
        <v>44</v>
      </c>
    </row>
    <row r="788" spans="1:4" x14ac:dyDescent="0.2">
      <c r="A788" s="143" t="s">
        <v>650</v>
      </c>
      <c r="B788" s="31" t="s">
        <v>651</v>
      </c>
      <c r="C788" s="31">
        <v>5700</v>
      </c>
      <c r="D788" s="171">
        <v>570</v>
      </c>
    </row>
    <row r="789" spans="1:4" x14ac:dyDescent="0.2">
      <c r="A789" s="143" t="s">
        <v>9561</v>
      </c>
      <c r="B789" s="31" t="s">
        <v>9562</v>
      </c>
      <c r="C789" s="31">
        <v>100</v>
      </c>
      <c r="D789" s="171">
        <v>10</v>
      </c>
    </row>
    <row r="790" spans="1:4" x14ac:dyDescent="0.2">
      <c r="A790" s="143" t="s">
        <v>4057</v>
      </c>
      <c r="B790" s="31" t="s">
        <v>4058</v>
      </c>
      <c r="C790" s="31">
        <v>1700</v>
      </c>
      <c r="D790" s="171">
        <v>330</v>
      </c>
    </row>
    <row r="791" spans="1:4" x14ac:dyDescent="0.2">
      <c r="A791" s="143" t="s">
        <v>5557</v>
      </c>
      <c r="B791" s="31" t="s">
        <v>5558</v>
      </c>
      <c r="C791" s="31" t="s">
        <v>375</v>
      </c>
      <c r="D791" s="171" t="s">
        <v>375</v>
      </c>
    </row>
    <row r="792" spans="1:4" x14ac:dyDescent="0.2">
      <c r="A792" s="143" t="s">
        <v>5557</v>
      </c>
      <c r="B792" s="31" t="s">
        <v>5559</v>
      </c>
      <c r="C792" s="31">
        <v>1000</v>
      </c>
      <c r="D792" s="171">
        <v>100</v>
      </c>
    </row>
    <row r="793" spans="1:4" x14ac:dyDescent="0.2">
      <c r="A793" s="143" t="s">
        <v>1194</v>
      </c>
      <c r="B793" s="31" t="s">
        <v>1195</v>
      </c>
      <c r="C793" s="31">
        <v>30</v>
      </c>
      <c r="D793" s="171">
        <v>3</v>
      </c>
    </row>
    <row r="794" spans="1:4" x14ac:dyDescent="0.2">
      <c r="A794" s="143" t="s">
        <v>8956</v>
      </c>
      <c r="B794" s="31" t="s">
        <v>8957</v>
      </c>
      <c r="C794" s="31">
        <v>480</v>
      </c>
      <c r="D794" s="171">
        <v>48</v>
      </c>
    </row>
    <row r="795" spans="1:4" x14ac:dyDescent="0.2">
      <c r="A795" s="143" t="s">
        <v>8497</v>
      </c>
      <c r="B795" s="31" t="s">
        <v>8498</v>
      </c>
      <c r="C795" s="31">
        <v>290</v>
      </c>
      <c r="D795" s="171">
        <v>3.3</v>
      </c>
    </row>
    <row r="796" spans="1:4" x14ac:dyDescent="0.2">
      <c r="A796" s="143" t="s">
        <v>4874</v>
      </c>
      <c r="B796" s="31" t="s">
        <v>10790</v>
      </c>
      <c r="C796" s="31" t="s">
        <v>375</v>
      </c>
      <c r="D796" s="171" t="s">
        <v>375</v>
      </c>
    </row>
    <row r="797" spans="1:4" x14ac:dyDescent="0.2">
      <c r="A797" s="143" t="s">
        <v>540</v>
      </c>
      <c r="B797" s="31" t="s">
        <v>541</v>
      </c>
      <c r="C797" s="31">
        <v>350</v>
      </c>
      <c r="D797" s="171">
        <v>35</v>
      </c>
    </row>
    <row r="798" spans="1:4" x14ac:dyDescent="0.2">
      <c r="A798" s="143" t="s">
        <v>9935</v>
      </c>
      <c r="B798" s="31" t="s">
        <v>9936</v>
      </c>
      <c r="C798" s="31">
        <v>420</v>
      </c>
      <c r="D798" s="171">
        <v>42</v>
      </c>
    </row>
    <row r="799" spans="1:4" x14ac:dyDescent="0.2">
      <c r="A799" s="143" t="s">
        <v>2168</v>
      </c>
      <c r="B799" s="31" t="s">
        <v>10791</v>
      </c>
      <c r="C799" s="31" t="s">
        <v>375</v>
      </c>
      <c r="D799" s="171" t="s">
        <v>375</v>
      </c>
    </row>
    <row r="800" spans="1:4" x14ac:dyDescent="0.2">
      <c r="A800" s="143" t="s">
        <v>4397</v>
      </c>
      <c r="B800" s="31" t="s">
        <v>10792</v>
      </c>
      <c r="C800" s="31" t="s">
        <v>375</v>
      </c>
      <c r="D800" s="171" t="s">
        <v>375</v>
      </c>
    </row>
    <row r="801" spans="1:4" x14ac:dyDescent="0.2">
      <c r="A801" s="143" t="s">
        <v>7113</v>
      </c>
      <c r="B801" s="31" t="s">
        <v>10793</v>
      </c>
      <c r="C801" s="31" t="s">
        <v>375</v>
      </c>
      <c r="D801" s="171" t="s">
        <v>375</v>
      </c>
    </row>
    <row r="802" spans="1:4" x14ac:dyDescent="0.2">
      <c r="A802" s="143" t="s">
        <v>5729</v>
      </c>
      <c r="B802" s="31" t="s">
        <v>5730</v>
      </c>
      <c r="C802" s="31">
        <v>420</v>
      </c>
      <c r="D802" s="171">
        <v>42</v>
      </c>
    </row>
    <row r="803" spans="1:4" x14ac:dyDescent="0.2">
      <c r="A803" s="143" t="s">
        <v>3466</v>
      </c>
      <c r="B803" s="31" t="s">
        <v>3467</v>
      </c>
      <c r="C803" s="31">
        <v>20</v>
      </c>
      <c r="D803" s="171">
        <v>2</v>
      </c>
    </row>
    <row r="804" spans="1:4" x14ac:dyDescent="0.2">
      <c r="A804" s="143" t="s">
        <v>10291</v>
      </c>
      <c r="B804" s="31" t="s">
        <v>10292</v>
      </c>
      <c r="C804" s="31">
        <v>290</v>
      </c>
      <c r="D804" s="171">
        <v>3.3</v>
      </c>
    </row>
    <row r="805" spans="1:4" x14ac:dyDescent="0.2">
      <c r="A805" s="143" t="s">
        <v>6415</v>
      </c>
      <c r="B805" s="31" t="s">
        <v>6416</v>
      </c>
      <c r="C805" s="31">
        <v>67</v>
      </c>
      <c r="D805" s="171">
        <v>6.7</v>
      </c>
    </row>
    <row r="806" spans="1:4" x14ac:dyDescent="0.2">
      <c r="A806" s="143" t="s">
        <v>5623</v>
      </c>
      <c r="B806" s="31" t="s">
        <v>5624</v>
      </c>
      <c r="C806" s="31">
        <v>1</v>
      </c>
      <c r="D806" s="171">
        <v>0.1</v>
      </c>
    </row>
    <row r="807" spans="1:4" x14ac:dyDescent="0.2">
      <c r="A807" s="143" t="s">
        <v>4717</v>
      </c>
      <c r="B807" s="31" t="s">
        <v>10794</v>
      </c>
      <c r="C807" s="31">
        <v>1</v>
      </c>
      <c r="D807" s="171">
        <v>0.1</v>
      </c>
    </row>
    <row r="808" spans="1:4" x14ac:dyDescent="0.2">
      <c r="A808" s="143" t="s">
        <v>9239</v>
      </c>
      <c r="B808" s="31" t="s">
        <v>10795</v>
      </c>
      <c r="C808" s="31">
        <v>1</v>
      </c>
      <c r="D808" s="171">
        <v>0.1</v>
      </c>
    </row>
    <row r="809" spans="1:4" x14ac:dyDescent="0.2">
      <c r="A809" s="143" t="s">
        <v>1910</v>
      </c>
      <c r="B809" s="31" t="s">
        <v>1911</v>
      </c>
      <c r="C809" s="31">
        <v>67</v>
      </c>
      <c r="D809" s="171">
        <v>6.7</v>
      </c>
    </row>
    <row r="810" spans="1:4" x14ac:dyDescent="0.2">
      <c r="A810" s="143" t="s">
        <v>2555</v>
      </c>
      <c r="B810" s="31" t="s">
        <v>10796</v>
      </c>
      <c r="C810" s="31" t="s">
        <v>375</v>
      </c>
      <c r="D810" s="171" t="s">
        <v>375</v>
      </c>
    </row>
    <row r="811" spans="1:4" x14ac:dyDescent="0.2">
      <c r="A811" s="143" t="s">
        <v>9503</v>
      </c>
      <c r="B811" s="31" t="s">
        <v>9504</v>
      </c>
      <c r="C811" s="31" t="s">
        <v>375</v>
      </c>
      <c r="D811" s="171" t="s">
        <v>375</v>
      </c>
    </row>
    <row r="812" spans="1:4" x14ac:dyDescent="0.2">
      <c r="A812" s="143" t="s">
        <v>9503</v>
      </c>
      <c r="B812" s="31" t="s">
        <v>9505</v>
      </c>
      <c r="C812" s="31">
        <v>600</v>
      </c>
      <c r="D812" s="171">
        <v>60</v>
      </c>
    </row>
    <row r="813" spans="1:4" x14ac:dyDescent="0.2">
      <c r="A813" s="143" t="s">
        <v>2760</v>
      </c>
      <c r="B813" s="31" t="s">
        <v>2761</v>
      </c>
      <c r="C813" s="31" t="s">
        <v>375</v>
      </c>
      <c r="D813" s="171" t="s">
        <v>375</v>
      </c>
    </row>
    <row r="814" spans="1:4" x14ac:dyDescent="0.2">
      <c r="A814" s="143" t="s">
        <v>2760</v>
      </c>
      <c r="B814" s="31" t="s">
        <v>2762</v>
      </c>
      <c r="C814" s="31">
        <v>600</v>
      </c>
      <c r="D814" s="171">
        <v>60</v>
      </c>
    </row>
    <row r="815" spans="1:4" x14ac:dyDescent="0.2">
      <c r="A815" s="143" t="s">
        <v>4864</v>
      </c>
      <c r="B815" s="31" t="s">
        <v>4865</v>
      </c>
      <c r="C815" s="31">
        <v>46</v>
      </c>
      <c r="D815" s="171">
        <v>4.5999999999999996</v>
      </c>
    </row>
    <row r="816" spans="1:4" x14ac:dyDescent="0.2">
      <c r="A816" s="143" t="s">
        <v>3436</v>
      </c>
      <c r="B816" s="31" t="s">
        <v>3437</v>
      </c>
      <c r="C816" s="31">
        <v>5700</v>
      </c>
      <c r="D816" s="171">
        <v>570</v>
      </c>
    </row>
    <row r="817" spans="1:4" x14ac:dyDescent="0.2">
      <c r="A817" s="143" t="s">
        <v>3345</v>
      </c>
      <c r="B817" s="31" t="s">
        <v>10797</v>
      </c>
      <c r="C817" s="31">
        <v>1000</v>
      </c>
      <c r="D817" s="171">
        <v>100</v>
      </c>
    </row>
    <row r="818" spans="1:4" x14ac:dyDescent="0.2">
      <c r="A818" s="143" t="s">
        <v>3633</v>
      </c>
      <c r="B818" s="31" t="s">
        <v>3634</v>
      </c>
      <c r="C818" s="31">
        <v>4800</v>
      </c>
      <c r="D818" s="171">
        <v>450</v>
      </c>
    </row>
    <row r="819" spans="1:4" x14ac:dyDescent="0.2">
      <c r="A819" s="143" t="s">
        <v>6151</v>
      </c>
      <c r="B819" s="31" t="s">
        <v>6152</v>
      </c>
      <c r="C819" s="31">
        <v>5600</v>
      </c>
      <c r="D819" s="171">
        <v>540</v>
      </c>
    </row>
    <row r="820" spans="1:4" x14ac:dyDescent="0.2">
      <c r="A820" s="143" t="s">
        <v>5051</v>
      </c>
      <c r="B820" s="31" t="s">
        <v>5052</v>
      </c>
      <c r="C820" s="31">
        <v>1700</v>
      </c>
      <c r="D820" s="171">
        <v>330</v>
      </c>
    </row>
    <row r="821" spans="1:4" x14ac:dyDescent="0.2">
      <c r="A821" s="143" t="s">
        <v>1122</v>
      </c>
      <c r="B821" s="31" t="s">
        <v>1123</v>
      </c>
      <c r="C821" s="31">
        <v>10000</v>
      </c>
      <c r="D821" s="171">
        <v>2700</v>
      </c>
    </row>
    <row r="822" spans="1:4" x14ac:dyDescent="0.2">
      <c r="A822" s="143" t="s">
        <v>1920</v>
      </c>
      <c r="B822" s="31" t="s">
        <v>1921</v>
      </c>
      <c r="C822" s="31">
        <v>2</v>
      </c>
      <c r="D822" s="171">
        <v>0.2</v>
      </c>
    </row>
    <row r="823" spans="1:4" x14ac:dyDescent="0.2">
      <c r="A823" s="143" t="s">
        <v>4471</v>
      </c>
      <c r="B823" s="31" t="s">
        <v>4472</v>
      </c>
      <c r="C823" s="31">
        <v>830</v>
      </c>
      <c r="D823" s="171">
        <v>83</v>
      </c>
    </row>
    <row r="824" spans="1:4" x14ac:dyDescent="0.2">
      <c r="A824" s="143" t="s">
        <v>10798</v>
      </c>
      <c r="B824" s="31" t="s">
        <v>10799</v>
      </c>
      <c r="C824" s="31">
        <v>8.1</v>
      </c>
      <c r="D824" s="171">
        <v>0.55000000000000004</v>
      </c>
    </row>
    <row r="825" spans="1:4" x14ac:dyDescent="0.2">
      <c r="A825" s="143" t="s">
        <v>10798</v>
      </c>
      <c r="B825" s="31" t="s">
        <v>10800</v>
      </c>
      <c r="C825" s="31">
        <v>3.3</v>
      </c>
      <c r="D825" s="171">
        <v>6.3E-2</v>
      </c>
    </row>
    <row r="826" spans="1:4" x14ac:dyDescent="0.2">
      <c r="A826" s="143" t="s">
        <v>6691</v>
      </c>
      <c r="B826" s="31" t="s">
        <v>6692</v>
      </c>
      <c r="C826" s="31">
        <v>1000</v>
      </c>
      <c r="D826" s="171">
        <v>100</v>
      </c>
    </row>
    <row r="827" spans="1:4" x14ac:dyDescent="0.2">
      <c r="A827" s="143" t="s">
        <v>2063</v>
      </c>
      <c r="B827" s="31" t="s">
        <v>2064</v>
      </c>
      <c r="C827" s="31">
        <v>830</v>
      </c>
      <c r="D827" s="171">
        <v>83</v>
      </c>
    </row>
    <row r="828" spans="1:4" x14ac:dyDescent="0.2">
      <c r="A828" s="143" t="s">
        <v>9738</v>
      </c>
      <c r="B828" s="31" t="s">
        <v>9739</v>
      </c>
      <c r="C828" s="31">
        <v>24</v>
      </c>
      <c r="D828" s="171">
        <v>2.4</v>
      </c>
    </row>
    <row r="829" spans="1:4" x14ac:dyDescent="0.2">
      <c r="A829" s="143" t="s">
        <v>858</v>
      </c>
      <c r="B829" s="31" t="s">
        <v>859</v>
      </c>
      <c r="C829" s="31">
        <v>290</v>
      </c>
      <c r="D829" s="171">
        <v>3.3</v>
      </c>
    </row>
    <row r="830" spans="1:4" x14ac:dyDescent="0.2">
      <c r="A830" s="143" t="s">
        <v>5059</v>
      </c>
      <c r="B830" s="31" t="s">
        <v>5060</v>
      </c>
      <c r="C830" s="31">
        <v>5700</v>
      </c>
      <c r="D830" s="171">
        <v>570</v>
      </c>
    </row>
    <row r="831" spans="1:4" x14ac:dyDescent="0.2">
      <c r="A831" s="143" t="s">
        <v>1806</v>
      </c>
      <c r="B831" s="31" t="s">
        <v>1807</v>
      </c>
      <c r="C831" s="31">
        <v>1700</v>
      </c>
      <c r="D831" s="171">
        <v>330</v>
      </c>
    </row>
    <row r="832" spans="1:4" x14ac:dyDescent="0.2">
      <c r="A832" s="143" t="s">
        <v>5187</v>
      </c>
      <c r="B832" s="31" t="s">
        <v>5188</v>
      </c>
      <c r="C832" s="31">
        <v>1000</v>
      </c>
      <c r="D832" s="171">
        <v>100</v>
      </c>
    </row>
    <row r="833" spans="1:4" x14ac:dyDescent="0.2">
      <c r="A833" s="143" t="s">
        <v>7528</v>
      </c>
      <c r="B833" s="31" t="s">
        <v>10801</v>
      </c>
      <c r="C833" s="31" t="s">
        <v>375</v>
      </c>
      <c r="D833" s="171" t="s">
        <v>375</v>
      </c>
    </row>
    <row r="834" spans="1:4" x14ac:dyDescent="0.2">
      <c r="A834" s="143" t="s">
        <v>8380</v>
      </c>
      <c r="B834" s="31" t="s">
        <v>10802</v>
      </c>
      <c r="C834" s="31" t="s">
        <v>375</v>
      </c>
      <c r="D834" s="171" t="s">
        <v>375</v>
      </c>
    </row>
    <row r="835" spans="1:4" x14ac:dyDescent="0.2">
      <c r="A835" s="143" t="s">
        <v>9737</v>
      </c>
      <c r="B835" s="31" t="s">
        <v>10803</v>
      </c>
      <c r="C835" s="31">
        <v>60</v>
      </c>
      <c r="D835" s="171">
        <v>6</v>
      </c>
    </row>
    <row r="836" spans="1:4" x14ac:dyDescent="0.2">
      <c r="A836" s="143" t="s">
        <v>6126</v>
      </c>
      <c r="B836" s="31" t="s">
        <v>6127</v>
      </c>
      <c r="C836" s="31">
        <v>290</v>
      </c>
      <c r="D836" s="171">
        <v>3.3</v>
      </c>
    </row>
    <row r="837" spans="1:4" x14ac:dyDescent="0.2">
      <c r="A837" s="143" t="s">
        <v>3788</v>
      </c>
      <c r="B837" s="31" t="s">
        <v>10804</v>
      </c>
      <c r="C837" s="31">
        <v>4</v>
      </c>
      <c r="D837" s="171">
        <v>0.4</v>
      </c>
    </row>
    <row r="838" spans="1:4" x14ac:dyDescent="0.2">
      <c r="A838" s="143" t="s">
        <v>10226</v>
      </c>
      <c r="B838" s="31" t="s">
        <v>10227</v>
      </c>
      <c r="C838" s="31">
        <v>46</v>
      </c>
      <c r="D838" s="171">
        <v>4.5999999999999996</v>
      </c>
    </row>
    <row r="839" spans="1:4" ht="28.5" x14ac:dyDescent="0.2">
      <c r="A839" s="143" t="s">
        <v>3417</v>
      </c>
      <c r="B839" s="31" t="s">
        <v>10805</v>
      </c>
      <c r="C839" s="31" t="s">
        <v>375</v>
      </c>
      <c r="D839" s="171" t="s">
        <v>375</v>
      </c>
    </row>
    <row r="840" spans="1:4" x14ac:dyDescent="0.2">
      <c r="A840" s="143" t="s">
        <v>3204</v>
      </c>
      <c r="B840" s="31" t="s">
        <v>3205</v>
      </c>
      <c r="C840" s="31">
        <v>270</v>
      </c>
      <c r="D840" s="171">
        <v>100</v>
      </c>
    </row>
    <row r="841" spans="1:4" x14ac:dyDescent="0.2">
      <c r="A841" s="143" t="s">
        <v>6867</v>
      </c>
      <c r="B841" s="31" t="s">
        <v>6868</v>
      </c>
      <c r="C841" s="31">
        <v>100</v>
      </c>
      <c r="D841" s="171">
        <v>10</v>
      </c>
    </row>
    <row r="842" spans="1:4" x14ac:dyDescent="0.2">
      <c r="A842" s="143" t="s">
        <v>6719</v>
      </c>
      <c r="B842" s="31" t="s">
        <v>6720</v>
      </c>
      <c r="C842" s="31">
        <v>1800</v>
      </c>
      <c r="D842" s="171">
        <v>180</v>
      </c>
    </row>
    <row r="843" spans="1:4" x14ac:dyDescent="0.2">
      <c r="A843" s="143" t="s">
        <v>2255</v>
      </c>
      <c r="B843" s="31" t="s">
        <v>2256</v>
      </c>
      <c r="C843" s="31">
        <v>100</v>
      </c>
      <c r="D843" s="171">
        <v>10</v>
      </c>
    </row>
    <row r="844" spans="1:4" x14ac:dyDescent="0.2">
      <c r="A844" s="143" t="s">
        <v>947</v>
      </c>
      <c r="B844" s="31" t="s">
        <v>10806</v>
      </c>
      <c r="C844" s="31" t="s">
        <v>375</v>
      </c>
      <c r="D844" s="171" t="s">
        <v>375</v>
      </c>
    </row>
    <row r="845" spans="1:4" x14ac:dyDescent="0.2">
      <c r="A845" s="143" t="s">
        <v>9209</v>
      </c>
      <c r="B845" s="31" t="s">
        <v>9210</v>
      </c>
      <c r="C845" s="31">
        <v>100</v>
      </c>
      <c r="D845" s="171">
        <v>10</v>
      </c>
    </row>
    <row r="846" spans="1:4" x14ac:dyDescent="0.2">
      <c r="A846" s="143" t="s">
        <v>1310</v>
      </c>
      <c r="B846" s="31" t="s">
        <v>1311</v>
      </c>
      <c r="C846" s="31">
        <v>500</v>
      </c>
      <c r="D846" s="171">
        <v>50</v>
      </c>
    </row>
    <row r="847" spans="1:4" x14ac:dyDescent="0.2">
      <c r="A847" s="143" t="s">
        <v>3033</v>
      </c>
      <c r="B847" s="31" t="s">
        <v>3034</v>
      </c>
      <c r="C847" s="31">
        <v>5700</v>
      </c>
      <c r="D847" s="171">
        <v>570</v>
      </c>
    </row>
    <row r="848" spans="1:4" x14ac:dyDescent="0.2">
      <c r="A848" s="143" t="s">
        <v>4869</v>
      </c>
      <c r="B848" s="31" t="s">
        <v>10807</v>
      </c>
      <c r="C848" s="31">
        <v>0.5</v>
      </c>
      <c r="D848" s="171">
        <v>0.05</v>
      </c>
    </row>
    <row r="849" spans="1:4" x14ac:dyDescent="0.2">
      <c r="A849" s="143" t="s">
        <v>6076</v>
      </c>
      <c r="B849" s="31" t="s">
        <v>6077</v>
      </c>
      <c r="C849" s="31">
        <v>90</v>
      </c>
      <c r="D849" s="171">
        <v>9</v>
      </c>
    </row>
    <row r="850" spans="1:4" x14ac:dyDescent="0.2">
      <c r="A850" s="143" t="s">
        <v>5055</v>
      </c>
      <c r="B850" s="31" t="s">
        <v>5056</v>
      </c>
      <c r="C850" s="31">
        <v>1700</v>
      </c>
      <c r="D850" s="171">
        <v>170</v>
      </c>
    </row>
    <row r="851" spans="1:4" x14ac:dyDescent="0.2">
      <c r="A851" s="143" t="s">
        <v>3638</v>
      </c>
      <c r="B851" s="31" t="s">
        <v>3639</v>
      </c>
      <c r="C851" s="31">
        <v>4800</v>
      </c>
      <c r="D851" s="171">
        <v>450</v>
      </c>
    </row>
    <row r="852" spans="1:4" x14ac:dyDescent="0.2">
      <c r="A852" s="143" t="s">
        <v>6215</v>
      </c>
      <c r="B852" s="31" t="s">
        <v>6216</v>
      </c>
      <c r="C852" s="31">
        <v>5600</v>
      </c>
      <c r="D852" s="171">
        <v>540</v>
      </c>
    </row>
    <row r="853" spans="1:4" x14ac:dyDescent="0.2">
      <c r="A853" s="143" t="s">
        <v>4500</v>
      </c>
      <c r="B853" s="31" t="s">
        <v>4501</v>
      </c>
      <c r="C853" s="31">
        <v>100</v>
      </c>
      <c r="D853" s="171">
        <v>10</v>
      </c>
    </row>
    <row r="854" spans="1:4" x14ac:dyDescent="0.2">
      <c r="A854" s="143" t="s">
        <v>3010</v>
      </c>
      <c r="B854" s="31" t="s">
        <v>3011</v>
      </c>
      <c r="C854" s="31">
        <v>1700</v>
      </c>
      <c r="D854" s="171">
        <v>330</v>
      </c>
    </row>
    <row r="855" spans="1:4" x14ac:dyDescent="0.2">
      <c r="A855" s="143" t="s">
        <v>7342</v>
      </c>
      <c r="B855" s="31" t="s">
        <v>10808</v>
      </c>
      <c r="C855" s="31" t="s">
        <v>375</v>
      </c>
      <c r="D855" s="171" t="s">
        <v>375</v>
      </c>
    </row>
    <row r="856" spans="1:4" ht="28.5" x14ac:dyDescent="0.2">
      <c r="A856" s="143" t="s">
        <v>8005</v>
      </c>
      <c r="B856" s="31" t="s">
        <v>10809</v>
      </c>
      <c r="C856" s="31" t="s">
        <v>375</v>
      </c>
      <c r="D856" s="171" t="s">
        <v>375</v>
      </c>
    </row>
    <row r="857" spans="1:4" x14ac:dyDescent="0.2">
      <c r="A857" s="143" t="s">
        <v>2803</v>
      </c>
      <c r="B857" s="31" t="s">
        <v>10810</v>
      </c>
      <c r="C857" s="31" t="s">
        <v>375</v>
      </c>
      <c r="D857" s="171" t="s">
        <v>375</v>
      </c>
    </row>
    <row r="858" spans="1:4" ht="28.5" x14ac:dyDescent="0.2">
      <c r="A858" s="143" t="s">
        <v>5531</v>
      </c>
      <c r="B858" s="31" t="s">
        <v>10811</v>
      </c>
      <c r="C858" s="31" t="s">
        <v>375</v>
      </c>
      <c r="D858" s="171" t="s">
        <v>375</v>
      </c>
    </row>
    <row r="859" spans="1:4" x14ac:dyDescent="0.2">
      <c r="A859" s="143" t="s">
        <v>7935</v>
      </c>
      <c r="B859" s="31" t="s">
        <v>7936</v>
      </c>
      <c r="C859" s="31" t="s">
        <v>375</v>
      </c>
      <c r="D859" s="171" t="s">
        <v>375</v>
      </c>
    </row>
    <row r="860" spans="1:4" x14ac:dyDescent="0.2">
      <c r="A860" s="143" t="s">
        <v>7935</v>
      </c>
      <c r="B860" s="31" t="s">
        <v>7937</v>
      </c>
      <c r="C860" s="31">
        <v>1000</v>
      </c>
      <c r="D860" s="171">
        <v>100</v>
      </c>
    </row>
    <row r="861" spans="1:4" x14ac:dyDescent="0.2">
      <c r="A861" s="143" t="s">
        <v>1318</v>
      </c>
      <c r="B861" s="31" t="s">
        <v>1319</v>
      </c>
      <c r="C861" s="31">
        <v>830</v>
      </c>
      <c r="D861" s="171">
        <v>83</v>
      </c>
    </row>
    <row r="862" spans="1:4" x14ac:dyDescent="0.2">
      <c r="A862" s="143" t="s">
        <v>10228</v>
      </c>
      <c r="B862" s="31" t="s">
        <v>10229</v>
      </c>
      <c r="C862" s="31">
        <v>290</v>
      </c>
      <c r="D862" s="171">
        <v>3.3</v>
      </c>
    </row>
    <row r="863" spans="1:4" x14ac:dyDescent="0.2">
      <c r="A863" s="143" t="s">
        <v>3397</v>
      </c>
      <c r="B863" s="31" t="s">
        <v>3398</v>
      </c>
      <c r="C863" s="31">
        <v>3500</v>
      </c>
      <c r="D863" s="171">
        <v>350</v>
      </c>
    </row>
    <row r="864" spans="1:4" x14ac:dyDescent="0.2">
      <c r="A864" s="143" t="s">
        <v>4968</v>
      </c>
      <c r="B864" s="31" t="s">
        <v>4969</v>
      </c>
      <c r="C864" s="31">
        <v>100</v>
      </c>
      <c r="D864" s="171">
        <v>10</v>
      </c>
    </row>
    <row r="865" spans="1:4" x14ac:dyDescent="0.2">
      <c r="A865" s="143" t="s">
        <v>4983</v>
      </c>
      <c r="B865" s="31" t="s">
        <v>4984</v>
      </c>
      <c r="C865" s="31">
        <v>3500</v>
      </c>
      <c r="D865" s="171">
        <v>350</v>
      </c>
    </row>
    <row r="866" spans="1:4" x14ac:dyDescent="0.2">
      <c r="A866" s="143" t="s">
        <v>2038</v>
      </c>
      <c r="B866" s="31" t="s">
        <v>2039</v>
      </c>
      <c r="C866" s="31">
        <v>1500</v>
      </c>
      <c r="D866" s="171">
        <v>150</v>
      </c>
    </row>
    <row r="867" spans="1:4" x14ac:dyDescent="0.2">
      <c r="A867" s="143" t="s">
        <v>2040</v>
      </c>
      <c r="B867" s="31" t="s">
        <v>2041</v>
      </c>
      <c r="C867" s="31">
        <v>3750</v>
      </c>
      <c r="D867" s="171">
        <v>375</v>
      </c>
    </row>
    <row r="868" spans="1:4" x14ac:dyDescent="0.2">
      <c r="A868" s="143" t="s">
        <v>547</v>
      </c>
      <c r="B868" s="31" t="s">
        <v>10812</v>
      </c>
      <c r="C868" s="31">
        <v>600</v>
      </c>
      <c r="D868" s="171">
        <v>60</v>
      </c>
    </row>
    <row r="869" spans="1:4" x14ac:dyDescent="0.2">
      <c r="A869" s="143" t="s">
        <v>1554</v>
      </c>
      <c r="B869" s="31" t="s">
        <v>1555</v>
      </c>
      <c r="C869" s="31">
        <v>120</v>
      </c>
      <c r="D869" s="171">
        <v>12</v>
      </c>
    </row>
    <row r="870" spans="1:4" x14ac:dyDescent="0.2">
      <c r="A870" s="143" t="s">
        <v>1703</v>
      </c>
      <c r="B870" s="31" t="s">
        <v>10813</v>
      </c>
      <c r="C870" s="31" t="s">
        <v>375</v>
      </c>
      <c r="D870" s="171" t="s">
        <v>375</v>
      </c>
    </row>
    <row r="871" spans="1:4" x14ac:dyDescent="0.2">
      <c r="A871" s="143" t="s">
        <v>5570</v>
      </c>
      <c r="B871" s="31" t="s">
        <v>10814</v>
      </c>
      <c r="C871" s="31" t="s">
        <v>375</v>
      </c>
      <c r="D871" s="171" t="s">
        <v>375</v>
      </c>
    </row>
    <row r="872" spans="1:4" x14ac:dyDescent="0.2">
      <c r="A872" s="143" t="s">
        <v>3745</v>
      </c>
      <c r="B872" s="31" t="s">
        <v>10815</v>
      </c>
      <c r="C872" s="31">
        <v>50</v>
      </c>
      <c r="D872" s="171">
        <v>5</v>
      </c>
    </row>
    <row r="873" spans="1:4" x14ac:dyDescent="0.2">
      <c r="A873" s="143" t="s">
        <v>3253</v>
      </c>
      <c r="B873" s="31" t="s">
        <v>3254</v>
      </c>
      <c r="C873" s="31">
        <v>50</v>
      </c>
      <c r="D873" s="171">
        <v>5</v>
      </c>
    </row>
    <row r="874" spans="1:4" x14ac:dyDescent="0.2">
      <c r="A874" s="143" t="s">
        <v>6316</v>
      </c>
      <c r="B874" s="31" t="s">
        <v>6317</v>
      </c>
      <c r="C874" s="31">
        <v>38</v>
      </c>
      <c r="D874" s="171">
        <v>3.8</v>
      </c>
    </row>
    <row r="875" spans="1:4" x14ac:dyDescent="0.2">
      <c r="A875" s="143" t="s">
        <v>5156</v>
      </c>
      <c r="B875" s="31" t="s">
        <v>5157</v>
      </c>
      <c r="C875" s="31">
        <v>290</v>
      </c>
      <c r="D875" s="171">
        <v>3.3</v>
      </c>
    </row>
    <row r="876" spans="1:4" x14ac:dyDescent="0.2">
      <c r="A876" s="143" t="s">
        <v>2205</v>
      </c>
      <c r="B876" s="31" t="s">
        <v>10816</v>
      </c>
      <c r="C876" s="31">
        <v>310</v>
      </c>
      <c r="D876" s="171">
        <v>31</v>
      </c>
    </row>
    <row r="877" spans="1:4" x14ac:dyDescent="0.2">
      <c r="A877" s="143" t="s">
        <v>2205</v>
      </c>
      <c r="B877" s="31" t="s">
        <v>2206</v>
      </c>
      <c r="C877" s="31" t="s">
        <v>375</v>
      </c>
      <c r="D877" s="171" t="s">
        <v>375</v>
      </c>
    </row>
    <row r="878" spans="1:4" x14ac:dyDescent="0.2">
      <c r="A878" s="143" t="s">
        <v>6369</v>
      </c>
      <c r="B878" s="31" t="s">
        <v>6370</v>
      </c>
      <c r="C878" s="31">
        <v>67</v>
      </c>
      <c r="D878" s="171">
        <v>6.7</v>
      </c>
    </row>
    <row r="879" spans="1:4" x14ac:dyDescent="0.2">
      <c r="A879" s="143" t="s">
        <v>3691</v>
      </c>
      <c r="B879" s="31" t="s">
        <v>10817</v>
      </c>
      <c r="C879" s="31">
        <v>50</v>
      </c>
      <c r="D879" s="171">
        <v>5</v>
      </c>
    </row>
    <row r="880" spans="1:4" x14ac:dyDescent="0.2">
      <c r="A880" s="143" t="s">
        <v>10390</v>
      </c>
      <c r="B880" s="31" t="s">
        <v>10818</v>
      </c>
      <c r="C880" s="31">
        <v>50</v>
      </c>
      <c r="D880" s="171">
        <v>5</v>
      </c>
    </row>
    <row r="881" spans="1:4" x14ac:dyDescent="0.2">
      <c r="A881" s="143" t="s">
        <v>3452</v>
      </c>
      <c r="B881" s="31" t="s">
        <v>3453</v>
      </c>
      <c r="C881" s="31">
        <v>46</v>
      </c>
      <c r="D881" s="171">
        <v>4.5999999999999996</v>
      </c>
    </row>
    <row r="882" spans="1:4" x14ac:dyDescent="0.2">
      <c r="A882" s="143" t="s">
        <v>1824</v>
      </c>
      <c r="B882" s="31" t="s">
        <v>10819</v>
      </c>
      <c r="C882" s="31" t="s">
        <v>375</v>
      </c>
      <c r="D882" s="171" t="s">
        <v>375</v>
      </c>
    </row>
    <row r="883" spans="1:4" x14ac:dyDescent="0.2">
      <c r="A883" s="143" t="s">
        <v>9705</v>
      </c>
      <c r="B883" s="31" t="s">
        <v>9706</v>
      </c>
      <c r="C883" s="31">
        <v>110</v>
      </c>
      <c r="D883" s="171">
        <v>11</v>
      </c>
    </row>
    <row r="884" spans="1:4" x14ac:dyDescent="0.2">
      <c r="A884" s="143" t="s">
        <v>6085</v>
      </c>
      <c r="B884" s="31" t="s">
        <v>6086</v>
      </c>
      <c r="C884" s="31">
        <v>100</v>
      </c>
      <c r="D884" s="171">
        <v>10</v>
      </c>
    </row>
    <row r="885" spans="1:4" x14ac:dyDescent="0.2">
      <c r="A885" s="143" t="s">
        <v>5806</v>
      </c>
      <c r="B885" s="31" t="s">
        <v>5807</v>
      </c>
      <c r="C885" s="31">
        <v>46</v>
      </c>
      <c r="D885" s="171">
        <v>4.5999999999999996</v>
      </c>
    </row>
    <row r="886" spans="1:4" x14ac:dyDescent="0.2">
      <c r="A886" s="143" t="s">
        <v>3537</v>
      </c>
      <c r="B886" s="31" t="s">
        <v>3538</v>
      </c>
      <c r="C886" s="31">
        <v>700</v>
      </c>
      <c r="D886" s="171">
        <v>70</v>
      </c>
    </row>
    <row r="887" spans="1:4" x14ac:dyDescent="0.2">
      <c r="A887" s="143" t="s">
        <v>4551</v>
      </c>
      <c r="B887" s="31" t="s">
        <v>4552</v>
      </c>
      <c r="C887" s="31">
        <v>5700</v>
      </c>
      <c r="D887" s="171">
        <v>570</v>
      </c>
    </row>
    <row r="888" spans="1:4" x14ac:dyDescent="0.2">
      <c r="A888" s="143" t="s">
        <v>2379</v>
      </c>
      <c r="B888" s="31" t="s">
        <v>2380</v>
      </c>
      <c r="C888" s="31">
        <v>1000</v>
      </c>
      <c r="D888" s="171">
        <v>100</v>
      </c>
    </row>
    <row r="889" spans="1:4" x14ac:dyDescent="0.2">
      <c r="A889" s="143" t="s">
        <v>891</v>
      </c>
      <c r="B889" s="31" t="s">
        <v>892</v>
      </c>
      <c r="C889" s="31">
        <v>3500</v>
      </c>
      <c r="D889" s="171">
        <v>350</v>
      </c>
    </row>
    <row r="890" spans="1:4" x14ac:dyDescent="0.2">
      <c r="A890" s="143" t="s">
        <v>4245</v>
      </c>
      <c r="B890" s="31" t="s">
        <v>4246</v>
      </c>
      <c r="C890" s="31">
        <v>5700</v>
      </c>
      <c r="D890" s="171">
        <v>570</v>
      </c>
    </row>
    <row r="891" spans="1:4" x14ac:dyDescent="0.2">
      <c r="A891" s="143" t="s">
        <v>1199</v>
      </c>
      <c r="B891" s="31" t="s">
        <v>1200</v>
      </c>
      <c r="C891" s="31">
        <v>1000</v>
      </c>
      <c r="D891" s="171">
        <v>100</v>
      </c>
    </row>
    <row r="892" spans="1:4" x14ac:dyDescent="0.2">
      <c r="A892" s="143" t="s">
        <v>1201</v>
      </c>
      <c r="B892" s="31" t="s">
        <v>1202</v>
      </c>
      <c r="C892" s="31">
        <v>1450</v>
      </c>
      <c r="D892" s="171">
        <v>145</v>
      </c>
    </row>
    <row r="893" spans="1:4" x14ac:dyDescent="0.2">
      <c r="A893" s="143" t="s">
        <v>1035</v>
      </c>
      <c r="B893" s="31" t="s">
        <v>1036</v>
      </c>
      <c r="C893" s="31">
        <v>4800</v>
      </c>
      <c r="D893" s="171">
        <v>450</v>
      </c>
    </row>
    <row r="894" spans="1:4" x14ac:dyDescent="0.2">
      <c r="A894" s="143" t="s">
        <v>3519</v>
      </c>
      <c r="B894" s="31" t="s">
        <v>3520</v>
      </c>
      <c r="C894" s="31">
        <v>1700</v>
      </c>
      <c r="D894" s="171">
        <v>330</v>
      </c>
    </row>
    <row r="895" spans="1:4" x14ac:dyDescent="0.2">
      <c r="A895" s="143" t="s">
        <v>3217</v>
      </c>
      <c r="B895" s="31" t="s">
        <v>3218</v>
      </c>
      <c r="C895" s="31">
        <v>3500</v>
      </c>
      <c r="D895" s="171">
        <v>350</v>
      </c>
    </row>
    <row r="896" spans="1:4" x14ac:dyDescent="0.2">
      <c r="A896" s="143" t="s">
        <v>6046</v>
      </c>
      <c r="B896" s="31" t="s">
        <v>6047</v>
      </c>
      <c r="C896" s="31">
        <v>3</v>
      </c>
      <c r="D896" s="171">
        <v>0.3</v>
      </c>
    </row>
    <row r="897" spans="1:4" x14ac:dyDescent="0.2">
      <c r="A897" s="143" t="s">
        <v>6068</v>
      </c>
      <c r="B897" s="31" t="s">
        <v>6069</v>
      </c>
      <c r="C897" s="31">
        <v>290</v>
      </c>
      <c r="D897" s="171">
        <v>3.3</v>
      </c>
    </row>
    <row r="898" spans="1:4" x14ac:dyDescent="0.2">
      <c r="A898" s="143" t="s">
        <v>1039</v>
      </c>
      <c r="B898" s="31" t="s">
        <v>1040</v>
      </c>
      <c r="C898" s="31">
        <v>1700</v>
      </c>
      <c r="D898" s="171">
        <v>330</v>
      </c>
    </row>
    <row r="899" spans="1:4" x14ac:dyDescent="0.2">
      <c r="A899" s="143" t="s">
        <v>3219</v>
      </c>
      <c r="B899" s="31" t="s">
        <v>3220</v>
      </c>
      <c r="C899" s="31">
        <v>3500</v>
      </c>
      <c r="D899" s="171">
        <v>350</v>
      </c>
    </row>
    <row r="900" spans="1:4" x14ac:dyDescent="0.2">
      <c r="A900" s="143" t="s">
        <v>3631</v>
      </c>
      <c r="B900" s="31" t="s">
        <v>3632</v>
      </c>
      <c r="C900" s="31">
        <v>50</v>
      </c>
      <c r="D900" s="171">
        <v>5</v>
      </c>
    </row>
    <row r="901" spans="1:4" x14ac:dyDescent="0.2">
      <c r="A901" s="143" t="s">
        <v>4605</v>
      </c>
      <c r="B901" s="31" t="s">
        <v>10820</v>
      </c>
      <c r="C901" s="31" t="s">
        <v>375</v>
      </c>
      <c r="D901" s="171" t="s">
        <v>375</v>
      </c>
    </row>
    <row r="902" spans="1:4" x14ac:dyDescent="0.2">
      <c r="A902" s="143" t="s">
        <v>1893</v>
      </c>
      <c r="B902" s="31" t="s">
        <v>1894</v>
      </c>
      <c r="C902" s="31">
        <v>420</v>
      </c>
      <c r="D902" s="171">
        <v>42</v>
      </c>
    </row>
    <row r="903" spans="1:4" x14ac:dyDescent="0.2">
      <c r="A903" s="143" t="s">
        <v>2796</v>
      </c>
      <c r="B903" s="31" t="s">
        <v>2797</v>
      </c>
      <c r="C903" s="31">
        <v>20</v>
      </c>
      <c r="D903" s="171">
        <v>2</v>
      </c>
    </row>
    <row r="904" spans="1:4" x14ac:dyDescent="0.2">
      <c r="A904" s="143" t="s">
        <v>10187</v>
      </c>
      <c r="B904" s="31" t="s">
        <v>10188</v>
      </c>
      <c r="C904" s="31">
        <v>100</v>
      </c>
      <c r="D904" s="171">
        <v>10</v>
      </c>
    </row>
    <row r="905" spans="1:4" x14ac:dyDescent="0.2">
      <c r="A905" s="143" t="s">
        <v>4033</v>
      </c>
      <c r="B905" s="31" t="s">
        <v>4034</v>
      </c>
      <c r="C905" s="31">
        <v>120</v>
      </c>
      <c r="D905" s="171">
        <v>12</v>
      </c>
    </row>
    <row r="906" spans="1:4" x14ac:dyDescent="0.2">
      <c r="A906" s="143" t="s">
        <v>7333</v>
      </c>
      <c r="B906" s="31" t="s">
        <v>7334</v>
      </c>
      <c r="C906" s="31">
        <v>600</v>
      </c>
      <c r="D906" s="171">
        <v>60</v>
      </c>
    </row>
    <row r="907" spans="1:4" x14ac:dyDescent="0.2">
      <c r="A907" s="143" t="s">
        <v>10121</v>
      </c>
      <c r="B907" s="31" t="s">
        <v>10821</v>
      </c>
      <c r="C907" s="31" t="s">
        <v>375</v>
      </c>
      <c r="D907" s="171" t="s">
        <v>375</v>
      </c>
    </row>
    <row r="908" spans="1:4" ht="28.5" x14ac:dyDescent="0.2">
      <c r="A908" s="143" t="s">
        <v>1198</v>
      </c>
      <c r="B908" s="31" t="s">
        <v>10822</v>
      </c>
      <c r="C908" s="31" t="s">
        <v>375</v>
      </c>
      <c r="D908" s="171" t="s">
        <v>375</v>
      </c>
    </row>
    <row r="909" spans="1:4" x14ac:dyDescent="0.2">
      <c r="A909" s="143" t="s">
        <v>10077</v>
      </c>
      <c r="B909" s="31" t="s">
        <v>10078</v>
      </c>
      <c r="C909" s="31">
        <v>380</v>
      </c>
      <c r="D909" s="171">
        <v>38</v>
      </c>
    </row>
    <row r="910" spans="1:4" x14ac:dyDescent="0.2">
      <c r="A910" s="143" t="s">
        <v>3558</v>
      </c>
      <c r="B910" s="31" t="s">
        <v>3559</v>
      </c>
      <c r="C910" s="31">
        <v>600</v>
      </c>
      <c r="D910" s="171">
        <v>60</v>
      </c>
    </row>
    <row r="911" spans="1:4" x14ac:dyDescent="0.2">
      <c r="A911" s="143" t="s">
        <v>8501</v>
      </c>
      <c r="B911" s="31" t="s">
        <v>8502</v>
      </c>
      <c r="C911" s="31">
        <v>10</v>
      </c>
      <c r="D911" s="171">
        <v>1</v>
      </c>
    </row>
    <row r="912" spans="1:4" x14ac:dyDescent="0.2">
      <c r="A912" s="143" t="s">
        <v>9438</v>
      </c>
      <c r="B912" s="31" t="s">
        <v>9439</v>
      </c>
      <c r="C912" s="31">
        <v>140</v>
      </c>
      <c r="D912" s="171">
        <v>14</v>
      </c>
    </row>
    <row r="913" spans="1:4" x14ac:dyDescent="0.2">
      <c r="A913" s="143" t="s">
        <v>9545</v>
      </c>
      <c r="B913" s="31" t="s">
        <v>9546</v>
      </c>
      <c r="C913" s="31">
        <v>50</v>
      </c>
      <c r="D913" s="171">
        <v>5</v>
      </c>
    </row>
    <row r="914" spans="1:4" x14ac:dyDescent="0.2">
      <c r="A914" s="143" t="s">
        <v>9545</v>
      </c>
      <c r="B914" s="31" t="s">
        <v>9547</v>
      </c>
      <c r="C914" s="31">
        <v>800</v>
      </c>
      <c r="D914" s="171">
        <v>80</v>
      </c>
    </row>
    <row r="915" spans="1:4" x14ac:dyDescent="0.2">
      <c r="A915" s="143" t="s">
        <v>5503</v>
      </c>
      <c r="B915" s="31" t="s">
        <v>5504</v>
      </c>
      <c r="C915" s="31">
        <v>600</v>
      </c>
      <c r="D915" s="171">
        <v>60</v>
      </c>
    </row>
    <row r="916" spans="1:4" x14ac:dyDescent="0.2">
      <c r="A916" s="143" t="s">
        <v>1695</v>
      </c>
      <c r="B916" s="31" t="s">
        <v>10823</v>
      </c>
      <c r="C916" s="31" t="s">
        <v>375</v>
      </c>
      <c r="D916" s="171" t="s">
        <v>375</v>
      </c>
    </row>
    <row r="917" spans="1:4" ht="28.5" x14ac:dyDescent="0.2">
      <c r="A917" s="143" t="s">
        <v>7431</v>
      </c>
      <c r="B917" s="31" t="s">
        <v>10824</v>
      </c>
      <c r="C917" s="31" t="s">
        <v>375</v>
      </c>
      <c r="D917" s="171" t="s">
        <v>375</v>
      </c>
    </row>
    <row r="918" spans="1:4" x14ac:dyDescent="0.2">
      <c r="A918" s="143" t="s">
        <v>8297</v>
      </c>
      <c r="B918" s="31" t="s">
        <v>8298</v>
      </c>
      <c r="C918" s="31">
        <v>50</v>
      </c>
      <c r="D918" s="171">
        <v>5</v>
      </c>
    </row>
    <row r="919" spans="1:4" x14ac:dyDescent="0.2">
      <c r="A919" s="143" t="s">
        <v>8297</v>
      </c>
      <c r="B919" s="31" t="s">
        <v>8299</v>
      </c>
      <c r="C919" s="31">
        <v>800</v>
      </c>
      <c r="D919" s="171">
        <v>80</v>
      </c>
    </row>
    <row r="920" spans="1:4" ht="28.5" x14ac:dyDescent="0.2">
      <c r="A920" s="143" t="s">
        <v>8525</v>
      </c>
      <c r="B920" s="31" t="s">
        <v>8526</v>
      </c>
      <c r="C920" s="31">
        <v>120</v>
      </c>
      <c r="D920" s="171">
        <v>12</v>
      </c>
    </row>
    <row r="921" spans="1:4" x14ac:dyDescent="0.2">
      <c r="A921" s="143" t="s">
        <v>3496</v>
      </c>
      <c r="B921" s="31" t="s">
        <v>3497</v>
      </c>
      <c r="C921" s="31">
        <v>35</v>
      </c>
      <c r="D921" s="171">
        <v>3.5</v>
      </c>
    </row>
    <row r="922" spans="1:4" x14ac:dyDescent="0.2">
      <c r="A922" s="143" t="s">
        <v>4281</v>
      </c>
      <c r="B922" s="31" t="s">
        <v>4282</v>
      </c>
      <c r="C922" s="31">
        <v>170</v>
      </c>
      <c r="D922" s="171">
        <v>17</v>
      </c>
    </row>
    <row r="923" spans="1:4" x14ac:dyDescent="0.2">
      <c r="A923" s="143" t="s">
        <v>1539</v>
      </c>
      <c r="B923" s="31" t="s">
        <v>1540</v>
      </c>
      <c r="C923" s="31">
        <v>97</v>
      </c>
      <c r="D923" s="171">
        <v>7</v>
      </c>
    </row>
    <row r="924" spans="1:4" x14ac:dyDescent="0.2">
      <c r="A924" s="143" t="s">
        <v>9867</v>
      </c>
      <c r="B924" s="31" t="s">
        <v>9868</v>
      </c>
      <c r="C924" s="31">
        <v>20</v>
      </c>
      <c r="D924" s="171">
        <v>2</v>
      </c>
    </row>
    <row r="925" spans="1:4" x14ac:dyDescent="0.2">
      <c r="A925" s="143" t="s">
        <v>7601</v>
      </c>
      <c r="B925" s="31" t="s">
        <v>7602</v>
      </c>
      <c r="C925" s="31" t="s">
        <v>375</v>
      </c>
      <c r="D925" s="171" t="s">
        <v>375</v>
      </c>
    </row>
    <row r="926" spans="1:4" x14ac:dyDescent="0.2">
      <c r="A926" s="143" t="s">
        <v>7601</v>
      </c>
      <c r="B926" s="31" t="s">
        <v>7603</v>
      </c>
      <c r="C926" s="31">
        <v>1000</v>
      </c>
      <c r="D926" s="171">
        <v>100</v>
      </c>
    </row>
    <row r="927" spans="1:4" ht="28.5" x14ac:dyDescent="0.2">
      <c r="A927" s="143" t="s">
        <v>7598</v>
      </c>
      <c r="B927" s="31" t="s">
        <v>7599</v>
      </c>
      <c r="C927" s="31" t="s">
        <v>375</v>
      </c>
      <c r="D927" s="171" t="s">
        <v>375</v>
      </c>
    </row>
    <row r="928" spans="1:4" ht="28.5" x14ac:dyDescent="0.2">
      <c r="A928" s="143" t="s">
        <v>7598</v>
      </c>
      <c r="B928" s="31" t="s">
        <v>7600</v>
      </c>
      <c r="C928" s="31">
        <v>1000</v>
      </c>
      <c r="D928" s="171">
        <v>100</v>
      </c>
    </row>
    <row r="929" spans="1:4" x14ac:dyDescent="0.2">
      <c r="A929" s="143" t="s">
        <v>1395</v>
      </c>
      <c r="B929" s="31" t="s">
        <v>1396</v>
      </c>
      <c r="C929" s="31">
        <v>97</v>
      </c>
      <c r="D929" s="171">
        <v>7</v>
      </c>
    </row>
    <row r="930" spans="1:4" x14ac:dyDescent="0.2">
      <c r="A930" s="143" t="s">
        <v>4375</v>
      </c>
      <c r="B930" s="31" t="s">
        <v>4376</v>
      </c>
      <c r="C930" s="31">
        <v>600</v>
      </c>
      <c r="D930" s="171">
        <v>60</v>
      </c>
    </row>
    <row r="931" spans="1:4" x14ac:dyDescent="0.2">
      <c r="A931" s="143" t="s">
        <v>12883</v>
      </c>
      <c r="B931" s="31" t="s">
        <v>10443</v>
      </c>
      <c r="C931" s="31">
        <v>500</v>
      </c>
      <c r="D931" s="171">
        <v>50</v>
      </c>
    </row>
    <row r="932" spans="1:4" x14ac:dyDescent="0.2">
      <c r="A932" s="143" t="s">
        <v>12884</v>
      </c>
      <c r="B932" s="31" t="s">
        <v>10443</v>
      </c>
      <c r="C932" s="31">
        <v>20</v>
      </c>
      <c r="D932" s="171">
        <v>2</v>
      </c>
    </row>
    <row r="933" spans="1:4" x14ac:dyDescent="0.2">
      <c r="A933" s="143" t="s">
        <v>1055</v>
      </c>
      <c r="B933" s="31" t="s">
        <v>1056</v>
      </c>
      <c r="C933" s="31">
        <v>150</v>
      </c>
      <c r="D933" s="171">
        <v>3.3</v>
      </c>
    </row>
    <row r="934" spans="1:4" x14ac:dyDescent="0.2">
      <c r="A934" s="143" t="s">
        <v>4287</v>
      </c>
      <c r="B934" s="31" t="s">
        <v>10825</v>
      </c>
      <c r="C934" s="31" t="s">
        <v>375</v>
      </c>
      <c r="D934" s="171" t="s">
        <v>375</v>
      </c>
    </row>
    <row r="935" spans="1:4" x14ac:dyDescent="0.2">
      <c r="A935" s="143" t="s">
        <v>7125</v>
      </c>
      <c r="B935" s="31" t="s">
        <v>10826</v>
      </c>
      <c r="C935" s="31" t="s">
        <v>375</v>
      </c>
      <c r="D935" s="171" t="s">
        <v>375</v>
      </c>
    </row>
    <row r="936" spans="1:4" x14ac:dyDescent="0.2">
      <c r="A936" s="143" t="s">
        <v>4813</v>
      </c>
      <c r="B936" s="31" t="s">
        <v>10827</v>
      </c>
      <c r="C936" s="31" t="s">
        <v>375</v>
      </c>
      <c r="D936" s="171" t="s">
        <v>375</v>
      </c>
    </row>
    <row r="937" spans="1:4" x14ac:dyDescent="0.2">
      <c r="A937" s="143" t="s">
        <v>4952</v>
      </c>
      <c r="B937" s="31" t="s">
        <v>4953</v>
      </c>
      <c r="C937" s="31">
        <v>20</v>
      </c>
      <c r="D937" s="171">
        <v>2</v>
      </c>
    </row>
    <row r="938" spans="1:4" ht="28.5" x14ac:dyDescent="0.2">
      <c r="A938" s="143" t="s">
        <v>1707</v>
      </c>
      <c r="B938" s="31" t="s">
        <v>10828</v>
      </c>
      <c r="C938" s="31" t="s">
        <v>375</v>
      </c>
      <c r="D938" s="171" t="s">
        <v>375</v>
      </c>
    </row>
    <row r="939" spans="1:4" x14ac:dyDescent="0.2">
      <c r="A939" s="143" t="s">
        <v>5245</v>
      </c>
      <c r="B939" s="31" t="s">
        <v>10829</v>
      </c>
      <c r="C939" s="31">
        <v>100</v>
      </c>
      <c r="D939" s="171">
        <v>10</v>
      </c>
    </row>
    <row r="940" spans="1:4" x14ac:dyDescent="0.2">
      <c r="A940" s="143" t="s">
        <v>7565</v>
      </c>
      <c r="B940" s="31" t="s">
        <v>10830</v>
      </c>
      <c r="C940" s="31" t="s">
        <v>375</v>
      </c>
      <c r="D940" s="171" t="s">
        <v>375</v>
      </c>
    </row>
    <row r="941" spans="1:4" x14ac:dyDescent="0.2">
      <c r="A941" s="143" t="s">
        <v>6579</v>
      </c>
      <c r="B941" s="31" t="s">
        <v>6580</v>
      </c>
      <c r="C941" s="31" t="s">
        <v>375</v>
      </c>
      <c r="D941" s="171" t="s">
        <v>375</v>
      </c>
    </row>
    <row r="942" spans="1:4" x14ac:dyDescent="0.2">
      <c r="A942" s="143" t="s">
        <v>6579</v>
      </c>
      <c r="B942" s="31" t="s">
        <v>6581</v>
      </c>
      <c r="C942" s="31">
        <v>1000</v>
      </c>
      <c r="D942" s="171">
        <v>100</v>
      </c>
    </row>
    <row r="943" spans="1:4" x14ac:dyDescent="0.2">
      <c r="A943" s="143" t="s">
        <v>3595</v>
      </c>
      <c r="B943" s="31" t="s">
        <v>10831</v>
      </c>
      <c r="C943" s="31" t="s">
        <v>375</v>
      </c>
      <c r="D943" s="171" t="s">
        <v>375</v>
      </c>
    </row>
    <row r="944" spans="1:4" x14ac:dyDescent="0.2">
      <c r="A944" s="143" t="s">
        <v>1098</v>
      </c>
      <c r="B944" s="31" t="s">
        <v>1099</v>
      </c>
      <c r="C944" s="31" t="s">
        <v>375</v>
      </c>
      <c r="D944" s="171" t="s">
        <v>375</v>
      </c>
    </row>
    <row r="945" spans="1:4" x14ac:dyDescent="0.2">
      <c r="A945" s="143" t="s">
        <v>1098</v>
      </c>
      <c r="B945" s="31" t="s">
        <v>1100</v>
      </c>
      <c r="C945" s="31">
        <v>1000</v>
      </c>
      <c r="D945" s="171">
        <v>100</v>
      </c>
    </row>
    <row r="946" spans="1:4" x14ac:dyDescent="0.2">
      <c r="A946" s="143" t="s">
        <v>6835</v>
      </c>
      <c r="B946" s="31" t="s">
        <v>6836</v>
      </c>
      <c r="C946" s="31">
        <v>2900</v>
      </c>
      <c r="D946" s="171">
        <v>3700</v>
      </c>
    </row>
    <row r="947" spans="1:4" x14ac:dyDescent="0.2">
      <c r="A947" s="143" t="s">
        <v>8946</v>
      </c>
      <c r="B947" s="31" t="s">
        <v>10832</v>
      </c>
      <c r="C947" s="31">
        <v>280</v>
      </c>
      <c r="D947" s="171">
        <v>28</v>
      </c>
    </row>
    <row r="948" spans="1:4" x14ac:dyDescent="0.2">
      <c r="A948" s="143" t="s">
        <v>6015</v>
      </c>
      <c r="B948" s="31" t="s">
        <v>6016</v>
      </c>
      <c r="C948" s="31" t="s">
        <v>375</v>
      </c>
      <c r="D948" s="171" t="s">
        <v>375</v>
      </c>
    </row>
    <row r="949" spans="1:4" x14ac:dyDescent="0.2">
      <c r="A949" s="143" t="s">
        <v>6015</v>
      </c>
      <c r="B949" s="31" t="s">
        <v>6017</v>
      </c>
      <c r="C949" s="31">
        <v>500</v>
      </c>
      <c r="D949" s="171">
        <v>50</v>
      </c>
    </row>
    <row r="950" spans="1:4" x14ac:dyDescent="0.2">
      <c r="A950" s="143" t="s">
        <v>4192</v>
      </c>
      <c r="B950" s="31" t="s">
        <v>10833</v>
      </c>
      <c r="C950" s="31">
        <v>50</v>
      </c>
      <c r="D950" s="171">
        <v>5</v>
      </c>
    </row>
    <row r="951" spans="1:4" x14ac:dyDescent="0.2">
      <c r="A951" s="143" t="s">
        <v>4509</v>
      </c>
      <c r="B951" s="31" t="s">
        <v>4510</v>
      </c>
      <c r="C951" s="31">
        <v>3.3</v>
      </c>
      <c r="D951" s="171">
        <v>0.33</v>
      </c>
    </row>
    <row r="952" spans="1:4" x14ac:dyDescent="0.2">
      <c r="A952" s="143" t="s">
        <v>3573</v>
      </c>
      <c r="B952" s="31" t="s">
        <v>3574</v>
      </c>
      <c r="C952" s="31">
        <v>2000</v>
      </c>
      <c r="D952" s="171">
        <v>200</v>
      </c>
    </row>
    <row r="953" spans="1:4" x14ac:dyDescent="0.2">
      <c r="A953" s="143" t="s">
        <v>5684</v>
      </c>
      <c r="B953" s="31" t="s">
        <v>10834</v>
      </c>
      <c r="C953" s="31">
        <v>0.5</v>
      </c>
      <c r="D953" s="171">
        <v>0.05</v>
      </c>
    </row>
    <row r="954" spans="1:4" x14ac:dyDescent="0.2">
      <c r="A954" s="143" t="s">
        <v>5493</v>
      </c>
      <c r="B954" s="31" t="s">
        <v>5494</v>
      </c>
      <c r="C954" s="31">
        <v>720</v>
      </c>
      <c r="D954" s="171">
        <v>72</v>
      </c>
    </row>
    <row r="955" spans="1:4" x14ac:dyDescent="0.2">
      <c r="A955" s="143" t="s">
        <v>5488</v>
      </c>
      <c r="B955" s="31" t="s">
        <v>10835</v>
      </c>
      <c r="C955" s="31" t="s">
        <v>375</v>
      </c>
      <c r="D955" s="171" t="s">
        <v>375</v>
      </c>
    </row>
    <row r="956" spans="1:4" x14ac:dyDescent="0.2">
      <c r="A956" s="143" t="s">
        <v>2900</v>
      </c>
      <c r="B956" s="31" t="s">
        <v>2901</v>
      </c>
      <c r="C956" s="31">
        <v>100</v>
      </c>
      <c r="D956" s="171">
        <v>10</v>
      </c>
    </row>
    <row r="957" spans="1:4" x14ac:dyDescent="0.2">
      <c r="A957" s="143" t="s">
        <v>7630</v>
      </c>
      <c r="B957" s="31" t="s">
        <v>7631</v>
      </c>
      <c r="C957" s="31">
        <v>40</v>
      </c>
      <c r="D957" s="171">
        <v>4</v>
      </c>
    </row>
    <row r="958" spans="1:4" x14ac:dyDescent="0.2">
      <c r="A958" s="143" t="s">
        <v>3242</v>
      </c>
      <c r="B958" s="31" t="s">
        <v>3243</v>
      </c>
      <c r="C958" s="31">
        <v>57</v>
      </c>
      <c r="D958" s="171">
        <v>5.7</v>
      </c>
    </row>
    <row r="959" spans="1:4" ht="28.5" x14ac:dyDescent="0.2">
      <c r="A959" s="143" t="s">
        <v>8179</v>
      </c>
      <c r="B959" s="31" t="s">
        <v>10836</v>
      </c>
      <c r="C959" s="31" t="s">
        <v>375</v>
      </c>
      <c r="D959" s="171" t="s">
        <v>375</v>
      </c>
    </row>
    <row r="960" spans="1:4" x14ac:dyDescent="0.2">
      <c r="A960" s="143" t="s">
        <v>8759</v>
      </c>
      <c r="B960" s="31" t="s">
        <v>8760</v>
      </c>
      <c r="C960" s="31" t="s">
        <v>375</v>
      </c>
      <c r="D960" s="171" t="s">
        <v>375</v>
      </c>
    </row>
    <row r="961" spans="1:4" x14ac:dyDescent="0.2">
      <c r="A961" s="143" t="s">
        <v>8759</v>
      </c>
      <c r="B961" s="31" t="s">
        <v>8761</v>
      </c>
      <c r="C961" s="31">
        <v>280</v>
      </c>
      <c r="D961" s="171">
        <v>28</v>
      </c>
    </row>
    <row r="962" spans="1:4" x14ac:dyDescent="0.2">
      <c r="A962" s="143" t="s">
        <v>7838</v>
      </c>
      <c r="B962" s="31" t="s">
        <v>10837</v>
      </c>
      <c r="C962" s="31" t="s">
        <v>375</v>
      </c>
      <c r="D962" s="171" t="s">
        <v>375</v>
      </c>
    </row>
    <row r="963" spans="1:4" ht="28.5" x14ac:dyDescent="0.2">
      <c r="A963" s="143" t="s">
        <v>7946</v>
      </c>
      <c r="B963" s="31" t="s">
        <v>10838</v>
      </c>
      <c r="C963" s="31" t="s">
        <v>375</v>
      </c>
      <c r="D963" s="171" t="s">
        <v>375</v>
      </c>
    </row>
    <row r="964" spans="1:4" x14ac:dyDescent="0.2">
      <c r="A964" s="143" t="s">
        <v>7430</v>
      </c>
      <c r="B964" s="31" t="s">
        <v>10839</v>
      </c>
      <c r="C964" s="31" t="s">
        <v>375</v>
      </c>
      <c r="D964" s="171" t="s">
        <v>375</v>
      </c>
    </row>
    <row r="965" spans="1:4" x14ac:dyDescent="0.2">
      <c r="A965" s="143" t="s">
        <v>2138</v>
      </c>
      <c r="B965" s="31" t="s">
        <v>2139</v>
      </c>
      <c r="C965" s="31">
        <v>400</v>
      </c>
      <c r="D965" s="171">
        <v>40</v>
      </c>
    </row>
    <row r="966" spans="1:4" x14ac:dyDescent="0.2">
      <c r="A966" s="143" t="s">
        <v>1176</v>
      </c>
      <c r="B966" s="31" t="s">
        <v>10840</v>
      </c>
      <c r="C966" s="31">
        <v>20</v>
      </c>
      <c r="D966" s="171">
        <v>2</v>
      </c>
    </row>
    <row r="967" spans="1:4" x14ac:dyDescent="0.2">
      <c r="A967" s="143" t="s">
        <v>4840</v>
      </c>
      <c r="B967" s="31" t="s">
        <v>4841</v>
      </c>
      <c r="C967" s="31">
        <v>800</v>
      </c>
      <c r="D967" s="171">
        <v>80</v>
      </c>
    </row>
    <row r="968" spans="1:4" x14ac:dyDescent="0.2">
      <c r="A968" s="143" t="s">
        <v>8363</v>
      </c>
      <c r="B968" s="31" t="s">
        <v>8364</v>
      </c>
      <c r="C968" s="31">
        <v>20</v>
      </c>
      <c r="D968" s="171">
        <v>2</v>
      </c>
    </row>
    <row r="969" spans="1:4" x14ac:dyDescent="0.2">
      <c r="A969" s="143" t="s">
        <v>1772</v>
      </c>
      <c r="B969" s="31" t="s">
        <v>10841</v>
      </c>
      <c r="C969" s="31">
        <v>50</v>
      </c>
      <c r="D969" s="171">
        <v>5</v>
      </c>
    </row>
    <row r="970" spans="1:4" x14ac:dyDescent="0.2">
      <c r="A970" s="143" t="s">
        <v>2459</v>
      </c>
      <c r="B970" s="31" t="s">
        <v>2460</v>
      </c>
      <c r="C970" s="31">
        <v>190</v>
      </c>
      <c r="D970" s="171">
        <v>19</v>
      </c>
    </row>
    <row r="971" spans="1:4" x14ac:dyDescent="0.2">
      <c r="A971" s="143" t="s">
        <v>3583</v>
      </c>
      <c r="B971" s="31" t="s">
        <v>3584</v>
      </c>
      <c r="C971" s="31">
        <v>100</v>
      </c>
      <c r="D971" s="171">
        <v>10</v>
      </c>
    </row>
    <row r="972" spans="1:4" x14ac:dyDescent="0.2">
      <c r="A972" s="143" t="s">
        <v>5749</v>
      </c>
      <c r="B972" s="31" t="s">
        <v>5750</v>
      </c>
      <c r="C972" s="31">
        <v>97</v>
      </c>
      <c r="D972" s="171">
        <v>7</v>
      </c>
    </row>
    <row r="973" spans="1:4" x14ac:dyDescent="0.2">
      <c r="A973" s="143" t="s">
        <v>854</v>
      </c>
      <c r="B973" s="31" t="s">
        <v>855</v>
      </c>
      <c r="C973" s="31">
        <v>97</v>
      </c>
      <c r="D973" s="171">
        <v>7</v>
      </c>
    </row>
    <row r="974" spans="1:4" x14ac:dyDescent="0.2">
      <c r="A974" s="143" t="s">
        <v>5983</v>
      </c>
      <c r="B974" s="31" t="s">
        <v>5984</v>
      </c>
      <c r="C974" s="31">
        <v>97</v>
      </c>
      <c r="D974" s="171">
        <v>7</v>
      </c>
    </row>
    <row r="975" spans="1:4" x14ac:dyDescent="0.2">
      <c r="A975" s="143" t="s">
        <v>7121</v>
      </c>
      <c r="B975" s="31" t="s">
        <v>7122</v>
      </c>
      <c r="C975" s="31">
        <v>97</v>
      </c>
      <c r="D975" s="171">
        <v>7</v>
      </c>
    </row>
    <row r="976" spans="1:4" ht="28.5" x14ac:dyDescent="0.2">
      <c r="A976" s="143" t="s">
        <v>7975</v>
      </c>
      <c r="B976" s="31" t="s">
        <v>7976</v>
      </c>
      <c r="C976" s="31">
        <v>97</v>
      </c>
      <c r="D976" s="171">
        <v>7</v>
      </c>
    </row>
    <row r="977" spans="1:4" x14ac:dyDescent="0.2">
      <c r="A977" s="143" t="s">
        <v>4456</v>
      </c>
      <c r="B977" s="31" t="s">
        <v>4457</v>
      </c>
      <c r="C977" s="31">
        <v>97</v>
      </c>
      <c r="D977" s="171">
        <v>7</v>
      </c>
    </row>
    <row r="978" spans="1:4" x14ac:dyDescent="0.2">
      <c r="A978" s="143" t="s">
        <v>5370</v>
      </c>
      <c r="B978" s="31" t="s">
        <v>10842</v>
      </c>
      <c r="C978" s="31">
        <v>20</v>
      </c>
      <c r="D978" s="171">
        <v>2</v>
      </c>
    </row>
    <row r="979" spans="1:4" x14ac:dyDescent="0.2">
      <c r="A979" s="143" t="s">
        <v>6100</v>
      </c>
      <c r="B979" s="31" t="s">
        <v>10843</v>
      </c>
      <c r="C979" s="31">
        <v>4</v>
      </c>
      <c r="D979" s="171">
        <v>0.4</v>
      </c>
    </row>
    <row r="980" spans="1:4" x14ac:dyDescent="0.2">
      <c r="A980" s="143" t="s">
        <v>1817</v>
      </c>
      <c r="B980" s="31" t="s">
        <v>10844</v>
      </c>
      <c r="C980" s="31" t="s">
        <v>375</v>
      </c>
      <c r="D980" s="171" t="s">
        <v>375</v>
      </c>
    </row>
    <row r="981" spans="1:4" x14ac:dyDescent="0.2">
      <c r="A981" s="143" t="s">
        <v>6628</v>
      </c>
      <c r="B981" s="31" t="s">
        <v>6629</v>
      </c>
      <c r="C981" s="31">
        <v>350</v>
      </c>
      <c r="D981" s="171">
        <v>35</v>
      </c>
    </row>
    <row r="982" spans="1:4" x14ac:dyDescent="0.2">
      <c r="A982" s="143" t="s">
        <v>5111</v>
      </c>
      <c r="B982" s="31" t="s">
        <v>5112</v>
      </c>
      <c r="C982" s="31">
        <v>61000</v>
      </c>
      <c r="D982" s="171">
        <v>6100</v>
      </c>
    </row>
    <row r="983" spans="1:4" x14ac:dyDescent="0.2">
      <c r="A983" s="143" t="s">
        <v>7209</v>
      </c>
      <c r="B983" s="31" t="s">
        <v>7210</v>
      </c>
      <c r="C983" s="31">
        <v>2</v>
      </c>
      <c r="D983" s="171">
        <v>0.2</v>
      </c>
    </row>
    <row r="984" spans="1:4" x14ac:dyDescent="0.2">
      <c r="A984" s="143" t="s">
        <v>4595</v>
      </c>
      <c r="B984" s="31" t="s">
        <v>4596</v>
      </c>
      <c r="C984" s="31">
        <v>1500</v>
      </c>
      <c r="D984" s="171">
        <v>150</v>
      </c>
    </row>
    <row r="985" spans="1:4" x14ac:dyDescent="0.2">
      <c r="A985" s="143" t="s">
        <v>5537</v>
      </c>
      <c r="B985" s="31" t="s">
        <v>5538</v>
      </c>
      <c r="C985" s="31">
        <v>50</v>
      </c>
      <c r="D985" s="171">
        <v>5</v>
      </c>
    </row>
    <row r="986" spans="1:4" x14ac:dyDescent="0.2">
      <c r="A986" s="143" t="s">
        <v>748</v>
      </c>
      <c r="B986" s="31" t="s">
        <v>749</v>
      </c>
      <c r="C986" s="31">
        <v>100</v>
      </c>
      <c r="D986" s="171">
        <v>10</v>
      </c>
    </row>
    <row r="987" spans="1:4" x14ac:dyDescent="0.2">
      <c r="A987" s="143" t="s">
        <v>1092</v>
      </c>
      <c r="B987" s="31" t="s">
        <v>1093</v>
      </c>
      <c r="C987" s="31">
        <v>220</v>
      </c>
      <c r="D987" s="171">
        <v>22</v>
      </c>
    </row>
    <row r="988" spans="1:4" x14ac:dyDescent="0.2">
      <c r="A988" s="143" t="s">
        <v>8675</v>
      </c>
      <c r="B988" s="31" t="s">
        <v>8676</v>
      </c>
      <c r="C988" s="31">
        <v>2800</v>
      </c>
      <c r="D988" s="171">
        <v>110</v>
      </c>
    </row>
    <row r="989" spans="1:4" x14ac:dyDescent="0.2">
      <c r="A989" s="143" t="s">
        <v>989</v>
      </c>
      <c r="B989" s="31" t="s">
        <v>990</v>
      </c>
      <c r="C989" s="31">
        <v>10000</v>
      </c>
      <c r="D989" s="171">
        <v>480</v>
      </c>
    </row>
    <row r="990" spans="1:4" x14ac:dyDescent="0.2">
      <c r="A990" s="143" t="s">
        <v>1379</v>
      </c>
      <c r="B990" s="31" t="s">
        <v>1380</v>
      </c>
      <c r="C990" s="31">
        <v>400</v>
      </c>
      <c r="D990" s="171">
        <v>40</v>
      </c>
    </row>
    <row r="991" spans="1:4" x14ac:dyDescent="0.2">
      <c r="A991" s="143" t="s">
        <v>2998</v>
      </c>
      <c r="B991" s="31" t="s">
        <v>2999</v>
      </c>
      <c r="C991" s="31">
        <v>1000</v>
      </c>
      <c r="D991" s="171">
        <v>100</v>
      </c>
    </row>
    <row r="992" spans="1:4" x14ac:dyDescent="0.2">
      <c r="A992" s="143" t="s">
        <v>1541</v>
      </c>
      <c r="B992" s="31" t="s">
        <v>1542</v>
      </c>
      <c r="C992" s="31">
        <v>2900</v>
      </c>
      <c r="D992" s="171">
        <v>3700</v>
      </c>
    </row>
    <row r="993" spans="1:4" x14ac:dyDescent="0.2">
      <c r="A993" s="143" t="s">
        <v>9203</v>
      </c>
      <c r="B993" s="31" t="s">
        <v>9204</v>
      </c>
      <c r="C993" s="31">
        <v>125</v>
      </c>
      <c r="D993" s="171">
        <v>12.5</v>
      </c>
    </row>
    <row r="994" spans="1:4" x14ac:dyDescent="0.2">
      <c r="A994" s="143" t="s">
        <v>1590</v>
      </c>
      <c r="B994" s="31" t="s">
        <v>1591</v>
      </c>
      <c r="C994" s="31">
        <v>330</v>
      </c>
      <c r="D994" s="171">
        <v>33</v>
      </c>
    </row>
    <row r="995" spans="1:4" x14ac:dyDescent="0.2">
      <c r="A995" s="143" t="s">
        <v>5778</v>
      </c>
      <c r="B995" s="31" t="s">
        <v>5779</v>
      </c>
      <c r="C995" s="31">
        <v>250</v>
      </c>
      <c r="D995" s="171">
        <v>25</v>
      </c>
    </row>
    <row r="996" spans="1:4" x14ac:dyDescent="0.2">
      <c r="A996" s="143" t="s">
        <v>4991</v>
      </c>
      <c r="B996" s="31" t="s">
        <v>4992</v>
      </c>
      <c r="C996" s="31">
        <v>2700</v>
      </c>
      <c r="D996" s="171">
        <v>270</v>
      </c>
    </row>
    <row r="997" spans="1:4" x14ac:dyDescent="0.2">
      <c r="A997" s="143" t="s">
        <v>1740</v>
      </c>
      <c r="B997" s="31" t="s">
        <v>1741</v>
      </c>
      <c r="C997" s="31" t="s">
        <v>375</v>
      </c>
      <c r="D997" s="171" t="s">
        <v>375</v>
      </c>
    </row>
    <row r="998" spans="1:4" x14ac:dyDescent="0.2">
      <c r="A998" s="143" t="s">
        <v>1740</v>
      </c>
      <c r="B998" s="31" t="s">
        <v>1742</v>
      </c>
      <c r="C998" s="31">
        <v>2500</v>
      </c>
      <c r="D998" s="171">
        <v>250</v>
      </c>
    </row>
    <row r="999" spans="1:4" x14ac:dyDescent="0.2">
      <c r="A999" s="143" t="s">
        <v>1654</v>
      </c>
      <c r="B999" s="31" t="s">
        <v>1655</v>
      </c>
      <c r="C999" s="31">
        <v>800</v>
      </c>
      <c r="D999" s="171">
        <v>80</v>
      </c>
    </row>
    <row r="1000" spans="1:4" x14ac:dyDescent="0.2">
      <c r="A1000" s="143" t="s">
        <v>5356</v>
      </c>
      <c r="B1000" s="31" t="s">
        <v>5357</v>
      </c>
      <c r="C1000" s="31">
        <v>16400</v>
      </c>
      <c r="D1000" s="171">
        <v>1640</v>
      </c>
    </row>
    <row r="1001" spans="1:4" x14ac:dyDescent="0.2">
      <c r="A1001" s="143" t="s">
        <v>4314</v>
      </c>
      <c r="B1001" s="31" t="s">
        <v>4315</v>
      </c>
      <c r="C1001" s="31">
        <v>10000</v>
      </c>
      <c r="D1001" s="171">
        <v>1000</v>
      </c>
    </row>
    <row r="1002" spans="1:4" x14ac:dyDescent="0.2">
      <c r="A1002" s="143" t="s">
        <v>5115</v>
      </c>
      <c r="B1002" s="31" t="s">
        <v>5116</v>
      </c>
      <c r="C1002" s="31">
        <v>10000</v>
      </c>
      <c r="D1002" s="171">
        <v>1000</v>
      </c>
    </row>
    <row r="1003" spans="1:4" x14ac:dyDescent="0.2">
      <c r="A1003" s="143" t="s">
        <v>9871</v>
      </c>
      <c r="B1003" s="31" t="s">
        <v>10845</v>
      </c>
      <c r="C1003" s="31" t="s">
        <v>375</v>
      </c>
      <c r="D1003" s="171" t="s">
        <v>375</v>
      </c>
    </row>
    <row r="1004" spans="1:4" x14ac:dyDescent="0.2">
      <c r="A1004" s="143" t="s">
        <v>1917</v>
      </c>
      <c r="B1004" s="31" t="s">
        <v>1918</v>
      </c>
      <c r="C1004" s="31">
        <v>21</v>
      </c>
      <c r="D1004" s="171">
        <v>2.1</v>
      </c>
    </row>
    <row r="1005" spans="1:4" x14ac:dyDescent="0.2">
      <c r="A1005" s="143" t="s">
        <v>4050</v>
      </c>
      <c r="B1005" s="31" t="s">
        <v>4051</v>
      </c>
      <c r="C1005" s="31">
        <v>40</v>
      </c>
      <c r="D1005" s="171">
        <v>4</v>
      </c>
    </row>
    <row r="1006" spans="1:4" x14ac:dyDescent="0.2">
      <c r="A1006" s="143" t="s">
        <v>9235</v>
      </c>
      <c r="B1006" s="31" t="s">
        <v>9236</v>
      </c>
      <c r="C1006" s="31">
        <v>40</v>
      </c>
      <c r="D1006" s="171">
        <v>4</v>
      </c>
    </row>
    <row r="1007" spans="1:4" x14ac:dyDescent="0.2">
      <c r="A1007" s="143" t="s">
        <v>6283</v>
      </c>
      <c r="B1007" s="31" t="s">
        <v>10846</v>
      </c>
      <c r="C1007" s="31">
        <v>62</v>
      </c>
      <c r="D1007" s="171">
        <v>6.2</v>
      </c>
    </row>
    <row r="1008" spans="1:4" x14ac:dyDescent="0.2">
      <c r="A1008" s="143" t="s">
        <v>10181</v>
      </c>
      <c r="B1008" s="31" t="s">
        <v>10182</v>
      </c>
      <c r="C1008" s="31">
        <v>50</v>
      </c>
      <c r="D1008" s="171">
        <v>5</v>
      </c>
    </row>
    <row r="1009" spans="1:4" x14ac:dyDescent="0.2">
      <c r="A1009" s="143" t="s">
        <v>4228</v>
      </c>
      <c r="B1009" s="31" t="s">
        <v>4229</v>
      </c>
      <c r="C1009" s="31">
        <v>10000</v>
      </c>
      <c r="D1009" s="171">
        <v>1000</v>
      </c>
    </row>
    <row r="1010" spans="1:4" x14ac:dyDescent="0.2">
      <c r="A1010" s="143" t="s">
        <v>3410</v>
      </c>
      <c r="B1010" s="31" t="s">
        <v>10847</v>
      </c>
      <c r="C1010" s="31">
        <v>50</v>
      </c>
      <c r="D1010" s="171">
        <v>5</v>
      </c>
    </row>
    <row r="1011" spans="1:4" x14ac:dyDescent="0.2">
      <c r="A1011" s="143" t="s">
        <v>5626</v>
      </c>
      <c r="B1011" s="31" t="s">
        <v>5627</v>
      </c>
      <c r="C1011" s="31">
        <v>3.2</v>
      </c>
      <c r="D1011" s="171">
        <v>0.32</v>
      </c>
    </row>
    <row r="1012" spans="1:4" x14ac:dyDescent="0.2">
      <c r="A1012" s="143" t="s">
        <v>6383</v>
      </c>
      <c r="B1012" s="31" t="s">
        <v>6384</v>
      </c>
      <c r="C1012" s="31">
        <v>180</v>
      </c>
      <c r="D1012" s="171">
        <v>18</v>
      </c>
    </row>
    <row r="1013" spans="1:4" x14ac:dyDescent="0.2">
      <c r="A1013" s="143" t="s">
        <v>1001</v>
      </c>
      <c r="B1013" s="31" t="s">
        <v>1002</v>
      </c>
      <c r="C1013" s="31">
        <v>33</v>
      </c>
      <c r="D1013" s="171">
        <v>3.3</v>
      </c>
    </row>
    <row r="1014" spans="1:4" x14ac:dyDescent="0.2">
      <c r="A1014" s="143" t="s">
        <v>3113</v>
      </c>
      <c r="B1014" s="31" t="s">
        <v>3114</v>
      </c>
      <c r="C1014" s="31">
        <v>7.5</v>
      </c>
      <c r="D1014" s="171">
        <v>0.75</v>
      </c>
    </row>
    <row r="1015" spans="1:4" x14ac:dyDescent="0.2">
      <c r="A1015" s="143" t="s">
        <v>9972</v>
      </c>
      <c r="B1015" s="31" t="s">
        <v>10848</v>
      </c>
      <c r="C1015" s="31">
        <v>50</v>
      </c>
      <c r="D1015" s="171">
        <v>5</v>
      </c>
    </row>
    <row r="1016" spans="1:4" x14ac:dyDescent="0.2">
      <c r="A1016" s="143" t="s">
        <v>6678</v>
      </c>
      <c r="B1016" s="31" t="s">
        <v>6679</v>
      </c>
      <c r="C1016" s="31">
        <v>1030</v>
      </c>
      <c r="D1016" s="171">
        <v>103</v>
      </c>
    </row>
    <row r="1017" spans="1:4" x14ac:dyDescent="0.2">
      <c r="A1017" s="143" t="s">
        <v>8683</v>
      </c>
      <c r="B1017" s="31" t="s">
        <v>8684</v>
      </c>
      <c r="C1017" s="31">
        <v>2700</v>
      </c>
      <c r="D1017" s="171">
        <v>270</v>
      </c>
    </row>
    <row r="1018" spans="1:4" x14ac:dyDescent="0.2">
      <c r="A1018" s="143" t="s">
        <v>5875</v>
      </c>
      <c r="B1018" s="31" t="s">
        <v>5876</v>
      </c>
      <c r="C1018" s="31">
        <v>30</v>
      </c>
      <c r="D1018" s="171">
        <v>3</v>
      </c>
    </row>
    <row r="1019" spans="1:4" x14ac:dyDescent="0.2">
      <c r="A1019" s="143" t="s">
        <v>6300</v>
      </c>
      <c r="B1019" s="31" t="s">
        <v>6301</v>
      </c>
      <c r="C1019" s="31">
        <v>4.4000000000000004</v>
      </c>
      <c r="D1019" s="171">
        <v>0.44</v>
      </c>
    </row>
    <row r="1020" spans="1:4" x14ac:dyDescent="0.2">
      <c r="A1020" s="143" t="s">
        <v>1234</v>
      </c>
      <c r="B1020" s="31" t="s">
        <v>1235</v>
      </c>
      <c r="C1020" s="31">
        <v>50</v>
      </c>
      <c r="D1020" s="171">
        <v>5</v>
      </c>
    </row>
    <row r="1021" spans="1:4" x14ac:dyDescent="0.2">
      <c r="A1021" s="143" t="s">
        <v>481</v>
      </c>
      <c r="B1021" s="31" t="s">
        <v>482</v>
      </c>
      <c r="C1021" s="31">
        <v>50</v>
      </c>
      <c r="D1021" s="171">
        <v>5</v>
      </c>
    </row>
    <row r="1022" spans="1:4" x14ac:dyDescent="0.2">
      <c r="A1022" s="143" t="s">
        <v>9526</v>
      </c>
      <c r="B1022" s="31" t="s">
        <v>9527</v>
      </c>
      <c r="C1022" s="31">
        <v>2000</v>
      </c>
      <c r="D1022" s="171">
        <v>200</v>
      </c>
    </row>
    <row r="1023" spans="1:4" x14ac:dyDescent="0.2">
      <c r="A1023" s="143" t="s">
        <v>10087</v>
      </c>
      <c r="B1023" s="31" t="s">
        <v>10088</v>
      </c>
      <c r="C1023" s="31">
        <v>1100</v>
      </c>
      <c r="D1023" s="171">
        <v>110</v>
      </c>
    </row>
    <row r="1024" spans="1:4" x14ac:dyDescent="0.2">
      <c r="A1024" s="143" t="s">
        <v>2348</v>
      </c>
      <c r="B1024" s="31" t="s">
        <v>2349</v>
      </c>
      <c r="C1024" s="31">
        <v>100</v>
      </c>
      <c r="D1024" s="171">
        <v>10</v>
      </c>
    </row>
    <row r="1025" spans="1:4" x14ac:dyDescent="0.2">
      <c r="A1025" s="143" t="s">
        <v>525</v>
      </c>
      <c r="B1025" s="31" t="s">
        <v>526</v>
      </c>
      <c r="C1025" s="31">
        <v>1000</v>
      </c>
      <c r="D1025" s="171">
        <v>100</v>
      </c>
    </row>
    <row r="1026" spans="1:4" x14ac:dyDescent="0.2">
      <c r="A1026" s="143" t="s">
        <v>4393</v>
      </c>
      <c r="B1026" s="31" t="s">
        <v>4394</v>
      </c>
      <c r="C1026" s="31">
        <v>125</v>
      </c>
      <c r="D1026" s="171">
        <v>12.5</v>
      </c>
    </row>
    <row r="1027" spans="1:4" x14ac:dyDescent="0.2">
      <c r="A1027" s="143" t="s">
        <v>415</v>
      </c>
      <c r="B1027" s="31" t="s">
        <v>416</v>
      </c>
      <c r="C1027" s="31">
        <v>53</v>
      </c>
      <c r="D1027" s="171">
        <v>9.6</v>
      </c>
    </row>
    <row r="1028" spans="1:4" x14ac:dyDescent="0.2">
      <c r="A1028" s="143" t="s">
        <v>1116</v>
      </c>
      <c r="B1028" s="31" t="s">
        <v>1117</v>
      </c>
      <c r="C1028" s="31">
        <v>55</v>
      </c>
      <c r="D1028" s="171">
        <v>50</v>
      </c>
    </row>
    <row r="1029" spans="1:4" x14ac:dyDescent="0.2">
      <c r="A1029" s="143" t="s">
        <v>6441</v>
      </c>
      <c r="B1029" s="31" t="s">
        <v>6442</v>
      </c>
      <c r="C1029" s="31">
        <v>1000</v>
      </c>
      <c r="D1029" s="171">
        <v>100</v>
      </c>
    </row>
    <row r="1030" spans="1:4" x14ac:dyDescent="0.2">
      <c r="A1030" s="143" t="s">
        <v>8460</v>
      </c>
      <c r="B1030" s="31" t="s">
        <v>10849</v>
      </c>
      <c r="C1030" s="31" t="s">
        <v>375</v>
      </c>
      <c r="D1030" s="171" t="s">
        <v>375</v>
      </c>
    </row>
    <row r="1031" spans="1:4" x14ac:dyDescent="0.2">
      <c r="A1031" s="143" t="s">
        <v>3382</v>
      </c>
      <c r="B1031" s="31" t="s">
        <v>3383</v>
      </c>
      <c r="C1031" s="31">
        <v>1500</v>
      </c>
      <c r="D1031" s="171">
        <v>150</v>
      </c>
    </row>
    <row r="1032" spans="1:4" x14ac:dyDescent="0.2">
      <c r="A1032" s="143" t="s">
        <v>5796</v>
      </c>
      <c r="B1032" s="31" t="s">
        <v>5797</v>
      </c>
      <c r="C1032" s="31">
        <v>3000</v>
      </c>
      <c r="D1032" s="171">
        <v>300</v>
      </c>
    </row>
    <row r="1033" spans="1:4" x14ac:dyDescent="0.2">
      <c r="A1033" s="143" t="s">
        <v>708</v>
      </c>
      <c r="B1033" s="31" t="s">
        <v>709</v>
      </c>
      <c r="C1033" s="31">
        <v>3500</v>
      </c>
      <c r="D1033" s="171">
        <v>350</v>
      </c>
    </row>
    <row r="1034" spans="1:4" x14ac:dyDescent="0.2">
      <c r="A1034" s="143" t="s">
        <v>3109</v>
      </c>
      <c r="B1034" s="31" t="s">
        <v>3110</v>
      </c>
      <c r="C1034" s="31">
        <v>20</v>
      </c>
      <c r="D1034" s="171">
        <v>2</v>
      </c>
    </row>
    <row r="1035" spans="1:4" x14ac:dyDescent="0.2">
      <c r="A1035" s="143" t="s">
        <v>3111</v>
      </c>
      <c r="B1035" s="31" t="s">
        <v>3112</v>
      </c>
      <c r="C1035" s="31">
        <v>20</v>
      </c>
      <c r="D1035" s="171">
        <v>2</v>
      </c>
    </row>
    <row r="1036" spans="1:4" x14ac:dyDescent="0.2">
      <c r="A1036" s="143" t="s">
        <v>1399</v>
      </c>
      <c r="B1036" s="31" t="s">
        <v>1400</v>
      </c>
      <c r="C1036" s="31">
        <v>180</v>
      </c>
      <c r="D1036" s="171">
        <v>18</v>
      </c>
    </row>
    <row r="1037" spans="1:4" x14ac:dyDescent="0.2">
      <c r="A1037" s="143" t="s">
        <v>1453</v>
      </c>
      <c r="B1037" s="31" t="s">
        <v>1454</v>
      </c>
      <c r="C1037" s="31">
        <v>270</v>
      </c>
      <c r="D1037" s="171">
        <v>27</v>
      </c>
    </row>
    <row r="1038" spans="1:4" x14ac:dyDescent="0.2">
      <c r="A1038" s="143" t="s">
        <v>10095</v>
      </c>
      <c r="B1038" s="31" t="s">
        <v>10096</v>
      </c>
      <c r="C1038" s="31">
        <v>900</v>
      </c>
      <c r="D1038" s="171">
        <v>90</v>
      </c>
    </row>
    <row r="1039" spans="1:4" x14ac:dyDescent="0.2">
      <c r="A1039" s="143" t="s">
        <v>10028</v>
      </c>
      <c r="B1039" s="31" t="s">
        <v>10029</v>
      </c>
      <c r="C1039" s="31">
        <v>60</v>
      </c>
      <c r="D1039" s="171">
        <v>6</v>
      </c>
    </row>
    <row r="1040" spans="1:4" x14ac:dyDescent="0.2">
      <c r="A1040" s="143" t="s">
        <v>10326</v>
      </c>
      <c r="B1040" s="31" t="s">
        <v>10327</v>
      </c>
      <c r="C1040" s="31">
        <v>3600</v>
      </c>
      <c r="D1040" s="171">
        <v>360</v>
      </c>
    </row>
    <row r="1041" spans="1:4" x14ac:dyDescent="0.2">
      <c r="A1041" s="143" t="s">
        <v>8835</v>
      </c>
      <c r="B1041" s="31" t="s">
        <v>8836</v>
      </c>
      <c r="C1041" s="31">
        <v>250</v>
      </c>
      <c r="D1041" s="171">
        <v>25</v>
      </c>
    </row>
    <row r="1042" spans="1:4" x14ac:dyDescent="0.2">
      <c r="A1042" s="143" t="s">
        <v>3782</v>
      </c>
      <c r="B1042" s="31" t="s">
        <v>3783</v>
      </c>
      <c r="C1042" s="31">
        <v>5</v>
      </c>
      <c r="D1042" s="171">
        <v>0.5</v>
      </c>
    </row>
    <row r="1043" spans="1:4" x14ac:dyDescent="0.2">
      <c r="A1043" s="143" t="s">
        <v>4333</v>
      </c>
      <c r="B1043" s="31" t="s">
        <v>4334</v>
      </c>
      <c r="C1043" s="31">
        <v>2560</v>
      </c>
      <c r="D1043" s="171">
        <v>256</v>
      </c>
    </row>
    <row r="1044" spans="1:4" x14ac:dyDescent="0.2">
      <c r="A1044" s="143" t="s">
        <v>10178</v>
      </c>
      <c r="B1044" s="31" t="s">
        <v>10179</v>
      </c>
      <c r="C1044" s="31">
        <v>500</v>
      </c>
      <c r="D1044" s="171">
        <v>50</v>
      </c>
    </row>
    <row r="1045" spans="1:4" x14ac:dyDescent="0.2">
      <c r="A1045" s="143" t="s">
        <v>8822</v>
      </c>
      <c r="B1045" s="31" t="s">
        <v>8823</v>
      </c>
      <c r="C1045" s="31">
        <v>1700</v>
      </c>
      <c r="D1045" s="171">
        <v>170</v>
      </c>
    </row>
    <row r="1046" spans="1:4" x14ac:dyDescent="0.2">
      <c r="A1046" s="143" t="s">
        <v>3079</v>
      </c>
      <c r="B1046" s="31" t="s">
        <v>3080</v>
      </c>
      <c r="C1046" s="31">
        <v>3400</v>
      </c>
      <c r="D1046" s="171">
        <v>340</v>
      </c>
    </row>
    <row r="1047" spans="1:4" x14ac:dyDescent="0.2">
      <c r="A1047" s="143" t="s">
        <v>4455</v>
      </c>
      <c r="B1047" s="31" t="s">
        <v>10850</v>
      </c>
      <c r="C1047" s="31" t="s">
        <v>375</v>
      </c>
      <c r="D1047" s="171" t="s">
        <v>375</v>
      </c>
    </row>
    <row r="1048" spans="1:4" ht="28.5" x14ac:dyDescent="0.2">
      <c r="A1048" s="143" t="s">
        <v>5631</v>
      </c>
      <c r="B1048" s="31" t="s">
        <v>10851</v>
      </c>
      <c r="C1048" s="31">
        <v>8.1</v>
      </c>
      <c r="D1048" s="171">
        <v>0.55000000000000004</v>
      </c>
    </row>
    <row r="1049" spans="1:4" x14ac:dyDescent="0.2">
      <c r="A1049" s="143" t="s">
        <v>3448</v>
      </c>
      <c r="B1049" s="31" t="s">
        <v>3449</v>
      </c>
      <c r="C1049" s="31">
        <v>650</v>
      </c>
      <c r="D1049" s="171">
        <v>65</v>
      </c>
    </row>
    <row r="1050" spans="1:4" x14ac:dyDescent="0.2">
      <c r="A1050" s="143" t="s">
        <v>6922</v>
      </c>
      <c r="B1050" s="31" t="s">
        <v>6923</v>
      </c>
      <c r="C1050" s="31">
        <v>110</v>
      </c>
      <c r="D1050" s="171">
        <v>11</v>
      </c>
    </row>
    <row r="1051" spans="1:4" x14ac:dyDescent="0.2">
      <c r="A1051" s="143" t="s">
        <v>6922</v>
      </c>
      <c r="B1051" s="31" t="s">
        <v>6947</v>
      </c>
      <c r="C1051" s="31">
        <v>110</v>
      </c>
      <c r="D1051" s="171">
        <v>11</v>
      </c>
    </row>
    <row r="1052" spans="1:4" x14ac:dyDescent="0.2">
      <c r="A1052" s="143" t="s">
        <v>737</v>
      </c>
      <c r="B1052" s="31" t="s">
        <v>738</v>
      </c>
      <c r="C1052" s="31">
        <v>200</v>
      </c>
      <c r="D1052" s="171">
        <v>20</v>
      </c>
    </row>
    <row r="1053" spans="1:4" x14ac:dyDescent="0.2">
      <c r="A1053" s="143" t="s">
        <v>6585</v>
      </c>
      <c r="B1053" s="31" t="s">
        <v>6586</v>
      </c>
      <c r="C1053" s="31">
        <v>3500</v>
      </c>
      <c r="D1053" s="171">
        <v>350</v>
      </c>
    </row>
    <row r="1054" spans="1:4" x14ac:dyDescent="0.2">
      <c r="A1054" s="143" t="s">
        <v>9564</v>
      </c>
      <c r="B1054" s="31" t="s">
        <v>10852</v>
      </c>
      <c r="C1054" s="31">
        <v>50</v>
      </c>
      <c r="D1054" s="171">
        <v>5</v>
      </c>
    </row>
    <row r="1055" spans="1:4" x14ac:dyDescent="0.2">
      <c r="A1055" s="143" t="s">
        <v>2466</v>
      </c>
      <c r="B1055" s="31" t="s">
        <v>10853</v>
      </c>
      <c r="C1055" s="31">
        <v>1</v>
      </c>
      <c r="D1055" s="171">
        <v>0.1</v>
      </c>
    </row>
    <row r="1056" spans="1:4" x14ac:dyDescent="0.2">
      <c r="A1056" s="143" t="s">
        <v>2852</v>
      </c>
      <c r="B1056" s="31" t="s">
        <v>2853</v>
      </c>
      <c r="C1056" s="31">
        <v>50</v>
      </c>
      <c r="D1056" s="171">
        <v>5</v>
      </c>
    </row>
    <row r="1057" spans="1:4" x14ac:dyDescent="0.2">
      <c r="A1057" s="143" t="s">
        <v>4606</v>
      </c>
      <c r="B1057" s="31" t="s">
        <v>10854</v>
      </c>
      <c r="C1057" s="31" t="s">
        <v>375</v>
      </c>
      <c r="D1057" s="171" t="s">
        <v>375</v>
      </c>
    </row>
    <row r="1058" spans="1:4" x14ac:dyDescent="0.2">
      <c r="A1058" s="143" t="s">
        <v>3681</v>
      </c>
      <c r="B1058" s="31" t="s">
        <v>10855</v>
      </c>
      <c r="C1058" s="31">
        <v>50</v>
      </c>
      <c r="D1058" s="171">
        <v>5</v>
      </c>
    </row>
    <row r="1059" spans="1:4" x14ac:dyDescent="0.2">
      <c r="A1059" s="143" t="s">
        <v>4083</v>
      </c>
      <c r="B1059" s="31" t="s">
        <v>4084</v>
      </c>
      <c r="C1059" s="31">
        <v>110</v>
      </c>
      <c r="D1059" s="171">
        <v>11</v>
      </c>
    </row>
    <row r="1060" spans="1:4" x14ac:dyDescent="0.2">
      <c r="A1060" s="143" t="s">
        <v>6638</v>
      </c>
      <c r="B1060" s="31" t="s">
        <v>6639</v>
      </c>
      <c r="C1060" s="31">
        <v>1000</v>
      </c>
      <c r="D1060" s="171">
        <v>100</v>
      </c>
    </row>
    <row r="1061" spans="1:4" x14ac:dyDescent="0.2">
      <c r="A1061" s="143" t="s">
        <v>660</v>
      </c>
      <c r="B1061" s="31" t="s">
        <v>661</v>
      </c>
      <c r="C1061" s="31">
        <v>1400</v>
      </c>
      <c r="D1061" s="171">
        <v>140</v>
      </c>
    </row>
    <row r="1062" spans="1:4" x14ac:dyDescent="0.2">
      <c r="A1062" s="143" t="s">
        <v>662</v>
      </c>
      <c r="B1062" s="31" t="s">
        <v>663</v>
      </c>
      <c r="C1062" s="31">
        <v>380</v>
      </c>
      <c r="D1062" s="171">
        <v>38</v>
      </c>
    </row>
    <row r="1063" spans="1:4" x14ac:dyDescent="0.2">
      <c r="A1063" s="143" t="s">
        <v>767</v>
      </c>
      <c r="B1063" s="31" t="s">
        <v>768</v>
      </c>
      <c r="C1063" s="31">
        <v>540</v>
      </c>
      <c r="D1063" s="171">
        <v>54</v>
      </c>
    </row>
    <row r="1064" spans="1:4" x14ac:dyDescent="0.2">
      <c r="A1064" s="143" t="s">
        <v>2025</v>
      </c>
      <c r="B1064" s="31" t="s">
        <v>2026</v>
      </c>
      <c r="C1064" s="31">
        <v>2700</v>
      </c>
      <c r="D1064" s="171">
        <v>270</v>
      </c>
    </row>
    <row r="1065" spans="1:4" x14ac:dyDescent="0.2">
      <c r="A1065" s="143" t="s">
        <v>2110</v>
      </c>
      <c r="B1065" s="31" t="s">
        <v>2111</v>
      </c>
      <c r="C1065" s="31">
        <v>100</v>
      </c>
      <c r="D1065" s="171">
        <v>10</v>
      </c>
    </row>
    <row r="1066" spans="1:4" x14ac:dyDescent="0.2">
      <c r="A1066" s="143" t="s">
        <v>4217</v>
      </c>
      <c r="B1066" s="31" t="s">
        <v>4218</v>
      </c>
      <c r="C1066" s="31">
        <v>340</v>
      </c>
      <c r="D1066" s="171">
        <v>34</v>
      </c>
    </row>
    <row r="1067" spans="1:4" x14ac:dyDescent="0.2">
      <c r="A1067" s="143" t="s">
        <v>8910</v>
      </c>
      <c r="B1067" s="31" t="s">
        <v>8911</v>
      </c>
      <c r="C1067" s="31">
        <v>30</v>
      </c>
      <c r="D1067" s="171">
        <v>3</v>
      </c>
    </row>
    <row r="1068" spans="1:4" x14ac:dyDescent="0.2">
      <c r="A1068" s="143" t="s">
        <v>6599</v>
      </c>
      <c r="B1068" s="31" t="s">
        <v>10856</v>
      </c>
      <c r="C1068" s="31">
        <v>500</v>
      </c>
      <c r="D1068" s="171">
        <v>50</v>
      </c>
    </row>
    <row r="1069" spans="1:4" x14ac:dyDescent="0.2">
      <c r="A1069" s="143" t="s">
        <v>5371</v>
      </c>
      <c r="B1069" s="31" t="s">
        <v>5372</v>
      </c>
      <c r="C1069" s="31">
        <v>25</v>
      </c>
      <c r="D1069" s="171">
        <v>2.5</v>
      </c>
    </row>
    <row r="1070" spans="1:4" x14ac:dyDescent="0.2">
      <c r="A1070" s="143" t="s">
        <v>765</v>
      </c>
      <c r="B1070" s="31" t="s">
        <v>766</v>
      </c>
      <c r="C1070" s="31">
        <v>60</v>
      </c>
      <c r="D1070" s="171">
        <v>6</v>
      </c>
    </row>
    <row r="1071" spans="1:4" x14ac:dyDescent="0.2">
      <c r="A1071" s="143" t="s">
        <v>9778</v>
      </c>
      <c r="B1071" s="31" t="s">
        <v>9779</v>
      </c>
      <c r="C1071" s="31">
        <v>290</v>
      </c>
      <c r="D1071" s="171">
        <v>3.3</v>
      </c>
    </row>
    <row r="1072" spans="1:4" x14ac:dyDescent="0.2">
      <c r="A1072" s="143" t="s">
        <v>9683</v>
      </c>
      <c r="B1072" s="31" t="s">
        <v>9684</v>
      </c>
      <c r="C1072" s="31">
        <v>570</v>
      </c>
      <c r="D1072" s="171">
        <v>57</v>
      </c>
    </row>
    <row r="1073" spans="1:4" x14ac:dyDescent="0.2">
      <c r="A1073" s="143" t="s">
        <v>4400</v>
      </c>
      <c r="B1073" s="31" t="s">
        <v>4401</v>
      </c>
      <c r="C1073" s="31">
        <v>500</v>
      </c>
      <c r="D1073" s="171">
        <v>50</v>
      </c>
    </row>
    <row r="1074" spans="1:4" x14ac:dyDescent="0.2">
      <c r="A1074" s="143" t="s">
        <v>7530</v>
      </c>
      <c r="B1074" s="31" t="s">
        <v>7531</v>
      </c>
      <c r="C1074" s="31">
        <v>0.7</v>
      </c>
      <c r="D1074" s="171">
        <v>0.1</v>
      </c>
    </row>
    <row r="1075" spans="1:4" x14ac:dyDescent="0.2">
      <c r="A1075" s="143" t="s">
        <v>2561</v>
      </c>
      <c r="B1075" s="31" t="s">
        <v>2562</v>
      </c>
      <c r="C1075" s="31">
        <v>1700</v>
      </c>
      <c r="D1075" s="171">
        <v>170</v>
      </c>
    </row>
    <row r="1076" spans="1:4" x14ac:dyDescent="0.2">
      <c r="A1076" s="143" t="s">
        <v>6703</v>
      </c>
      <c r="B1076" s="31" t="s">
        <v>6704</v>
      </c>
      <c r="C1076" s="31">
        <v>2000</v>
      </c>
      <c r="D1076" s="171">
        <v>200</v>
      </c>
    </row>
    <row r="1077" spans="1:4" x14ac:dyDescent="0.2">
      <c r="A1077" s="143" t="s">
        <v>6227</v>
      </c>
      <c r="B1077" s="31" t="s">
        <v>6228</v>
      </c>
      <c r="C1077" s="31">
        <v>1700</v>
      </c>
      <c r="D1077" s="171">
        <v>170</v>
      </c>
    </row>
    <row r="1078" spans="1:4" x14ac:dyDescent="0.2">
      <c r="A1078" s="143" t="s">
        <v>3760</v>
      </c>
      <c r="B1078" s="31" t="s">
        <v>3761</v>
      </c>
      <c r="C1078" s="31">
        <v>1500</v>
      </c>
      <c r="D1078" s="171">
        <v>150</v>
      </c>
    </row>
    <row r="1079" spans="1:4" x14ac:dyDescent="0.2">
      <c r="A1079" s="143" t="s">
        <v>8601</v>
      </c>
      <c r="B1079" s="31" t="s">
        <v>8602</v>
      </c>
      <c r="C1079" s="31">
        <v>190</v>
      </c>
      <c r="D1079" s="171">
        <v>19</v>
      </c>
    </row>
    <row r="1080" spans="1:4" x14ac:dyDescent="0.2">
      <c r="A1080" s="143" t="s">
        <v>6111</v>
      </c>
      <c r="B1080" s="31" t="s">
        <v>10857</v>
      </c>
      <c r="C1080" s="31">
        <v>1000</v>
      </c>
      <c r="D1080" s="171">
        <v>100</v>
      </c>
    </row>
    <row r="1081" spans="1:4" x14ac:dyDescent="0.2">
      <c r="A1081" s="143" t="s">
        <v>2948</v>
      </c>
      <c r="B1081" s="31" t="s">
        <v>10858</v>
      </c>
      <c r="C1081" s="31" t="s">
        <v>375</v>
      </c>
      <c r="D1081" s="171" t="s">
        <v>375</v>
      </c>
    </row>
    <row r="1082" spans="1:4" x14ac:dyDescent="0.2">
      <c r="A1082" s="143" t="s">
        <v>8745</v>
      </c>
      <c r="B1082" s="31" t="s">
        <v>8746</v>
      </c>
      <c r="C1082" s="31">
        <v>180</v>
      </c>
      <c r="D1082" s="171">
        <v>92</v>
      </c>
    </row>
    <row r="1083" spans="1:4" x14ac:dyDescent="0.2">
      <c r="A1083" s="143" t="s">
        <v>8281</v>
      </c>
      <c r="B1083" s="31" t="s">
        <v>10859</v>
      </c>
      <c r="C1083" s="31" t="s">
        <v>375</v>
      </c>
      <c r="D1083" s="171" t="s">
        <v>375</v>
      </c>
    </row>
    <row r="1084" spans="1:4" x14ac:dyDescent="0.2">
      <c r="A1084" s="143" t="s">
        <v>3711</v>
      </c>
      <c r="B1084" s="31" t="s">
        <v>3712</v>
      </c>
      <c r="C1084" s="31" t="s">
        <v>375</v>
      </c>
      <c r="D1084" s="171" t="s">
        <v>375</v>
      </c>
    </row>
    <row r="1085" spans="1:4" x14ac:dyDescent="0.2">
      <c r="A1085" s="143" t="s">
        <v>3711</v>
      </c>
      <c r="B1085" s="31" t="s">
        <v>3713</v>
      </c>
      <c r="C1085" s="31">
        <v>1000</v>
      </c>
      <c r="D1085" s="171">
        <v>100</v>
      </c>
    </row>
    <row r="1086" spans="1:4" x14ac:dyDescent="0.2">
      <c r="A1086" s="143" t="s">
        <v>1801</v>
      </c>
      <c r="B1086" s="31" t="s">
        <v>1802</v>
      </c>
      <c r="C1086" s="31">
        <v>1250</v>
      </c>
      <c r="D1086" s="171">
        <v>125</v>
      </c>
    </row>
    <row r="1087" spans="1:4" x14ac:dyDescent="0.2">
      <c r="A1087" s="143" t="s">
        <v>1057</v>
      </c>
      <c r="B1087" s="31" t="s">
        <v>1058</v>
      </c>
      <c r="C1087" s="31">
        <v>600</v>
      </c>
      <c r="D1087" s="171">
        <v>60</v>
      </c>
    </row>
    <row r="1088" spans="1:4" x14ac:dyDescent="0.2">
      <c r="A1088" s="143" t="s">
        <v>9509</v>
      </c>
      <c r="B1088" s="31" t="s">
        <v>9510</v>
      </c>
      <c r="C1088" s="31">
        <v>87</v>
      </c>
      <c r="D1088" s="171">
        <v>8.6999999999999993</v>
      </c>
    </row>
    <row r="1089" spans="1:4" x14ac:dyDescent="0.2">
      <c r="A1089" s="143" t="s">
        <v>9659</v>
      </c>
      <c r="B1089" s="31" t="s">
        <v>9660</v>
      </c>
      <c r="C1089" s="31">
        <v>3200</v>
      </c>
      <c r="D1089" s="171">
        <v>320</v>
      </c>
    </row>
    <row r="1090" spans="1:4" x14ac:dyDescent="0.2">
      <c r="A1090" s="143" t="s">
        <v>710</v>
      </c>
      <c r="B1090" s="31" t="s">
        <v>711</v>
      </c>
      <c r="C1090" s="31">
        <v>610</v>
      </c>
      <c r="D1090" s="171">
        <v>61</v>
      </c>
    </row>
    <row r="1091" spans="1:4" x14ac:dyDescent="0.2">
      <c r="A1091" s="143" t="s">
        <v>4795</v>
      </c>
      <c r="B1091" s="31" t="s">
        <v>4796</v>
      </c>
      <c r="C1091" s="31">
        <v>140</v>
      </c>
      <c r="D1091" s="171">
        <v>14</v>
      </c>
    </row>
    <row r="1092" spans="1:4" x14ac:dyDescent="0.2">
      <c r="A1092" s="143" t="s">
        <v>4676</v>
      </c>
      <c r="B1092" s="31" t="s">
        <v>4677</v>
      </c>
      <c r="C1092" s="31">
        <v>200</v>
      </c>
      <c r="D1092" s="171">
        <v>20</v>
      </c>
    </row>
    <row r="1093" spans="1:4" x14ac:dyDescent="0.2">
      <c r="A1093" s="143" t="s">
        <v>2464</v>
      </c>
      <c r="B1093" s="31" t="s">
        <v>2465</v>
      </c>
      <c r="C1093" s="31">
        <v>200</v>
      </c>
      <c r="D1093" s="171">
        <v>20</v>
      </c>
    </row>
    <row r="1094" spans="1:4" x14ac:dyDescent="0.2">
      <c r="A1094" s="143" t="s">
        <v>4725</v>
      </c>
      <c r="B1094" s="31" t="s">
        <v>4726</v>
      </c>
      <c r="C1094" s="31">
        <v>140</v>
      </c>
      <c r="D1094" s="171">
        <v>14</v>
      </c>
    </row>
    <row r="1095" spans="1:4" x14ac:dyDescent="0.2">
      <c r="A1095" s="143" t="s">
        <v>9018</v>
      </c>
      <c r="B1095" s="31" t="s">
        <v>9019</v>
      </c>
      <c r="C1095" s="31">
        <v>350</v>
      </c>
      <c r="D1095" s="171">
        <v>35</v>
      </c>
    </row>
    <row r="1096" spans="1:4" x14ac:dyDescent="0.2">
      <c r="A1096" s="143" t="s">
        <v>10434</v>
      </c>
      <c r="B1096" s="31" t="s">
        <v>10435</v>
      </c>
      <c r="C1096" s="31">
        <v>30</v>
      </c>
      <c r="D1096" s="171">
        <v>3</v>
      </c>
    </row>
    <row r="1097" spans="1:4" x14ac:dyDescent="0.2">
      <c r="A1097" s="143" t="s">
        <v>10030</v>
      </c>
      <c r="B1097" s="31" t="s">
        <v>10031</v>
      </c>
      <c r="C1097" s="31">
        <v>90</v>
      </c>
      <c r="D1097" s="171">
        <v>9</v>
      </c>
    </row>
    <row r="1098" spans="1:4" x14ac:dyDescent="0.2">
      <c r="A1098" s="143" t="s">
        <v>10315</v>
      </c>
      <c r="B1098" s="31" t="s">
        <v>10316</v>
      </c>
      <c r="C1098" s="31">
        <v>3000</v>
      </c>
      <c r="D1098" s="171">
        <v>300</v>
      </c>
    </row>
    <row r="1099" spans="1:4" x14ac:dyDescent="0.2">
      <c r="A1099" s="143" t="s">
        <v>1253</v>
      </c>
      <c r="B1099" s="31" t="s">
        <v>1254</v>
      </c>
      <c r="C1099" s="31">
        <v>220</v>
      </c>
      <c r="D1099" s="171">
        <v>22</v>
      </c>
    </row>
    <row r="1100" spans="1:4" x14ac:dyDescent="0.2">
      <c r="A1100" s="143" t="s">
        <v>6941</v>
      </c>
      <c r="B1100" s="31" t="s">
        <v>6942</v>
      </c>
      <c r="C1100" s="31">
        <v>30</v>
      </c>
      <c r="D1100" s="171">
        <v>3</v>
      </c>
    </row>
    <row r="1101" spans="1:4" x14ac:dyDescent="0.2">
      <c r="A1101" s="143" t="s">
        <v>5894</v>
      </c>
      <c r="B1101" s="31" t="s">
        <v>5895</v>
      </c>
      <c r="C1101" s="31">
        <v>175</v>
      </c>
      <c r="D1101" s="171">
        <v>18</v>
      </c>
    </row>
    <row r="1102" spans="1:4" x14ac:dyDescent="0.2">
      <c r="A1102" s="143" t="s">
        <v>8907</v>
      </c>
      <c r="B1102" s="31" t="s">
        <v>8908</v>
      </c>
      <c r="C1102" s="31">
        <v>720</v>
      </c>
      <c r="D1102" s="171">
        <v>72</v>
      </c>
    </row>
    <row r="1103" spans="1:4" x14ac:dyDescent="0.2">
      <c r="A1103" s="143" t="s">
        <v>5803</v>
      </c>
      <c r="B1103" s="31" t="s">
        <v>10860</v>
      </c>
      <c r="C1103" s="31">
        <v>25</v>
      </c>
      <c r="D1103" s="171">
        <v>2.5</v>
      </c>
    </row>
    <row r="1104" spans="1:4" x14ac:dyDescent="0.2">
      <c r="A1104" s="143" t="s">
        <v>5428</v>
      </c>
      <c r="B1104" s="31" t="s">
        <v>5429</v>
      </c>
      <c r="C1104" s="31">
        <v>30</v>
      </c>
      <c r="D1104" s="171">
        <v>3</v>
      </c>
    </row>
    <row r="1105" spans="1:4" x14ac:dyDescent="0.2">
      <c r="A1105" s="143" t="s">
        <v>9742</v>
      </c>
      <c r="B1105" s="31" t="s">
        <v>9743</v>
      </c>
      <c r="C1105" s="31">
        <v>290</v>
      </c>
      <c r="D1105" s="171">
        <v>3.3</v>
      </c>
    </row>
    <row r="1106" spans="1:4" x14ac:dyDescent="0.2">
      <c r="A1106" s="143" t="s">
        <v>4948</v>
      </c>
      <c r="B1106" s="31" t="s">
        <v>4949</v>
      </c>
      <c r="C1106" s="31">
        <v>1.8</v>
      </c>
      <c r="D1106" s="171">
        <v>0.18</v>
      </c>
    </row>
    <row r="1107" spans="1:4" x14ac:dyDescent="0.2">
      <c r="A1107" s="143" t="s">
        <v>3169</v>
      </c>
      <c r="B1107" s="31" t="s">
        <v>3170</v>
      </c>
      <c r="C1107" s="31">
        <v>140</v>
      </c>
      <c r="D1107" s="171">
        <v>14</v>
      </c>
    </row>
    <row r="1108" spans="1:4" x14ac:dyDescent="0.2">
      <c r="A1108" s="143" t="s">
        <v>6324</v>
      </c>
      <c r="B1108" s="31" t="s">
        <v>6325</v>
      </c>
      <c r="C1108" s="31">
        <v>6.4</v>
      </c>
      <c r="D1108" s="171">
        <v>0.64</v>
      </c>
    </row>
    <row r="1109" spans="1:4" x14ac:dyDescent="0.2">
      <c r="A1109" s="143" t="s">
        <v>6191</v>
      </c>
      <c r="B1109" s="31" t="s">
        <v>10861</v>
      </c>
      <c r="C1109" s="31" t="s">
        <v>375</v>
      </c>
      <c r="D1109" s="171" t="s">
        <v>375</v>
      </c>
    </row>
    <row r="1110" spans="1:4" x14ac:dyDescent="0.2">
      <c r="A1110" s="143" t="s">
        <v>7679</v>
      </c>
      <c r="B1110" s="31" t="s">
        <v>7680</v>
      </c>
      <c r="C1110" s="31">
        <v>100</v>
      </c>
      <c r="D1110" s="171">
        <v>10</v>
      </c>
    </row>
    <row r="1111" spans="1:4" x14ac:dyDescent="0.2">
      <c r="A1111" s="143" t="s">
        <v>3029</v>
      </c>
      <c r="B1111" s="31" t="s">
        <v>3030</v>
      </c>
      <c r="C1111" s="31">
        <v>190</v>
      </c>
      <c r="D1111" s="171">
        <v>19</v>
      </c>
    </row>
    <row r="1112" spans="1:4" x14ac:dyDescent="0.2">
      <c r="A1112" s="143" t="s">
        <v>8315</v>
      </c>
      <c r="B1112" s="31" t="s">
        <v>8316</v>
      </c>
      <c r="C1112" s="31">
        <v>280</v>
      </c>
      <c r="D1112" s="171">
        <v>28</v>
      </c>
    </row>
    <row r="1113" spans="1:4" x14ac:dyDescent="0.2">
      <c r="A1113" s="143" t="s">
        <v>5196</v>
      </c>
      <c r="B1113" s="31" t="s">
        <v>5197</v>
      </c>
      <c r="C1113" s="31">
        <v>500</v>
      </c>
      <c r="D1113" s="171">
        <v>50</v>
      </c>
    </row>
    <row r="1114" spans="1:4" x14ac:dyDescent="0.2">
      <c r="A1114" s="143" t="s">
        <v>1288</v>
      </c>
      <c r="B1114" s="31" t="s">
        <v>1289</v>
      </c>
      <c r="C1114" s="31">
        <v>160</v>
      </c>
      <c r="D1114" s="171">
        <v>16</v>
      </c>
    </row>
    <row r="1115" spans="1:4" x14ac:dyDescent="0.2">
      <c r="A1115" s="143" t="s">
        <v>1356</v>
      </c>
      <c r="B1115" s="31" t="s">
        <v>1357</v>
      </c>
      <c r="C1115" s="31">
        <v>250</v>
      </c>
      <c r="D1115" s="171">
        <v>25</v>
      </c>
    </row>
    <row r="1116" spans="1:4" x14ac:dyDescent="0.2">
      <c r="A1116" s="143" t="s">
        <v>9852</v>
      </c>
      <c r="B1116" s="31" t="s">
        <v>9853</v>
      </c>
      <c r="C1116" s="31">
        <v>290</v>
      </c>
      <c r="D1116" s="171">
        <v>3.3</v>
      </c>
    </row>
    <row r="1117" spans="1:4" x14ac:dyDescent="0.2">
      <c r="A1117" s="143" t="s">
        <v>6924</v>
      </c>
      <c r="B1117" s="31" t="s">
        <v>6925</v>
      </c>
      <c r="C1117" s="31">
        <v>13</v>
      </c>
      <c r="D1117" s="171">
        <v>1.3</v>
      </c>
    </row>
    <row r="1118" spans="1:4" x14ac:dyDescent="0.2">
      <c r="A1118" s="143" t="s">
        <v>6662</v>
      </c>
      <c r="B1118" s="31" t="s">
        <v>6663</v>
      </c>
      <c r="C1118" s="31">
        <v>2700</v>
      </c>
      <c r="D1118" s="171">
        <v>270</v>
      </c>
    </row>
    <row r="1119" spans="1:4" x14ac:dyDescent="0.2">
      <c r="A1119" s="143" t="s">
        <v>3600</v>
      </c>
      <c r="B1119" s="31" t="s">
        <v>3601</v>
      </c>
      <c r="C1119" s="31">
        <v>470</v>
      </c>
      <c r="D1119" s="171">
        <v>47</v>
      </c>
    </row>
    <row r="1120" spans="1:4" x14ac:dyDescent="0.2">
      <c r="A1120" s="143" t="s">
        <v>4474</v>
      </c>
      <c r="B1120" s="31" t="s">
        <v>4475</v>
      </c>
      <c r="C1120" s="31">
        <v>600</v>
      </c>
      <c r="D1120" s="171">
        <v>90</v>
      </c>
    </row>
    <row r="1121" spans="1:4" x14ac:dyDescent="0.2">
      <c r="A1121" s="143" t="s">
        <v>5084</v>
      </c>
      <c r="B1121" s="31" t="s">
        <v>5085</v>
      </c>
      <c r="C1121" s="31">
        <v>1800</v>
      </c>
      <c r="D1121" s="171">
        <v>180</v>
      </c>
    </row>
    <row r="1122" spans="1:4" x14ac:dyDescent="0.2">
      <c r="A1122" s="143" t="s">
        <v>2574</v>
      </c>
      <c r="B1122" s="31" t="s">
        <v>2575</v>
      </c>
      <c r="C1122" s="31">
        <v>3600</v>
      </c>
      <c r="D1122" s="171">
        <v>360</v>
      </c>
    </row>
    <row r="1123" spans="1:4" x14ac:dyDescent="0.2">
      <c r="A1123" s="143" t="s">
        <v>5932</v>
      </c>
      <c r="B1123" s="31" t="s">
        <v>5933</v>
      </c>
      <c r="C1123" s="31">
        <v>290</v>
      </c>
      <c r="D1123" s="171">
        <v>480</v>
      </c>
    </row>
    <row r="1124" spans="1:4" x14ac:dyDescent="0.2">
      <c r="A1124" s="143" t="s">
        <v>3339</v>
      </c>
      <c r="B1124" s="31" t="s">
        <v>3340</v>
      </c>
      <c r="C1124" s="31">
        <v>1500</v>
      </c>
      <c r="D1124" s="171">
        <v>150</v>
      </c>
    </row>
    <row r="1125" spans="1:4" x14ac:dyDescent="0.2">
      <c r="A1125" s="143" t="s">
        <v>6591</v>
      </c>
      <c r="B1125" s="31" t="s">
        <v>6592</v>
      </c>
      <c r="C1125" s="31">
        <v>650</v>
      </c>
      <c r="D1125" s="171">
        <v>65</v>
      </c>
    </row>
    <row r="1126" spans="1:4" x14ac:dyDescent="0.2">
      <c r="A1126" s="143" t="s">
        <v>4449</v>
      </c>
      <c r="B1126" s="31" t="s">
        <v>4450</v>
      </c>
      <c r="C1126" s="31">
        <v>5700</v>
      </c>
      <c r="D1126" s="171">
        <v>570</v>
      </c>
    </row>
    <row r="1127" spans="1:4" x14ac:dyDescent="0.2">
      <c r="A1127" s="143" t="s">
        <v>814</v>
      </c>
      <c r="B1127" s="31" t="s">
        <v>815</v>
      </c>
      <c r="C1127" s="31">
        <v>100</v>
      </c>
      <c r="D1127" s="171">
        <v>100</v>
      </c>
    </row>
    <row r="1128" spans="1:4" x14ac:dyDescent="0.2">
      <c r="A1128" s="143" t="s">
        <v>8869</v>
      </c>
      <c r="B1128" s="31" t="s">
        <v>8870</v>
      </c>
      <c r="C1128" s="31">
        <v>1700</v>
      </c>
      <c r="D1128" s="171">
        <v>170</v>
      </c>
    </row>
    <row r="1129" spans="1:4" x14ac:dyDescent="0.2">
      <c r="A1129" s="143" t="s">
        <v>5455</v>
      </c>
      <c r="B1129" s="31" t="s">
        <v>5456</v>
      </c>
      <c r="C1129" s="31">
        <v>3.6</v>
      </c>
      <c r="D1129" s="171">
        <v>1.8</v>
      </c>
    </row>
    <row r="1130" spans="1:4" ht="28.5" x14ac:dyDescent="0.2">
      <c r="A1130" s="143" t="s">
        <v>4699</v>
      </c>
      <c r="B1130" s="31" t="s">
        <v>4700</v>
      </c>
      <c r="C1130" s="31">
        <v>1400</v>
      </c>
      <c r="D1130" s="171">
        <v>140</v>
      </c>
    </row>
    <row r="1131" spans="1:4" x14ac:dyDescent="0.2">
      <c r="A1131" s="143" t="s">
        <v>812</v>
      </c>
      <c r="B1131" s="31" t="s">
        <v>813</v>
      </c>
      <c r="C1131" s="31">
        <v>1500</v>
      </c>
      <c r="D1131" s="171">
        <v>150</v>
      </c>
    </row>
    <row r="1132" spans="1:4" x14ac:dyDescent="0.2">
      <c r="A1132" s="143" t="s">
        <v>4263</v>
      </c>
      <c r="B1132" s="31" t="s">
        <v>4264</v>
      </c>
      <c r="C1132" s="31">
        <v>400</v>
      </c>
      <c r="D1132" s="171">
        <v>40</v>
      </c>
    </row>
    <row r="1133" spans="1:4" ht="28.5" x14ac:dyDescent="0.2">
      <c r="A1133" s="143" t="s">
        <v>1419</v>
      </c>
      <c r="B1133" s="31" t="s">
        <v>10862</v>
      </c>
      <c r="C1133" s="31" t="s">
        <v>375</v>
      </c>
      <c r="D1133" s="171" t="s">
        <v>375</v>
      </c>
    </row>
    <row r="1134" spans="1:4" x14ac:dyDescent="0.2">
      <c r="A1134" s="143" t="s">
        <v>3160</v>
      </c>
      <c r="B1134" s="31" t="s">
        <v>3161</v>
      </c>
      <c r="C1134" s="31">
        <v>3.6</v>
      </c>
      <c r="D1134" s="171">
        <v>1.8</v>
      </c>
    </row>
    <row r="1135" spans="1:4" x14ac:dyDescent="0.2">
      <c r="A1135" s="143" t="s">
        <v>5447</v>
      </c>
      <c r="B1135" s="31" t="s">
        <v>5448</v>
      </c>
      <c r="C1135" s="31">
        <v>10000</v>
      </c>
      <c r="D1135" s="171">
        <v>480</v>
      </c>
    </row>
    <row r="1136" spans="1:4" x14ac:dyDescent="0.2">
      <c r="A1136" s="143" t="s">
        <v>5177</v>
      </c>
      <c r="B1136" s="31" t="s">
        <v>5178</v>
      </c>
      <c r="C1136" s="31">
        <v>800</v>
      </c>
      <c r="D1136" s="171">
        <v>80</v>
      </c>
    </row>
    <row r="1137" spans="1:4" x14ac:dyDescent="0.2">
      <c r="A1137" s="143" t="s">
        <v>6730</v>
      </c>
      <c r="B1137" s="31" t="s">
        <v>6731</v>
      </c>
      <c r="C1137" s="31">
        <v>3400</v>
      </c>
      <c r="D1137" s="171">
        <v>340</v>
      </c>
    </row>
    <row r="1138" spans="1:4" x14ac:dyDescent="0.2">
      <c r="A1138" s="143" t="s">
        <v>6177</v>
      </c>
      <c r="B1138" s="31" t="s">
        <v>6178</v>
      </c>
      <c r="C1138" s="31">
        <v>1000</v>
      </c>
      <c r="D1138" s="171">
        <v>100</v>
      </c>
    </row>
    <row r="1139" spans="1:4" x14ac:dyDescent="0.2">
      <c r="A1139" s="143" t="s">
        <v>6646</v>
      </c>
      <c r="B1139" s="31" t="s">
        <v>6647</v>
      </c>
      <c r="C1139" s="31">
        <v>660</v>
      </c>
      <c r="D1139" s="171">
        <v>66</v>
      </c>
    </row>
    <row r="1140" spans="1:4" x14ac:dyDescent="0.2">
      <c r="A1140" s="143" t="s">
        <v>8753</v>
      </c>
      <c r="B1140" s="31" t="s">
        <v>8754</v>
      </c>
      <c r="C1140" s="31">
        <v>0.33</v>
      </c>
      <c r="D1140" s="171">
        <v>1.8</v>
      </c>
    </row>
    <row r="1141" spans="1:4" x14ac:dyDescent="0.2">
      <c r="A1141" s="143" t="s">
        <v>5453</v>
      </c>
      <c r="B1141" s="31" t="s">
        <v>5454</v>
      </c>
      <c r="C1141" s="31">
        <v>400</v>
      </c>
      <c r="D1141" s="171">
        <v>40</v>
      </c>
    </row>
    <row r="1142" spans="1:4" x14ac:dyDescent="0.2">
      <c r="A1142" s="143" t="s">
        <v>464</v>
      </c>
      <c r="B1142" s="31" t="s">
        <v>465</v>
      </c>
      <c r="C1142" s="31">
        <v>39</v>
      </c>
      <c r="D1142" s="171">
        <v>3.9</v>
      </c>
    </row>
    <row r="1143" spans="1:4" x14ac:dyDescent="0.2">
      <c r="A1143" s="143" t="s">
        <v>6005</v>
      </c>
      <c r="B1143" s="31" t="s">
        <v>6006</v>
      </c>
      <c r="C1143" s="31">
        <v>5700</v>
      </c>
      <c r="D1143" s="171">
        <v>570</v>
      </c>
    </row>
    <row r="1144" spans="1:4" x14ac:dyDescent="0.2">
      <c r="A1144" s="143" t="s">
        <v>1874</v>
      </c>
      <c r="B1144" s="31" t="s">
        <v>1875</v>
      </c>
      <c r="C1144" s="31">
        <v>500</v>
      </c>
      <c r="D1144" s="171">
        <v>50</v>
      </c>
    </row>
    <row r="1145" spans="1:4" x14ac:dyDescent="0.2">
      <c r="A1145" s="143" t="s">
        <v>727</v>
      </c>
      <c r="B1145" s="31" t="s">
        <v>728</v>
      </c>
      <c r="C1145" s="31">
        <v>500</v>
      </c>
      <c r="D1145" s="171">
        <v>50</v>
      </c>
    </row>
    <row r="1146" spans="1:4" x14ac:dyDescent="0.2">
      <c r="A1146" s="143" t="s">
        <v>3105</v>
      </c>
      <c r="B1146" s="31" t="s">
        <v>3106</v>
      </c>
      <c r="C1146" s="31">
        <v>800</v>
      </c>
      <c r="D1146" s="171">
        <v>80</v>
      </c>
    </row>
    <row r="1147" spans="1:4" x14ac:dyDescent="0.2">
      <c r="A1147" s="143" t="s">
        <v>1721</v>
      </c>
      <c r="B1147" s="31" t="s">
        <v>1722</v>
      </c>
      <c r="C1147" s="31">
        <v>170</v>
      </c>
      <c r="D1147" s="171">
        <v>17</v>
      </c>
    </row>
    <row r="1148" spans="1:4" x14ac:dyDescent="0.2">
      <c r="A1148" s="143" t="s">
        <v>8517</v>
      </c>
      <c r="B1148" s="31" t="s">
        <v>8518</v>
      </c>
      <c r="C1148" s="31">
        <v>125</v>
      </c>
      <c r="D1148" s="171">
        <v>12.5</v>
      </c>
    </row>
    <row r="1149" spans="1:4" x14ac:dyDescent="0.2">
      <c r="A1149" s="143" t="s">
        <v>798</v>
      </c>
      <c r="B1149" s="31" t="s">
        <v>10863</v>
      </c>
      <c r="C1149" s="31">
        <v>100</v>
      </c>
      <c r="D1149" s="171">
        <v>10</v>
      </c>
    </row>
    <row r="1150" spans="1:4" x14ac:dyDescent="0.2">
      <c r="A1150" s="143" t="s">
        <v>897</v>
      </c>
      <c r="B1150" s="31" t="s">
        <v>898</v>
      </c>
      <c r="C1150" s="31">
        <v>100</v>
      </c>
      <c r="D1150" s="171">
        <v>10</v>
      </c>
    </row>
    <row r="1151" spans="1:4" x14ac:dyDescent="0.2">
      <c r="A1151" s="143" t="s">
        <v>4155</v>
      </c>
      <c r="B1151" s="31" t="s">
        <v>4156</v>
      </c>
      <c r="C1151" s="31">
        <v>170</v>
      </c>
      <c r="D1151" s="171">
        <v>17</v>
      </c>
    </row>
    <row r="1152" spans="1:4" x14ac:dyDescent="0.2">
      <c r="A1152" s="143" t="s">
        <v>12885</v>
      </c>
      <c r="B1152" s="31" t="s">
        <v>10443</v>
      </c>
      <c r="C1152" s="31">
        <v>70</v>
      </c>
      <c r="D1152" s="171">
        <v>7</v>
      </c>
    </row>
    <row r="1153" spans="1:4" x14ac:dyDescent="0.2">
      <c r="A1153" s="143" t="s">
        <v>5293</v>
      </c>
      <c r="B1153" s="31" t="s">
        <v>5294</v>
      </c>
      <c r="C1153" s="31">
        <v>18</v>
      </c>
      <c r="D1153" s="171">
        <v>1.8</v>
      </c>
    </row>
    <row r="1154" spans="1:4" x14ac:dyDescent="0.2">
      <c r="A1154" s="143" t="s">
        <v>791</v>
      </c>
      <c r="B1154" s="31" t="s">
        <v>792</v>
      </c>
      <c r="C1154" s="31">
        <v>30</v>
      </c>
      <c r="D1154" s="171">
        <v>3</v>
      </c>
    </row>
    <row r="1155" spans="1:4" x14ac:dyDescent="0.2">
      <c r="A1155" s="143" t="s">
        <v>10398</v>
      </c>
      <c r="B1155" s="31" t="s">
        <v>10399</v>
      </c>
      <c r="C1155" s="31">
        <v>10</v>
      </c>
      <c r="D1155" s="171">
        <v>1</v>
      </c>
    </row>
    <row r="1156" spans="1:4" ht="28.5" x14ac:dyDescent="0.2">
      <c r="A1156" s="143" t="s">
        <v>5799</v>
      </c>
      <c r="B1156" s="31" t="s">
        <v>5800</v>
      </c>
      <c r="C1156" s="31">
        <v>80</v>
      </c>
      <c r="D1156" s="171">
        <v>8</v>
      </c>
    </row>
    <row r="1157" spans="1:4" x14ac:dyDescent="0.2">
      <c r="A1157" s="143" t="s">
        <v>6400</v>
      </c>
      <c r="B1157" s="31" t="s">
        <v>10864</v>
      </c>
      <c r="C1157" s="31">
        <v>0.5</v>
      </c>
      <c r="D1157" s="171">
        <v>0.05</v>
      </c>
    </row>
    <row r="1158" spans="1:4" x14ac:dyDescent="0.2">
      <c r="A1158" s="143" t="s">
        <v>8732</v>
      </c>
      <c r="B1158" s="31" t="s">
        <v>8733</v>
      </c>
      <c r="C1158" s="31">
        <v>10</v>
      </c>
      <c r="D1158" s="171">
        <v>1</v>
      </c>
    </row>
    <row r="1159" spans="1:4" x14ac:dyDescent="0.2">
      <c r="A1159" s="143" t="s">
        <v>9729</v>
      </c>
      <c r="B1159" s="31" t="s">
        <v>9730</v>
      </c>
      <c r="C1159" s="31">
        <v>24</v>
      </c>
      <c r="D1159" s="171">
        <v>2.4</v>
      </c>
    </row>
    <row r="1160" spans="1:4" x14ac:dyDescent="0.2">
      <c r="A1160" s="143" t="s">
        <v>5144</v>
      </c>
      <c r="B1160" s="31" t="s">
        <v>5145</v>
      </c>
      <c r="C1160" s="31">
        <v>3</v>
      </c>
      <c r="D1160" s="171">
        <v>0.3</v>
      </c>
    </row>
    <row r="1161" spans="1:4" x14ac:dyDescent="0.2">
      <c r="A1161" s="143" t="s">
        <v>5028</v>
      </c>
      <c r="B1161" s="31" t="s">
        <v>5029</v>
      </c>
      <c r="C1161" s="31">
        <v>1250</v>
      </c>
      <c r="D1161" s="171">
        <v>125</v>
      </c>
    </row>
    <row r="1162" spans="1:4" x14ac:dyDescent="0.2">
      <c r="A1162" s="143" t="s">
        <v>10252</v>
      </c>
      <c r="B1162" s="31" t="s">
        <v>10253</v>
      </c>
      <c r="C1162" s="31">
        <v>1800</v>
      </c>
      <c r="D1162" s="171">
        <v>180</v>
      </c>
    </row>
    <row r="1163" spans="1:4" x14ac:dyDescent="0.2">
      <c r="A1163" s="143" t="s">
        <v>1769</v>
      </c>
      <c r="B1163" s="31" t="s">
        <v>1770</v>
      </c>
      <c r="C1163" s="31">
        <v>900</v>
      </c>
      <c r="D1163" s="171">
        <v>90</v>
      </c>
    </row>
    <row r="1164" spans="1:4" x14ac:dyDescent="0.2">
      <c r="A1164" s="143" t="s">
        <v>6105</v>
      </c>
      <c r="B1164" s="31" t="s">
        <v>6106</v>
      </c>
      <c r="C1164" s="31">
        <v>1600</v>
      </c>
      <c r="D1164" s="171">
        <v>160</v>
      </c>
    </row>
    <row r="1165" spans="1:4" x14ac:dyDescent="0.2">
      <c r="A1165" s="143" t="s">
        <v>8267</v>
      </c>
      <c r="B1165" s="31" t="s">
        <v>8268</v>
      </c>
      <c r="C1165" s="31">
        <v>3500</v>
      </c>
      <c r="D1165" s="171">
        <v>350</v>
      </c>
    </row>
    <row r="1166" spans="1:4" x14ac:dyDescent="0.2">
      <c r="A1166" s="143" t="s">
        <v>5648</v>
      </c>
      <c r="B1166" s="31" t="s">
        <v>5649</v>
      </c>
      <c r="C1166" s="31">
        <v>140</v>
      </c>
      <c r="D1166" s="171">
        <v>14</v>
      </c>
    </row>
    <row r="1167" spans="1:4" x14ac:dyDescent="0.2">
      <c r="A1167" s="143" t="s">
        <v>5078</v>
      </c>
      <c r="B1167" s="31" t="s">
        <v>5079</v>
      </c>
      <c r="C1167" s="31">
        <v>190</v>
      </c>
      <c r="D1167" s="171">
        <v>19</v>
      </c>
    </row>
    <row r="1168" spans="1:4" x14ac:dyDescent="0.2">
      <c r="A1168" s="143" t="s">
        <v>2940</v>
      </c>
      <c r="B1168" s="31" t="s">
        <v>10865</v>
      </c>
      <c r="C1168" s="31" t="s">
        <v>375</v>
      </c>
      <c r="D1168" s="171" t="s">
        <v>375</v>
      </c>
    </row>
    <row r="1169" spans="1:4" x14ac:dyDescent="0.2">
      <c r="A1169" s="143" t="s">
        <v>6219</v>
      </c>
      <c r="B1169" s="31" t="s">
        <v>6220</v>
      </c>
      <c r="C1169" s="31">
        <v>5600</v>
      </c>
      <c r="D1169" s="171">
        <v>540</v>
      </c>
    </row>
    <row r="1170" spans="1:4" x14ac:dyDescent="0.2">
      <c r="A1170" s="143" t="s">
        <v>2941</v>
      </c>
      <c r="B1170" s="31" t="s">
        <v>2942</v>
      </c>
      <c r="C1170" s="31">
        <v>3500</v>
      </c>
      <c r="D1170" s="171">
        <v>350</v>
      </c>
    </row>
    <row r="1171" spans="1:4" x14ac:dyDescent="0.2">
      <c r="A1171" s="143" t="s">
        <v>3814</v>
      </c>
      <c r="B1171" s="31" t="s">
        <v>10866</v>
      </c>
      <c r="C1171" s="31">
        <v>1500</v>
      </c>
      <c r="D1171" s="171">
        <v>150</v>
      </c>
    </row>
    <row r="1172" spans="1:4" x14ac:dyDescent="0.2">
      <c r="A1172" s="143" t="s">
        <v>3814</v>
      </c>
      <c r="B1172" s="31" t="s">
        <v>3815</v>
      </c>
      <c r="C1172" s="31" t="s">
        <v>375</v>
      </c>
      <c r="D1172" s="171" t="s">
        <v>375</v>
      </c>
    </row>
    <row r="1173" spans="1:4" x14ac:dyDescent="0.2">
      <c r="A1173" s="143" t="s">
        <v>6202</v>
      </c>
      <c r="B1173" s="31" t="s">
        <v>6203</v>
      </c>
      <c r="C1173" s="31">
        <v>10000</v>
      </c>
      <c r="D1173" s="171">
        <v>2700</v>
      </c>
    </row>
    <row r="1174" spans="1:4" x14ac:dyDescent="0.2">
      <c r="A1174" s="143" t="s">
        <v>5218</v>
      </c>
      <c r="B1174" s="31" t="s">
        <v>5219</v>
      </c>
      <c r="C1174" s="31">
        <v>480</v>
      </c>
      <c r="D1174" s="171">
        <v>48</v>
      </c>
    </row>
    <row r="1175" spans="1:4" x14ac:dyDescent="0.2">
      <c r="A1175" s="143" t="s">
        <v>8248</v>
      </c>
      <c r="B1175" s="31" t="s">
        <v>10867</v>
      </c>
      <c r="C1175" s="31">
        <v>100</v>
      </c>
      <c r="D1175" s="171">
        <v>10</v>
      </c>
    </row>
    <row r="1176" spans="1:4" x14ac:dyDescent="0.2">
      <c r="A1176" s="143" t="s">
        <v>9970</v>
      </c>
      <c r="B1176" s="31" t="s">
        <v>9971</v>
      </c>
      <c r="C1176" s="31">
        <v>200</v>
      </c>
      <c r="D1176" s="171">
        <v>20</v>
      </c>
    </row>
    <row r="1177" spans="1:4" x14ac:dyDescent="0.2">
      <c r="A1177" s="143" t="s">
        <v>2939</v>
      </c>
      <c r="B1177" s="31" t="s">
        <v>10868</v>
      </c>
      <c r="C1177" s="31" t="s">
        <v>375</v>
      </c>
      <c r="D1177" s="171" t="s">
        <v>375</v>
      </c>
    </row>
    <row r="1178" spans="1:4" x14ac:dyDescent="0.2">
      <c r="A1178" s="143" t="s">
        <v>9670</v>
      </c>
      <c r="B1178" s="31" t="s">
        <v>9671</v>
      </c>
      <c r="C1178" s="31">
        <v>1700</v>
      </c>
      <c r="D1178" s="171">
        <v>330</v>
      </c>
    </row>
    <row r="1179" spans="1:4" x14ac:dyDescent="0.2">
      <c r="A1179" s="143" t="s">
        <v>9099</v>
      </c>
      <c r="B1179" s="31" t="s">
        <v>9100</v>
      </c>
      <c r="C1179" s="31">
        <v>1500</v>
      </c>
      <c r="D1179" s="171">
        <v>150</v>
      </c>
    </row>
    <row r="1180" spans="1:4" x14ac:dyDescent="0.2">
      <c r="A1180" s="143" t="s">
        <v>4629</v>
      </c>
      <c r="B1180" s="31" t="s">
        <v>4630</v>
      </c>
      <c r="C1180" s="31">
        <v>4800</v>
      </c>
      <c r="D1180" s="171">
        <v>450</v>
      </c>
    </row>
    <row r="1181" spans="1:4" x14ac:dyDescent="0.2">
      <c r="A1181" s="143" t="s">
        <v>2036</v>
      </c>
      <c r="B1181" s="31" t="s">
        <v>2037</v>
      </c>
      <c r="C1181" s="31">
        <v>560</v>
      </c>
      <c r="D1181" s="171">
        <v>100</v>
      </c>
    </row>
    <row r="1182" spans="1:4" x14ac:dyDescent="0.2">
      <c r="A1182" s="143" t="s">
        <v>1094</v>
      </c>
      <c r="B1182" s="31" t="s">
        <v>1095</v>
      </c>
      <c r="C1182" s="31">
        <v>5600</v>
      </c>
      <c r="D1182" s="171">
        <v>200</v>
      </c>
    </row>
    <row r="1183" spans="1:4" x14ac:dyDescent="0.2">
      <c r="A1183" s="143" t="s">
        <v>1232</v>
      </c>
      <c r="B1183" s="31" t="s">
        <v>1233</v>
      </c>
      <c r="C1183" s="31">
        <v>53</v>
      </c>
      <c r="D1183" s="171">
        <v>7.6</v>
      </c>
    </row>
    <row r="1184" spans="1:4" x14ac:dyDescent="0.2">
      <c r="A1184" s="143" t="s">
        <v>9977</v>
      </c>
      <c r="B1184" s="31" t="s">
        <v>9978</v>
      </c>
      <c r="C1184" s="31">
        <v>260</v>
      </c>
      <c r="D1184" s="171">
        <v>26</v>
      </c>
    </row>
    <row r="1185" spans="1:4" x14ac:dyDescent="0.2">
      <c r="A1185" s="143" t="s">
        <v>6725</v>
      </c>
      <c r="B1185" s="31" t="s">
        <v>10869</v>
      </c>
      <c r="C1185" s="31" t="s">
        <v>375</v>
      </c>
      <c r="D1185" s="171" t="s">
        <v>375</v>
      </c>
    </row>
    <row r="1186" spans="1:4" x14ac:dyDescent="0.2">
      <c r="A1186" s="143" t="s">
        <v>10280</v>
      </c>
      <c r="B1186" s="31" t="s">
        <v>10281</v>
      </c>
      <c r="C1186" s="31">
        <v>1500</v>
      </c>
      <c r="D1186" s="171">
        <v>150</v>
      </c>
    </row>
    <row r="1187" spans="1:4" x14ac:dyDescent="0.2">
      <c r="A1187" s="143" t="s">
        <v>4822</v>
      </c>
      <c r="B1187" s="31" t="s">
        <v>4823</v>
      </c>
      <c r="C1187" s="31">
        <v>125</v>
      </c>
      <c r="D1187" s="171">
        <v>12.5</v>
      </c>
    </row>
    <row r="1188" spans="1:4" x14ac:dyDescent="0.2">
      <c r="A1188" s="143" t="s">
        <v>5834</v>
      </c>
      <c r="B1188" s="31" t="s">
        <v>5835</v>
      </c>
      <c r="C1188" s="31">
        <v>570</v>
      </c>
      <c r="D1188" s="171">
        <v>57</v>
      </c>
    </row>
    <row r="1189" spans="1:4" x14ac:dyDescent="0.2">
      <c r="A1189" s="143" t="s">
        <v>2943</v>
      </c>
      <c r="B1189" s="31" t="s">
        <v>2944</v>
      </c>
      <c r="C1189" s="31">
        <v>3500</v>
      </c>
      <c r="D1189" s="171">
        <v>350</v>
      </c>
    </row>
    <row r="1190" spans="1:4" x14ac:dyDescent="0.2">
      <c r="A1190" s="143" t="s">
        <v>1345</v>
      </c>
      <c r="B1190" s="31" t="s">
        <v>1346</v>
      </c>
      <c r="C1190" s="31">
        <v>1800</v>
      </c>
      <c r="D1190" s="171">
        <v>180</v>
      </c>
    </row>
    <row r="1191" spans="1:4" x14ac:dyDescent="0.2">
      <c r="A1191" s="143" t="s">
        <v>638</v>
      </c>
      <c r="B1191" s="31" t="s">
        <v>639</v>
      </c>
      <c r="C1191" s="31">
        <v>140</v>
      </c>
      <c r="D1191" s="171">
        <v>14</v>
      </c>
    </row>
    <row r="1192" spans="1:4" x14ac:dyDescent="0.2">
      <c r="A1192" s="143" t="s">
        <v>959</v>
      </c>
      <c r="B1192" s="31" t="s">
        <v>960</v>
      </c>
      <c r="C1192" s="31">
        <v>90</v>
      </c>
      <c r="D1192" s="171">
        <v>9</v>
      </c>
    </row>
    <row r="1193" spans="1:4" x14ac:dyDescent="0.2">
      <c r="A1193" s="143" t="s">
        <v>965</v>
      </c>
      <c r="B1193" s="31" t="s">
        <v>966</v>
      </c>
      <c r="C1193" s="31">
        <v>90</v>
      </c>
      <c r="D1193" s="171">
        <v>9</v>
      </c>
    </row>
    <row r="1194" spans="1:4" x14ac:dyDescent="0.2">
      <c r="A1194" s="143" t="s">
        <v>4836</v>
      </c>
      <c r="B1194" s="31" t="s">
        <v>10870</v>
      </c>
      <c r="C1194" s="31" t="s">
        <v>375</v>
      </c>
      <c r="D1194" s="171" t="s">
        <v>375</v>
      </c>
    </row>
    <row r="1195" spans="1:4" x14ac:dyDescent="0.2">
      <c r="A1195" s="143" t="s">
        <v>9973</v>
      </c>
      <c r="B1195" s="31" t="s">
        <v>9974</v>
      </c>
      <c r="C1195" s="31">
        <v>0.05</v>
      </c>
      <c r="D1195" s="171">
        <v>5.0000000000000001E-3</v>
      </c>
    </row>
    <row r="1196" spans="1:4" x14ac:dyDescent="0.2">
      <c r="A1196" s="143" t="s">
        <v>9748</v>
      </c>
      <c r="B1196" s="31" t="s">
        <v>9749</v>
      </c>
      <c r="C1196" s="31">
        <v>30</v>
      </c>
      <c r="D1196" s="171">
        <v>3</v>
      </c>
    </row>
    <row r="1197" spans="1:4" x14ac:dyDescent="0.2">
      <c r="A1197" s="143" t="s">
        <v>6097</v>
      </c>
      <c r="B1197" s="31" t="s">
        <v>10871</v>
      </c>
      <c r="C1197" s="31">
        <v>2.5</v>
      </c>
      <c r="D1197" s="171">
        <v>0.25</v>
      </c>
    </row>
    <row r="1198" spans="1:4" x14ac:dyDescent="0.2">
      <c r="A1198" s="143" t="s">
        <v>9323</v>
      </c>
      <c r="B1198" s="31" t="s">
        <v>9324</v>
      </c>
      <c r="C1198" s="31">
        <v>50</v>
      </c>
      <c r="D1198" s="171">
        <v>5</v>
      </c>
    </row>
    <row r="1199" spans="1:4" x14ac:dyDescent="0.2">
      <c r="A1199" s="143" t="s">
        <v>9515</v>
      </c>
      <c r="B1199" s="31" t="s">
        <v>9516</v>
      </c>
      <c r="C1199" s="31">
        <v>1000</v>
      </c>
      <c r="D1199" s="171">
        <v>100</v>
      </c>
    </row>
    <row r="1200" spans="1:4" x14ac:dyDescent="0.2">
      <c r="A1200" s="143" t="s">
        <v>9982</v>
      </c>
      <c r="B1200" s="31" t="s">
        <v>9983</v>
      </c>
      <c r="C1200" s="31">
        <v>170</v>
      </c>
      <c r="D1200" s="171">
        <v>17</v>
      </c>
    </row>
    <row r="1201" spans="1:4" x14ac:dyDescent="0.2">
      <c r="A1201" s="143" t="s">
        <v>1446</v>
      </c>
      <c r="B1201" s="31" t="s">
        <v>1447</v>
      </c>
      <c r="C1201" s="31">
        <v>5100</v>
      </c>
      <c r="D1201" s="171">
        <v>510</v>
      </c>
    </row>
    <row r="1202" spans="1:4" x14ac:dyDescent="0.2">
      <c r="A1202" s="143" t="s">
        <v>2089</v>
      </c>
      <c r="B1202" s="31" t="s">
        <v>2090</v>
      </c>
      <c r="C1202" s="31">
        <v>140</v>
      </c>
      <c r="D1202" s="171">
        <v>270</v>
      </c>
    </row>
    <row r="1203" spans="1:4" x14ac:dyDescent="0.2">
      <c r="A1203" s="143" t="s">
        <v>5639</v>
      </c>
      <c r="B1203" s="31" t="s">
        <v>5640</v>
      </c>
      <c r="C1203" s="31">
        <v>1500</v>
      </c>
      <c r="D1203" s="171">
        <v>150</v>
      </c>
    </row>
    <row r="1204" spans="1:4" x14ac:dyDescent="0.2">
      <c r="A1204" s="143" t="s">
        <v>4113</v>
      </c>
      <c r="B1204" s="31" t="s">
        <v>4114</v>
      </c>
      <c r="C1204" s="31">
        <v>170</v>
      </c>
      <c r="D1204" s="171">
        <v>17</v>
      </c>
    </row>
    <row r="1205" spans="1:4" x14ac:dyDescent="0.2">
      <c r="A1205" s="143" t="s">
        <v>6067</v>
      </c>
      <c r="B1205" s="31" t="s">
        <v>10872</v>
      </c>
      <c r="C1205" s="31" t="s">
        <v>375</v>
      </c>
      <c r="D1205" s="171" t="s">
        <v>375</v>
      </c>
    </row>
    <row r="1206" spans="1:4" x14ac:dyDescent="0.2">
      <c r="A1206" s="143" t="s">
        <v>1101</v>
      </c>
      <c r="B1206" s="31" t="s">
        <v>1102</v>
      </c>
      <c r="C1206" s="31">
        <v>5300</v>
      </c>
      <c r="D1206" s="171">
        <v>530</v>
      </c>
    </row>
    <row r="1207" spans="1:4" x14ac:dyDescent="0.2">
      <c r="A1207" s="143" t="s">
        <v>1265</v>
      </c>
      <c r="B1207" s="31" t="s">
        <v>1266</v>
      </c>
      <c r="C1207" s="31">
        <v>10000</v>
      </c>
      <c r="D1207" s="171">
        <v>480</v>
      </c>
    </row>
    <row r="1208" spans="1:4" x14ac:dyDescent="0.2">
      <c r="A1208" s="143" t="s">
        <v>2391</v>
      </c>
      <c r="B1208" s="31" t="s">
        <v>2392</v>
      </c>
      <c r="C1208" s="31">
        <v>700</v>
      </c>
      <c r="D1208" s="171">
        <v>70</v>
      </c>
    </row>
    <row r="1209" spans="1:4" x14ac:dyDescent="0.2">
      <c r="A1209" s="143" t="s">
        <v>2623</v>
      </c>
      <c r="B1209" s="31" t="s">
        <v>2624</v>
      </c>
      <c r="C1209" s="31">
        <v>50</v>
      </c>
      <c r="D1209" s="171">
        <v>5</v>
      </c>
    </row>
    <row r="1210" spans="1:4" x14ac:dyDescent="0.2">
      <c r="A1210" s="143" t="s">
        <v>756</v>
      </c>
      <c r="B1210" s="31" t="s">
        <v>757</v>
      </c>
      <c r="C1210" s="31">
        <v>1000</v>
      </c>
      <c r="D1210" s="171">
        <v>100</v>
      </c>
    </row>
    <row r="1211" spans="1:4" x14ac:dyDescent="0.2">
      <c r="A1211" s="143" t="s">
        <v>2017</v>
      </c>
      <c r="B1211" s="31" t="s">
        <v>2018</v>
      </c>
      <c r="C1211" s="31">
        <v>170</v>
      </c>
      <c r="D1211" s="171">
        <v>17</v>
      </c>
    </row>
    <row r="1212" spans="1:4" x14ac:dyDescent="0.2">
      <c r="A1212" s="143" t="s">
        <v>5295</v>
      </c>
      <c r="B1212" s="31" t="s">
        <v>5296</v>
      </c>
      <c r="C1212" s="31">
        <v>10</v>
      </c>
      <c r="D1212" s="171">
        <v>1</v>
      </c>
    </row>
    <row r="1213" spans="1:4" x14ac:dyDescent="0.2">
      <c r="A1213" s="143" t="s">
        <v>10111</v>
      </c>
      <c r="B1213" s="31" t="s">
        <v>10112</v>
      </c>
      <c r="C1213" s="31">
        <v>500</v>
      </c>
      <c r="D1213" s="171">
        <v>50</v>
      </c>
    </row>
    <row r="1214" spans="1:4" x14ac:dyDescent="0.2">
      <c r="A1214" s="143" t="s">
        <v>8936</v>
      </c>
      <c r="B1214" s="31" t="s">
        <v>8937</v>
      </c>
      <c r="C1214" s="31">
        <v>2450</v>
      </c>
      <c r="D1214" s="171">
        <v>245</v>
      </c>
    </row>
    <row r="1215" spans="1:4" x14ac:dyDescent="0.2">
      <c r="A1215" s="143" t="s">
        <v>6576</v>
      </c>
      <c r="B1215" s="31" t="s">
        <v>6577</v>
      </c>
      <c r="C1215" s="31">
        <v>440</v>
      </c>
      <c r="D1215" s="171">
        <v>44</v>
      </c>
    </row>
    <row r="1216" spans="1:4" x14ac:dyDescent="0.2">
      <c r="A1216" s="143" t="s">
        <v>4950</v>
      </c>
      <c r="B1216" s="31" t="s">
        <v>10873</v>
      </c>
      <c r="C1216" s="31">
        <v>500</v>
      </c>
      <c r="D1216" s="171">
        <v>50</v>
      </c>
    </row>
    <row r="1217" spans="1:4" x14ac:dyDescent="0.2">
      <c r="A1217" s="143" t="s">
        <v>8287</v>
      </c>
      <c r="B1217" s="31" t="s">
        <v>10874</v>
      </c>
      <c r="C1217" s="31" t="s">
        <v>375</v>
      </c>
      <c r="D1217" s="171" t="s">
        <v>375</v>
      </c>
    </row>
    <row r="1218" spans="1:4" x14ac:dyDescent="0.2">
      <c r="A1218" s="143" t="s">
        <v>1828</v>
      </c>
      <c r="B1218" s="31" t="s">
        <v>1829</v>
      </c>
      <c r="C1218" s="31">
        <v>6</v>
      </c>
      <c r="D1218" s="171">
        <v>0.6</v>
      </c>
    </row>
    <row r="1219" spans="1:4" x14ac:dyDescent="0.2">
      <c r="A1219" s="143" t="s">
        <v>9538</v>
      </c>
      <c r="B1219" s="31" t="s">
        <v>9539</v>
      </c>
      <c r="C1219" s="31">
        <v>1</v>
      </c>
      <c r="D1219" s="171">
        <v>0.1</v>
      </c>
    </row>
    <row r="1220" spans="1:4" x14ac:dyDescent="0.2">
      <c r="A1220" s="143" t="s">
        <v>6367</v>
      </c>
      <c r="B1220" s="31" t="s">
        <v>6368</v>
      </c>
      <c r="C1220" s="31">
        <v>50</v>
      </c>
      <c r="D1220" s="171">
        <v>5</v>
      </c>
    </row>
    <row r="1221" spans="1:4" x14ac:dyDescent="0.2">
      <c r="A1221" s="143" t="s">
        <v>5445</v>
      </c>
      <c r="B1221" s="31" t="s">
        <v>5446</v>
      </c>
      <c r="C1221" s="31">
        <v>730</v>
      </c>
      <c r="D1221" s="171">
        <v>73</v>
      </c>
    </row>
    <row r="1222" spans="1:4" x14ac:dyDescent="0.2">
      <c r="A1222" s="143" t="s">
        <v>6089</v>
      </c>
      <c r="B1222" s="31" t="s">
        <v>6090</v>
      </c>
      <c r="C1222" s="31" t="s">
        <v>375</v>
      </c>
      <c r="D1222" s="171" t="s">
        <v>375</v>
      </c>
    </row>
    <row r="1223" spans="1:4" x14ac:dyDescent="0.2">
      <c r="A1223" s="143" t="s">
        <v>6089</v>
      </c>
      <c r="B1223" s="31" t="s">
        <v>6091</v>
      </c>
      <c r="C1223" s="31">
        <v>1000</v>
      </c>
      <c r="D1223" s="171">
        <v>100</v>
      </c>
    </row>
    <row r="1224" spans="1:4" ht="28.5" x14ac:dyDescent="0.2">
      <c r="A1224" s="143" t="s">
        <v>4631</v>
      </c>
      <c r="B1224" s="31" t="s">
        <v>10875</v>
      </c>
      <c r="C1224" s="31" t="s">
        <v>375</v>
      </c>
      <c r="D1224" s="171" t="s">
        <v>375</v>
      </c>
    </row>
    <row r="1225" spans="1:4" ht="42.75" x14ac:dyDescent="0.2">
      <c r="A1225" s="143" t="s">
        <v>7385</v>
      </c>
      <c r="B1225" s="31" t="s">
        <v>10876</v>
      </c>
      <c r="C1225" s="31">
        <v>8.1</v>
      </c>
      <c r="D1225" s="171">
        <v>0.55000000000000004</v>
      </c>
    </row>
    <row r="1226" spans="1:4" ht="42.75" x14ac:dyDescent="0.2">
      <c r="A1226" s="143" t="s">
        <v>4925</v>
      </c>
      <c r="B1226" s="31" t="s">
        <v>10877</v>
      </c>
      <c r="C1226" s="31">
        <v>8.1</v>
      </c>
      <c r="D1226" s="171">
        <v>0.55000000000000004</v>
      </c>
    </row>
    <row r="1227" spans="1:4" ht="42.75" x14ac:dyDescent="0.2">
      <c r="A1227" s="143" t="s">
        <v>8504</v>
      </c>
      <c r="B1227" s="31" t="s">
        <v>10878</v>
      </c>
      <c r="C1227" s="31">
        <v>8.1</v>
      </c>
      <c r="D1227" s="171">
        <v>0.55000000000000004</v>
      </c>
    </row>
    <row r="1228" spans="1:4" ht="28.5" x14ac:dyDescent="0.2">
      <c r="A1228" s="143" t="s">
        <v>3653</v>
      </c>
      <c r="B1228" s="31" t="s">
        <v>10879</v>
      </c>
      <c r="C1228" s="31" t="s">
        <v>375</v>
      </c>
      <c r="D1228" s="171" t="s">
        <v>375</v>
      </c>
    </row>
    <row r="1229" spans="1:4" x14ac:dyDescent="0.2">
      <c r="A1229" s="143" t="s">
        <v>9801</v>
      </c>
      <c r="B1229" s="31" t="s">
        <v>10880</v>
      </c>
      <c r="C1229" s="31" t="s">
        <v>375</v>
      </c>
      <c r="D1229" s="171" t="s">
        <v>375</v>
      </c>
    </row>
    <row r="1230" spans="1:4" x14ac:dyDescent="0.2">
      <c r="A1230" s="143" t="s">
        <v>3996</v>
      </c>
      <c r="B1230" s="31" t="s">
        <v>10881</v>
      </c>
      <c r="C1230" s="31" t="s">
        <v>375</v>
      </c>
      <c r="D1230" s="171" t="s">
        <v>375</v>
      </c>
    </row>
    <row r="1231" spans="1:4" ht="28.5" x14ac:dyDescent="0.2">
      <c r="A1231" s="143" t="s">
        <v>7429</v>
      </c>
      <c r="B1231" s="31" t="s">
        <v>10882</v>
      </c>
      <c r="C1231" s="31" t="s">
        <v>375</v>
      </c>
      <c r="D1231" s="171" t="s">
        <v>375</v>
      </c>
    </row>
    <row r="1232" spans="1:4" ht="28.5" x14ac:dyDescent="0.2">
      <c r="A1232" s="143" t="s">
        <v>5547</v>
      </c>
      <c r="B1232" s="31" t="s">
        <v>10883</v>
      </c>
      <c r="C1232" s="31" t="s">
        <v>375</v>
      </c>
      <c r="D1232" s="171" t="s">
        <v>375</v>
      </c>
    </row>
    <row r="1233" spans="1:4" x14ac:dyDescent="0.2">
      <c r="A1233" s="143" t="s">
        <v>3987</v>
      </c>
      <c r="B1233" s="31" t="s">
        <v>10884</v>
      </c>
      <c r="C1233" s="31" t="s">
        <v>375</v>
      </c>
      <c r="D1233" s="171" t="s">
        <v>375</v>
      </c>
    </row>
    <row r="1234" spans="1:4" x14ac:dyDescent="0.2">
      <c r="A1234" s="143" t="s">
        <v>5568</v>
      </c>
      <c r="B1234" s="31" t="s">
        <v>10885</v>
      </c>
      <c r="C1234" s="31" t="s">
        <v>375</v>
      </c>
      <c r="D1234" s="171" t="s">
        <v>375</v>
      </c>
    </row>
    <row r="1235" spans="1:4" ht="28.5" x14ac:dyDescent="0.2">
      <c r="A1235" s="143" t="s">
        <v>9767</v>
      </c>
      <c r="B1235" s="31" t="s">
        <v>10886</v>
      </c>
      <c r="C1235" s="31" t="s">
        <v>375</v>
      </c>
      <c r="D1235" s="171" t="s">
        <v>375</v>
      </c>
    </row>
    <row r="1236" spans="1:4" x14ac:dyDescent="0.2">
      <c r="A1236" s="143" t="s">
        <v>2767</v>
      </c>
      <c r="B1236" s="31" t="s">
        <v>2768</v>
      </c>
      <c r="C1236" s="31">
        <v>45</v>
      </c>
      <c r="D1236" s="171">
        <v>4.5</v>
      </c>
    </row>
    <row r="1237" spans="1:4" x14ac:dyDescent="0.2">
      <c r="A1237" s="143" t="s">
        <v>2134</v>
      </c>
      <c r="B1237" s="31" t="s">
        <v>10887</v>
      </c>
      <c r="C1237" s="31" t="s">
        <v>375</v>
      </c>
      <c r="D1237" s="171" t="s">
        <v>375</v>
      </c>
    </row>
    <row r="1238" spans="1:4" ht="28.5" x14ac:dyDescent="0.2">
      <c r="A1238" s="143" t="s">
        <v>1331</v>
      </c>
      <c r="B1238" s="31" t="s">
        <v>10888</v>
      </c>
      <c r="C1238" s="31" t="s">
        <v>375</v>
      </c>
      <c r="D1238" s="171" t="s">
        <v>375</v>
      </c>
    </row>
    <row r="1239" spans="1:4" x14ac:dyDescent="0.2">
      <c r="A1239" s="143" t="s">
        <v>2069</v>
      </c>
      <c r="B1239" s="31" t="s">
        <v>2070</v>
      </c>
      <c r="C1239" s="31">
        <v>340</v>
      </c>
      <c r="D1239" s="171">
        <v>34</v>
      </c>
    </row>
    <row r="1240" spans="1:4" x14ac:dyDescent="0.2">
      <c r="A1240" s="143" t="s">
        <v>6377</v>
      </c>
      <c r="B1240" s="31" t="s">
        <v>6378</v>
      </c>
      <c r="C1240" s="31">
        <v>60</v>
      </c>
      <c r="D1240" s="171">
        <v>6</v>
      </c>
    </row>
    <row r="1241" spans="1:4" x14ac:dyDescent="0.2">
      <c r="A1241" s="143" t="s">
        <v>593</v>
      </c>
      <c r="B1241" s="31" t="s">
        <v>594</v>
      </c>
      <c r="C1241" s="31">
        <v>220</v>
      </c>
      <c r="D1241" s="171">
        <v>22</v>
      </c>
    </row>
    <row r="1242" spans="1:4" x14ac:dyDescent="0.2">
      <c r="A1242" s="143" t="s">
        <v>5420</v>
      </c>
      <c r="B1242" s="31" t="s">
        <v>5421</v>
      </c>
      <c r="C1242" s="31">
        <v>100</v>
      </c>
      <c r="D1242" s="171">
        <v>10</v>
      </c>
    </row>
    <row r="1243" spans="1:4" x14ac:dyDescent="0.2">
      <c r="A1243" s="143" t="s">
        <v>428</v>
      </c>
      <c r="B1243" s="31" t="s">
        <v>429</v>
      </c>
      <c r="C1243" s="31">
        <v>1000</v>
      </c>
      <c r="D1243" s="171">
        <v>100</v>
      </c>
    </row>
    <row r="1244" spans="1:4" x14ac:dyDescent="0.2">
      <c r="A1244" s="143" t="s">
        <v>2492</v>
      </c>
      <c r="B1244" s="31" t="s">
        <v>10889</v>
      </c>
      <c r="C1244" s="31">
        <v>12</v>
      </c>
      <c r="D1244" s="171">
        <v>1.2</v>
      </c>
    </row>
    <row r="1245" spans="1:4" x14ac:dyDescent="0.2">
      <c r="A1245" s="143" t="s">
        <v>2075</v>
      </c>
      <c r="B1245" s="31" t="s">
        <v>2076</v>
      </c>
      <c r="C1245" s="31">
        <v>70</v>
      </c>
      <c r="D1245" s="171">
        <v>7</v>
      </c>
    </row>
    <row r="1246" spans="1:4" x14ac:dyDescent="0.2">
      <c r="A1246" s="143" t="s">
        <v>6432</v>
      </c>
      <c r="B1246" s="31" t="s">
        <v>6433</v>
      </c>
      <c r="C1246" s="31">
        <v>420</v>
      </c>
      <c r="D1246" s="171">
        <v>42</v>
      </c>
    </row>
    <row r="1247" spans="1:4" x14ac:dyDescent="0.2">
      <c r="A1247" s="143" t="s">
        <v>8422</v>
      </c>
      <c r="B1247" s="31" t="s">
        <v>10890</v>
      </c>
      <c r="C1247" s="31">
        <v>100</v>
      </c>
      <c r="D1247" s="171">
        <v>10</v>
      </c>
    </row>
    <row r="1248" spans="1:4" x14ac:dyDescent="0.2">
      <c r="A1248" s="143" t="s">
        <v>421</v>
      </c>
      <c r="B1248" s="31" t="s">
        <v>10891</v>
      </c>
      <c r="C1248" s="31" t="s">
        <v>375</v>
      </c>
      <c r="D1248" s="171" t="s">
        <v>375</v>
      </c>
    </row>
    <row r="1249" spans="1:4" x14ac:dyDescent="0.2">
      <c r="A1249" s="143" t="s">
        <v>9735</v>
      </c>
      <c r="B1249" s="31" t="s">
        <v>9736</v>
      </c>
      <c r="C1249" s="31">
        <v>3500</v>
      </c>
      <c r="D1249" s="171">
        <v>350</v>
      </c>
    </row>
    <row r="1250" spans="1:4" x14ac:dyDescent="0.2">
      <c r="A1250" s="143" t="s">
        <v>6672</v>
      </c>
      <c r="B1250" s="31" t="s">
        <v>6673</v>
      </c>
      <c r="C1250" s="31">
        <v>22</v>
      </c>
      <c r="D1250" s="171">
        <v>14</v>
      </c>
    </row>
    <row r="1251" spans="1:4" x14ac:dyDescent="0.2">
      <c r="A1251" s="143" t="s">
        <v>9026</v>
      </c>
      <c r="B1251" s="31" t="s">
        <v>9027</v>
      </c>
      <c r="C1251" s="31">
        <v>18</v>
      </c>
      <c r="D1251" s="171">
        <v>1.8</v>
      </c>
    </row>
    <row r="1252" spans="1:4" x14ac:dyDescent="0.2">
      <c r="A1252" s="143" t="s">
        <v>3331</v>
      </c>
      <c r="B1252" s="31" t="s">
        <v>3332</v>
      </c>
      <c r="C1252" s="31" t="s">
        <v>375</v>
      </c>
      <c r="D1252" s="171" t="s">
        <v>375</v>
      </c>
    </row>
    <row r="1253" spans="1:4" x14ac:dyDescent="0.2">
      <c r="A1253" s="143" t="s">
        <v>3331</v>
      </c>
      <c r="B1253" s="31" t="s">
        <v>3333</v>
      </c>
      <c r="C1253" s="31">
        <v>1000</v>
      </c>
      <c r="D1253" s="171">
        <v>100</v>
      </c>
    </row>
    <row r="1254" spans="1:4" x14ac:dyDescent="0.2">
      <c r="A1254" s="143" t="s">
        <v>4438</v>
      </c>
      <c r="B1254" s="31" t="s">
        <v>4439</v>
      </c>
      <c r="C1254" s="31">
        <v>200</v>
      </c>
      <c r="D1254" s="171">
        <v>20</v>
      </c>
    </row>
    <row r="1255" spans="1:4" ht="28.5" x14ac:dyDescent="0.2">
      <c r="A1255" s="143" t="s">
        <v>7545</v>
      </c>
      <c r="B1255" s="31" t="s">
        <v>10892</v>
      </c>
      <c r="C1255" s="31">
        <v>1000</v>
      </c>
      <c r="D1255" s="171">
        <v>100</v>
      </c>
    </row>
    <row r="1256" spans="1:4" x14ac:dyDescent="0.2">
      <c r="A1256" s="143" t="s">
        <v>10000</v>
      </c>
      <c r="B1256" s="31" t="s">
        <v>10001</v>
      </c>
      <c r="C1256" s="31">
        <v>1</v>
      </c>
      <c r="D1256" s="171">
        <v>0.1</v>
      </c>
    </row>
    <row r="1257" spans="1:4" x14ac:dyDescent="0.2">
      <c r="A1257" s="143" t="s">
        <v>1838</v>
      </c>
      <c r="B1257" s="31" t="s">
        <v>1839</v>
      </c>
      <c r="C1257" s="31">
        <v>0.2</v>
      </c>
      <c r="D1257" s="171">
        <v>0.02</v>
      </c>
    </row>
    <row r="1258" spans="1:4" x14ac:dyDescent="0.2">
      <c r="A1258" s="143" t="s">
        <v>7177</v>
      </c>
      <c r="B1258" s="31" t="s">
        <v>7178</v>
      </c>
      <c r="C1258" s="31">
        <v>160</v>
      </c>
      <c r="D1258" s="171">
        <v>16</v>
      </c>
    </row>
    <row r="1259" spans="1:4" x14ac:dyDescent="0.2">
      <c r="A1259" s="143" t="s">
        <v>3107</v>
      </c>
      <c r="B1259" s="31" t="s">
        <v>3108</v>
      </c>
      <c r="C1259" s="31">
        <v>140</v>
      </c>
      <c r="D1259" s="171">
        <v>14</v>
      </c>
    </row>
    <row r="1260" spans="1:4" x14ac:dyDescent="0.2">
      <c r="A1260" s="143" t="s">
        <v>7260</v>
      </c>
      <c r="B1260" s="31" t="s">
        <v>7261</v>
      </c>
      <c r="C1260" s="31">
        <v>10000</v>
      </c>
      <c r="D1260" s="171">
        <v>1000</v>
      </c>
    </row>
    <row r="1261" spans="1:4" x14ac:dyDescent="0.2">
      <c r="A1261" s="143" t="s">
        <v>7175</v>
      </c>
      <c r="B1261" s="31" t="s">
        <v>7176</v>
      </c>
      <c r="C1261" s="31">
        <v>10000</v>
      </c>
      <c r="D1261" s="171">
        <v>1000</v>
      </c>
    </row>
    <row r="1262" spans="1:4" x14ac:dyDescent="0.2">
      <c r="A1262" s="143" t="s">
        <v>5491</v>
      </c>
      <c r="B1262" s="31" t="s">
        <v>5492</v>
      </c>
      <c r="C1262" s="31">
        <v>1700</v>
      </c>
      <c r="D1262" s="171">
        <v>330</v>
      </c>
    </row>
    <row r="1263" spans="1:4" x14ac:dyDescent="0.2">
      <c r="A1263" s="143" t="s">
        <v>3473</v>
      </c>
      <c r="B1263" s="31" t="s">
        <v>3474</v>
      </c>
      <c r="C1263" s="31">
        <v>1700</v>
      </c>
      <c r="D1263" s="171">
        <v>330</v>
      </c>
    </row>
    <row r="1264" spans="1:4" x14ac:dyDescent="0.2">
      <c r="A1264" s="143" t="s">
        <v>3128</v>
      </c>
      <c r="B1264" s="31" t="s">
        <v>3129</v>
      </c>
      <c r="C1264" s="31">
        <v>4800</v>
      </c>
      <c r="D1264" s="171">
        <v>450</v>
      </c>
    </row>
    <row r="1265" spans="1:4" x14ac:dyDescent="0.2">
      <c r="A1265" s="143" t="s">
        <v>9688</v>
      </c>
      <c r="B1265" s="31" t="s">
        <v>9689</v>
      </c>
      <c r="C1265" s="31">
        <v>1000</v>
      </c>
      <c r="D1265" s="171">
        <v>100</v>
      </c>
    </row>
    <row r="1266" spans="1:4" x14ac:dyDescent="0.2">
      <c r="A1266" s="143" t="s">
        <v>1750</v>
      </c>
      <c r="B1266" s="31" t="s">
        <v>1751</v>
      </c>
      <c r="C1266" s="31">
        <v>840</v>
      </c>
      <c r="D1266" s="171">
        <v>84</v>
      </c>
    </row>
    <row r="1267" spans="1:4" x14ac:dyDescent="0.2">
      <c r="A1267" s="143" t="s">
        <v>8403</v>
      </c>
      <c r="B1267" s="31" t="s">
        <v>8404</v>
      </c>
      <c r="C1267" s="31">
        <v>1700</v>
      </c>
      <c r="D1267" s="171">
        <v>330</v>
      </c>
    </row>
    <row r="1268" spans="1:4" x14ac:dyDescent="0.2">
      <c r="A1268" s="143" t="s">
        <v>3678</v>
      </c>
      <c r="B1268" s="31" t="s">
        <v>3679</v>
      </c>
      <c r="C1268" s="31">
        <v>720</v>
      </c>
      <c r="D1268" s="171">
        <v>72</v>
      </c>
    </row>
    <row r="1269" spans="1:4" x14ac:dyDescent="0.2">
      <c r="A1269" s="143" t="s">
        <v>5873</v>
      </c>
      <c r="B1269" s="31" t="s">
        <v>5874</v>
      </c>
      <c r="C1269" s="31">
        <v>100</v>
      </c>
      <c r="D1269" s="171">
        <v>10</v>
      </c>
    </row>
    <row r="1270" spans="1:4" x14ac:dyDescent="0.2">
      <c r="A1270" s="143" t="s">
        <v>5911</v>
      </c>
      <c r="B1270" s="31" t="s">
        <v>5912</v>
      </c>
      <c r="C1270" s="31">
        <v>270</v>
      </c>
      <c r="D1270" s="171">
        <v>5.4</v>
      </c>
    </row>
    <row r="1271" spans="1:4" x14ac:dyDescent="0.2">
      <c r="A1271" s="143" t="s">
        <v>5122</v>
      </c>
      <c r="B1271" s="31" t="s">
        <v>5123</v>
      </c>
      <c r="C1271" s="31">
        <v>10000</v>
      </c>
      <c r="D1271" s="171">
        <v>1000</v>
      </c>
    </row>
    <row r="1272" spans="1:4" x14ac:dyDescent="0.2">
      <c r="A1272" s="143" t="s">
        <v>5934</v>
      </c>
      <c r="B1272" s="31" t="s">
        <v>5935</v>
      </c>
      <c r="C1272" s="31">
        <v>45</v>
      </c>
      <c r="D1272" s="171">
        <v>4.5</v>
      </c>
    </row>
    <row r="1273" spans="1:4" x14ac:dyDescent="0.2">
      <c r="A1273" s="143" t="s">
        <v>5610</v>
      </c>
      <c r="B1273" s="31" t="s">
        <v>5611</v>
      </c>
      <c r="C1273" s="31">
        <v>1700</v>
      </c>
      <c r="D1273" s="171">
        <v>330</v>
      </c>
    </row>
    <row r="1274" spans="1:4" x14ac:dyDescent="0.2">
      <c r="A1274" s="143" t="s">
        <v>3225</v>
      </c>
      <c r="B1274" s="31" t="s">
        <v>3226</v>
      </c>
      <c r="C1274" s="31">
        <v>1700</v>
      </c>
      <c r="D1274" s="171">
        <v>330</v>
      </c>
    </row>
    <row r="1275" spans="1:4" x14ac:dyDescent="0.2">
      <c r="A1275" s="143" t="s">
        <v>936</v>
      </c>
      <c r="B1275" s="31" t="s">
        <v>937</v>
      </c>
      <c r="C1275" s="31">
        <v>4800</v>
      </c>
      <c r="D1275" s="171">
        <v>450</v>
      </c>
    </row>
    <row r="1276" spans="1:4" x14ac:dyDescent="0.2">
      <c r="A1276" s="143" t="s">
        <v>1836</v>
      </c>
      <c r="B1276" s="31" t="s">
        <v>1837</v>
      </c>
      <c r="C1276" s="31">
        <v>0.2</v>
      </c>
      <c r="D1276" s="171">
        <v>0.02</v>
      </c>
    </row>
    <row r="1277" spans="1:4" x14ac:dyDescent="0.2">
      <c r="A1277" s="143" t="s">
        <v>5887</v>
      </c>
      <c r="B1277" s="31" t="s">
        <v>5888</v>
      </c>
      <c r="C1277" s="31">
        <v>1700</v>
      </c>
      <c r="D1277" s="171">
        <v>170</v>
      </c>
    </row>
    <row r="1278" spans="1:4" x14ac:dyDescent="0.2">
      <c r="A1278" s="143" t="s">
        <v>8808</v>
      </c>
      <c r="B1278" s="31" t="s">
        <v>8809</v>
      </c>
      <c r="C1278" s="31">
        <v>40</v>
      </c>
      <c r="D1278" s="171">
        <v>4</v>
      </c>
    </row>
    <row r="1279" spans="1:4" x14ac:dyDescent="0.2">
      <c r="A1279" s="143" t="s">
        <v>5045</v>
      </c>
      <c r="B1279" s="31" t="s">
        <v>5046</v>
      </c>
      <c r="C1279" s="31">
        <v>4800</v>
      </c>
      <c r="D1279" s="171">
        <v>450</v>
      </c>
    </row>
    <row r="1280" spans="1:4" x14ac:dyDescent="0.2">
      <c r="A1280" s="143" t="s">
        <v>5925</v>
      </c>
      <c r="B1280" s="31" t="s">
        <v>5926</v>
      </c>
      <c r="C1280" s="31">
        <v>5600</v>
      </c>
      <c r="D1280" s="171">
        <v>540</v>
      </c>
    </row>
    <row r="1281" spans="1:4" x14ac:dyDescent="0.2">
      <c r="A1281" s="143" t="s">
        <v>5088</v>
      </c>
      <c r="B1281" s="31" t="s">
        <v>5089</v>
      </c>
      <c r="C1281" s="31">
        <v>1700</v>
      </c>
      <c r="D1281" s="171">
        <v>330</v>
      </c>
    </row>
    <row r="1282" spans="1:4" x14ac:dyDescent="0.2">
      <c r="A1282" s="143" t="s">
        <v>5915</v>
      </c>
      <c r="B1282" s="31" t="s">
        <v>5916</v>
      </c>
      <c r="C1282" s="31">
        <v>10000</v>
      </c>
      <c r="D1282" s="171">
        <v>2700</v>
      </c>
    </row>
    <row r="1283" spans="1:4" x14ac:dyDescent="0.2">
      <c r="A1283" s="143" t="s">
        <v>3475</v>
      </c>
      <c r="B1283" s="31" t="s">
        <v>3476</v>
      </c>
      <c r="C1283" s="31">
        <v>1700</v>
      </c>
      <c r="D1283" s="171">
        <v>330</v>
      </c>
    </row>
    <row r="1284" spans="1:4" x14ac:dyDescent="0.2">
      <c r="A1284" s="143" t="s">
        <v>8755</v>
      </c>
      <c r="B1284" s="31" t="s">
        <v>8756</v>
      </c>
      <c r="C1284" s="31">
        <v>970</v>
      </c>
      <c r="D1284" s="171">
        <v>97</v>
      </c>
    </row>
    <row r="1285" spans="1:4" x14ac:dyDescent="0.2">
      <c r="A1285" s="143" t="s">
        <v>5380</v>
      </c>
      <c r="B1285" s="31" t="s">
        <v>5381</v>
      </c>
      <c r="C1285" s="31">
        <v>7</v>
      </c>
      <c r="D1285" s="171">
        <v>0.7</v>
      </c>
    </row>
    <row r="1286" spans="1:4" x14ac:dyDescent="0.2">
      <c r="A1286" s="143" t="s">
        <v>3477</v>
      </c>
      <c r="B1286" s="31" t="s">
        <v>3478</v>
      </c>
      <c r="C1286" s="31">
        <v>1700</v>
      </c>
      <c r="D1286" s="171">
        <v>330</v>
      </c>
    </row>
    <row r="1287" spans="1:4" x14ac:dyDescent="0.2">
      <c r="A1287" s="143" t="s">
        <v>3295</v>
      </c>
      <c r="B1287" s="31" t="s">
        <v>3296</v>
      </c>
      <c r="C1287" s="31">
        <v>8750</v>
      </c>
      <c r="D1287" s="171">
        <v>875</v>
      </c>
    </row>
    <row r="1288" spans="1:4" x14ac:dyDescent="0.2">
      <c r="A1288" s="143" t="s">
        <v>5319</v>
      </c>
      <c r="B1288" s="31" t="s">
        <v>5320</v>
      </c>
      <c r="C1288" s="31">
        <v>90</v>
      </c>
      <c r="D1288" s="171">
        <v>9</v>
      </c>
    </row>
    <row r="1289" spans="1:4" x14ac:dyDescent="0.2">
      <c r="A1289" s="143" t="s">
        <v>8824</v>
      </c>
      <c r="B1289" s="31" t="s">
        <v>8825</v>
      </c>
      <c r="C1289" s="31">
        <v>140</v>
      </c>
      <c r="D1289" s="171">
        <v>14</v>
      </c>
    </row>
    <row r="1290" spans="1:4" x14ac:dyDescent="0.2">
      <c r="A1290" s="143" t="s">
        <v>10220</v>
      </c>
      <c r="B1290" s="31" t="s">
        <v>10221</v>
      </c>
      <c r="C1290" s="31">
        <v>46</v>
      </c>
      <c r="D1290" s="171">
        <v>4.5999999999999996</v>
      </c>
    </row>
    <row r="1291" spans="1:4" x14ac:dyDescent="0.2">
      <c r="A1291" s="143" t="s">
        <v>6737</v>
      </c>
      <c r="B1291" s="31" t="s">
        <v>6738</v>
      </c>
      <c r="C1291" s="31">
        <v>90</v>
      </c>
      <c r="D1291" s="171">
        <v>9</v>
      </c>
    </row>
    <row r="1292" spans="1:4" x14ac:dyDescent="0.2">
      <c r="A1292" s="143" t="s">
        <v>2801</v>
      </c>
      <c r="B1292" s="31" t="s">
        <v>2802</v>
      </c>
      <c r="C1292" s="31">
        <v>5</v>
      </c>
      <c r="D1292" s="171">
        <v>0.5</v>
      </c>
    </row>
    <row r="1293" spans="1:4" x14ac:dyDescent="0.2">
      <c r="A1293" s="143" t="s">
        <v>3420</v>
      </c>
      <c r="B1293" s="31" t="s">
        <v>3421</v>
      </c>
      <c r="C1293" s="31">
        <v>1700</v>
      </c>
      <c r="D1293" s="171">
        <v>330</v>
      </c>
    </row>
    <row r="1294" spans="1:4" x14ac:dyDescent="0.2">
      <c r="A1294" s="143" t="s">
        <v>483</v>
      </c>
      <c r="B1294" s="31" t="s">
        <v>484</v>
      </c>
      <c r="C1294" s="31">
        <v>1200</v>
      </c>
      <c r="D1294" s="171">
        <v>120</v>
      </c>
    </row>
    <row r="1295" spans="1:4" x14ac:dyDescent="0.2">
      <c r="A1295" s="143" t="s">
        <v>10022</v>
      </c>
      <c r="B1295" s="31" t="s">
        <v>10023</v>
      </c>
      <c r="C1295" s="31">
        <v>4800</v>
      </c>
      <c r="D1295" s="171">
        <v>450</v>
      </c>
    </row>
    <row r="1296" spans="1:4" x14ac:dyDescent="0.2">
      <c r="A1296" s="143" t="s">
        <v>6101</v>
      </c>
      <c r="B1296" s="31" t="s">
        <v>6102</v>
      </c>
      <c r="C1296" s="31">
        <v>5600</v>
      </c>
      <c r="D1296" s="171">
        <v>540</v>
      </c>
    </row>
    <row r="1297" spans="1:4" x14ac:dyDescent="0.2">
      <c r="A1297" s="143" t="s">
        <v>3012</v>
      </c>
      <c r="B1297" s="31" t="s">
        <v>3013</v>
      </c>
      <c r="C1297" s="31">
        <v>1700</v>
      </c>
      <c r="D1297" s="171">
        <v>330</v>
      </c>
    </row>
    <row r="1298" spans="1:4" x14ac:dyDescent="0.2">
      <c r="A1298" s="143" t="s">
        <v>10215</v>
      </c>
      <c r="B1298" s="31" t="s">
        <v>10216</v>
      </c>
      <c r="C1298" s="31">
        <v>290</v>
      </c>
      <c r="D1298" s="171">
        <v>3.3</v>
      </c>
    </row>
    <row r="1299" spans="1:4" x14ac:dyDescent="0.2">
      <c r="A1299" s="143" t="s">
        <v>6115</v>
      </c>
      <c r="B1299" s="31" t="s">
        <v>6116</v>
      </c>
      <c r="C1299" s="31">
        <v>1500</v>
      </c>
      <c r="D1299" s="171">
        <v>150</v>
      </c>
    </row>
    <row r="1300" spans="1:4" ht="28.5" x14ac:dyDescent="0.2">
      <c r="A1300" s="143" t="s">
        <v>3207</v>
      </c>
      <c r="B1300" s="31" t="s">
        <v>3208</v>
      </c>
      <c r="C1300" s="31">
        <v>2000</v>
      </c>
      <c r="D1300" s="171">
        <v>200</v>
      </c>
    </row>
    <row r="1301" spans="1:4" x14ac:dyDescent="0.2">
      <c r="A1301" s="143" t="s">
        <v>687</v>
      </c>
      <c r="B1301" s="31" t="s">
        <v>688</v>
      </c>
      <c r="C1301" s="31">
        <v>90</v>
      </c>
      <c r="D1301" s="171">
        <v>9</v>
      </c>
    </row>
    <row r="1302" spans="1:4" x14ac:dyDescent="0.2">
      <c r="A1302" s="143" t="s">
        <v>587</v>
      </c>
      <c r="B1302" s="31" t="s">
        <v>10893</v>
      </c>
      <c r="C1302" s="31">
        <v>20</v>
      </c>
      <c r="D1302" s="171">
        <v>2</v>
      </c>
    </row>
    <row r="1303" spans="1:4" x14ac:dyDescent="0.2">
      <c r="A1303" s="143" t="s">
        <v>2758</v>
      </c>
      <c r="B1303" s="31" t="s">
        <v>2759</v>
      </c>
      <c r="C1303" s="31">
        <v>100</v>
      </c>
      <c r="D1303" s="171">
        <v>10</v>
      </c>
    </row>
    <row r="1304" spans="1:4" x14ac:dyDescent="0.2">
      <c r="A1304" s="143" t="s">
        <v>4697</v>
      </c>
      <c r="B1304" s="31" t="s">
        <v>4698</v>
      </c>
      <c r="C1304" s="31">
        <v>46</v>
      </c>
      <c r="D1304" s="171">
        <v>4.5999999999999996</v>
      </c>
    </row>
    <row r="1305" spans="1:4" x14ac:dyDescent="0.2">
      <c r="A1305" s="143" t="s">
        <v>4909</v>
      </c>
      <c r="B1305" s="31" t="s">
        <v>4910</v>
      </c>
      <c r="C1305" s="31">
        <v>46</v>
      </c>
      <c r="D1305" s="171">
        <v>4.5999999999999996</v>
      </c>
    </row>
    <row r="1306" spans="1:4" x14ac:dyDescent="0.2">
      <c r="A1306" s="143" t="s">
        <v>1076</v>
      </c>
      <c r="B1306" s="31" t="s">
        <v>1077</v>
      </c>
      <c r="C1306" s="31">
        <v>100</v>
      </c>
      <c r="D1306" s="171">
        <v>10</v>
      </c>
    </row>
    <row r="1307" spans="1:4" x14ac:dyDescent="0.2">
      <c r="A1307" s="143" t="s">
        <v>6277</v>
      </c>
      <c r="B1307" s="31" t="s">
        <v>6278</v>
      </c>
      <c r="C1307" s="31">
        <v>5700</v>
      </c>
      <c r="D1307" s="171">
        <v>570</v>
      </c>
    </row>
    <row r="1308" spans="1:4" x14ac:dyDescent="0.2">
      <c r="A1308" s="143" t="s">
        <v>9176</v>
      </c>
      <c r="B1308" s="31" t="s">
        <v>9177</v>
      </c>
      <c r="C1308" s="31">
        <v>350</v>
      </c>
      <c r="D1308" s="171">
        <v>35</v>
      </c>
    </row>
    <row r="1309" spans="1:4" x14ac:dyDescent="0.2">
      <c r="A1309" s="143" t="s">
        <v>5784</v>
      </c>
      <c r="B1309" s="31" t="s">
        <v>10894</v>
      </c>
      <c r="C1309" s="31">
        <v>720</v>
      </c>
      <c r="D1309" s="171">
        <v>72</v>
      </c>
    </row>
    <row r="1310" spans="1:4" x14ac:dyDescent="0.2">
      <c r="A1310" s="143" t="s">
        <v>5784</v>
      </c>
      <c r="B1310" s="31" t="s">
        <v>5785</v>
      </c>
      <c r="C1310" s="31" t="s">
        <v>375</v>
      </c>
      <c r="D1310" s="171" t="s">
        <v>375</v>
      </c>
    </row>
    <row r="1311" spans="1:4" x14ac:dyDescent="0.2">
      <c r="A1311" s="143" t="s">
        <v>10057</v>
      </c>
      <c r="B1311" s="31" t="s">
        <v>10058</v>
      </c>
      <c r="C1311" s="31">
        <v>4800</v>
      </c>
      <c r="D1311" s="171">
        <v>450</v>
      </c>
    </row>
    <row r="1312" spans="1:4" x14ac:dyDescent="0.2">
      <c r="A1312" s="143" t="s">
        <v>3014</v>
      </c>
      <c r="B1312" s="31" t="s">
        <v>3015</v>
      </c>
      <c r="C1312" s="31">
        <v>1700</v>
      </c>
      <c r="D1312" s="171">
        <v>330</v>
      </c>
    </row>
    <row r="1313" spans="1:4" x14ac:dyDescent="0.2">
      <c r="A1313" s="143" t="s">
        <v>4820</v>
      </c>
      <c r="B1313" s="31" t="s">
        <v>4821</v>
      </c>
      <c r="C1313" s="31">
        <v>40</v>
      </c>
      <c r="D1313" s="171">
        <v>4</v>
      </c>
    </row>
    <row r="1314" spans="1:4" x14ac:dyDescent="0.2">
      <c r="A1314" s="143" t="s">
        <v>10032</v>
      </c>
      <c r="B1314" s="31" t="s">
        <v>10033</v>
      </c>
      <c r="C1314" s="31">
        <v>3500</v>
      </c>
      <c r="D1314" s="171">
        <v>350</v>
      </c>
    </row>
    <row r="1315" spans="1:4" x14ac:dyDescent="0.2">
      <c r="A1315" s="143" t="s">
        <v>2820</v>
      </c>
      <c r="B1315" s="31" t="s">
        <v>10895</v>
      </c>
      <c r="C1315" s="31">
        <v>10</v>
      </c>
      <c r="D1315" s="171">
        <v>1</v>
      </c>
    </row>
    <row r="1316" spans="1:4" x14ac:dyDescent="0.2">
      <c r="A1316" s="143" t="s">
        <v>1187</v>
      </c>
      <c r="B1316" s="31" t="s">
        <v>1188</v>
      </c>
      <c r="C1316" s="31">
        <v>290</v>
      </c>
      <c r="D1316" s="171">
        <v>3.3</v>
      </c>
    </row>
    <row r="1317" spans="1:4" x14ac:dyDescent="0.2">
      <c r="A1317" s="143" t="s">
        <v>3800</v>
      </c>
      <c r="B1317" s="31" t="s">
        <v>3801</v>
      </c>
      <c r="C1317" s="31">
        <v>100</v>
      </c>
      <c r="D1317" s="171">
        <v>10</v>
      </c>
    </row>
    <row r="1318" spans="1:4" x14ac:dyDescent="0.2">
      <c r="A1318" s="143" t="s">
        <v>9575</v>
      </c>
      <c r="B1318" s="31" t="s">
        <v>10896</v>
      </c>
      <c r="C1318" s="31" t="s">
        <v>375</v>
      </c>
      <c r="D1318" s="171" t="s">
        <v>375</v>
      </c>
    </row>
    <row r="1319" spans="1:4" x14ac:dyDescent="0.2">
      <c r="A1319" s="143" t="s">
        <v>3016</v>
      </c>
      <c r="B1319" s="31" t="s">
        <v>3017</v>
      </c>
      <c r="C1319" s="31">
        <v>1700</v>
      </c>
      <c r="D1319" s="171">
        <v>330</v>
      </c>
    </row>
    <row r="1320" spans="1:4" x14ac:dyDescent="0.2">
      <c r="A1320" s="143" t="s">
        <v>5786</v>
      </c>
      <c r="B1320" s="31" t="s">
        <v>10897</v>
      </c>
      <c r="C1320" s="31" t="s">
        <v>375</v>
      </c>
      <c r="D1320" s="171" t="s">
        <v>375</v>
      </c>
    </row>
    <row r="1321" spans="1:4" x14ac:dyDescent="0.2">
      <c r="A1321" s="143" t="s">
        <v>7222</v>
      </c>
      <c r="B1321" s="31" t="s">
        <v>7223</v>
      </c>
      <c r="C1321" s="31">
        <v>1500</v>
      </c>
      <c r="D1321" s="171">
        <v>150</v>
      </c>
    </row>
    <row r="1322" spans="1:4" x14ac:dyDescent="0.2">
      <c r="A1322" s="143" t="s">
        <v>2497</v>
      </c>
      <c r="B1322" s="31" t="s">
        <v>2498</v>
      </c>
      <c r="C1322" s="31">
        <v>1120</v>
      </c>
      <c r="D1322" s="171">
        <v>112</v>
      </c>
    </row>
    <row r="1323" spans="1:4" x14ac:dyDescent="0.2">
      <c r="A1323" s="143" t="s">
        <v>9213</v>
      </c>
      <c r="B1323" s="31" t="s">
        <v>9214</v>
      </c>
      <c r="C1323" s="31">
        <v>1000</v>
      </c>
      <c r="D1323" s="171">
        <v>100</v>
      </c>
    </row>
    <row r="1324" spans="1:4" x14ac:dyDescent="0.2">
      <c r="A1324" s="143" t="s">
        <v>1746</v>
      </c>
      <c r="B1324" s="31" t="s">
        <v>1747</v>
      </c>
      <c r="C1324" s="31">
        <v>375</v>
      </c>
      <c r="D1324" s="171">
        <v>38</v>
      </c>
    </row>
    <row r="1325" spans="1:4" x14ac:dyDescent="0.2">
      <c r="A1325" s="143" t="s">
        <v>889</v>
      </c>
      <c r="B1325" s="31" t="s">
        <v>890</v>
      </c>
      <c r="C1325" s="31">
        <v>2700</v>
      </c>
      <c r="D1325" s="171">
        <v>270</v>
      </c>
    </row>
    <row r="1326" spans="1:4" x14ac:dyDescent="0.2">
      <c r="A1326" s="143" t="s">
        <v>5680</v>
      </c>
      <c r="B1326" s="31" t="s">
        <v>5681</v>
      </c>
      <c r="C1326" s="31">
        <v>310</v>
      </c>
      <c r="D1326" s="171">
        <v>31</v>
      </c>
    </row>
    <row r="1327" spans="1:4" x14ac:dyDescent="0.2">
      <c r="A1327" s="143" t="s">
        <v>5892</v>
      </c>
      <c r="B1327" s="31" t="s">
        <v>5893</v>
      </c>
      <c r="C1327" s="31">
        <v>1000</v>
      </c>
      <c r="D1327" s="171">
        <v>100</v>
      </c>
    </row>
    <row r="1328" spans="1:4" x14ac:dyDescent="0.2">
      <c r="A1328" s="143" t="s">
        <v>2878</v>
      </c>
      <c r="B1328" s="31" t="s">
        <v>2879</v>
      </c>
      <c r="C1328" s="31">
        <v>460</v>
      </c>
      <c r="D1328" s="171">
        <v>46</v>
      </c>
    </row>
    <row r="1329" spans="1:4" x14ac:dyDescent="0.2">
      <c r="A1329" s="143" t="s">
        <v>5475</v>
      </c>
      <c r="B1329" s="31" t="s">
        <v>5476</v>
      </c>
      <c r="C1329" s="31">
        <v>800</v>
      </c>
      <c r="D1329" s="171">
        <v>80</v>
      </c>
    </row>
    <row r="1330" spans="1:4" ht="28.5" x14ac:dyDescent="0.2">
      <c r="A1330" s="143" t="s">
        <v>5167</v>
      </c>
      <c r="B1330" s="31" t="s">
        <v>5168</v>
      </c>
      <c r="C1330" s="31" t="s">
        <v>375</v>
      </c>
      <c r="D1330" s="171" t="s">
        <v>375</v>
      </c>
    </row>
    <row r="1331" spans="1:4" ht="28.5" x14ac:dyDescent="0.2">
      <c r="A1331" s="143" t="s">
        <v>5167</v>
      </c>
      <c r="B1331" s="31" t="s">
        <v>5169</v>
      </c>
      <c r="C1331" s="31">
        <v>600</v>
      </c>
      <c r="D1331" s="171">
        <v>60</v>
      </c>
    </row>
    <row r="1332" spans="1:4" ht="28.5" x14ac:dyDescent="0.2">
      <c r="A1332" s="143" t="s">
        <v>4895</v>
      </c>
      <c r="B1332" s="31" t="s">
        <v>4896</v>
      </c>
      <c r="C1332" s="31" t="s">
        <v>375</v>
      </c>
      <c r="D1332" s="171" t="s">
        <v>375</v>
      </c>
    </row>
    <row r="1333" spans="1:4" ht="28.5" x14ac:dyDescent="0.2">
      <c r="A1333" s="143" t="s">
        <v>4895</v>
      </c>
      <c r="B1333" s="31" t="s">
        <v>4897</v>
      </c>
      <c r="C1333" s="31">
        <v>600</v>
      </c>
      <c r="D1333" s="171">
        <v>60</v>
      </c>
    </row>
    <row r="1334" spans="1:4" x14ac:dyDescent="0.2">
      <c r="A1334" s="143" t="s">
        <v>1761</v>
      </c>
      <c r="B1334" s="31" t="s">
        <v>1762</v>
      </c>
      <c r="C1334" s="31">
        <v>2200</v>
      </c>
      <c r="D1334" s="171">
        <v>220</v>
      </c>
    </row>
    <row r="1335" spans="1:4" x14ac:dyDescent="0.2">
      <c r="A1335" s="143" t="s">
        <v>4372</v>
      </c>
      <c r="B1335" s="31" t="s">
        <v>4373</v>
      </c>
      <c r="C1335" s="31" t="s">
        <v>375</v>
      </c>
      <c r="D1335" s="171" t="s">
        <v>375</v>
      </c>
    </row>
    <row r="1336" spans="1:4" x14ac:dyDescent="0.2">
      <c r="A1336" s="143" t="s">
        <v>4372</v>
      </c>
      <c r="B1336" s="31" t="s">
        <v>4374</v>
      </c>
      <c r="C1336" s="31">
        <v>1000</v>
      </c>
      <c r="D1336" s="171">
        <v>100</v>
      </c>
    </row>
    <row r="1337" spans="1:4" x14ac:dyDescent="0.2">
      <c r="A1337" s="143" t="s">
        <v>4537</v>
      </c>
      <c r="B1337" s="31" t="s">
        <v>4538</v>
      </c>
      <c r="C1337" s="31">
        <v>2200</v>
      </c>
      <c r="D1337" s="171">
        <v>220</v>
      </c>
    </row>
    <row r="1338" spans="1:4" x14ac:dyDescent="0.2">
      <c r="A1338" s="143" t="s">
        <v>5224</v>
      </c>
      <c r="B1338" s="31" t="s">
        <v>5225</v>
      </c>
      <c r="C1338" s="31">
        <v>1000</v>
      </c>
      <c r="D1338" s="171">
        <v>100</v>
      </c>
    </row>
    <row r="1339" spans="1:4" x14ac:dyDescent="0.2">
      <c r="A1339" s="143" t="s">
        <v>642</v>
      </c>
      <c r="B1339" s="31" t="s">
        <v>643</v>
      </c>
      <c r="C1339" s="31">
        <v>270</v>
      </c>
      <c r="D1339" s="171">
        <v>5.4</v>
      </c>
    </row>
    <row r="1340" spans="1:4" x14ac:dyDescent="0.2">
      <c r="A1340" s="143" t="s">
        <v>530</v>
      </c>
      <c r="B1340" s="31" t="s">
        <v>10898</v>
      </c>
      <c r="C1340" s="31" t="s">
        <v>375</v>
      </c>
      <c r="D1340" s="171" t="s">
        <v>375</v>
      </c>
    </row>
    <row r="1341" spans="1:4" x14ac:dyDescent="0.2">
      <c r="A1341" s="143" t="s">
        <v>10343</v>
      </c>
      <c r="B1341" s="31" t="s">
        <v>10344</v>
      </c>
      <c r="C1341" s="31">
        <v>20</v>
      </c>
      <c r="D1341" s="171">
        <v>2</v>
      </c>
    </row>
    <row r="1342" spans="1:4" x14ac:dyDescent="0.2">
      <c r="A1342" s="143" t="s">
        <v>3919</v>
      </c>
      <c r="B1342" s="31" t="s">
        <v>10899</v>
      </c>
      <c r="C1342" s="31">
        <v>1000</v>
      </c>
      <c r="D1342" s="171">
        <v>100</v>
      </c>
    </row>
    <row r="1343" spans="1:4" x14ac:dyDescent="0.2">
      <c r="A1343" s="143" t="s">
        <v>3266</v>
      </c>
      <c r="B1343" s="31" t="s">
        <v>3267</v>
      </c>
      <c r="C1343" s="31">
        <v>2200</v>
      </c>
      <c r="D1343" s="171">
        <v>220</v>
      </c>
    </row>
    <row r="1344" spans="1:4" x14ac:dyDescent="0.2">
      <c r="A1344" s="143" t="s">
        <v>5147</v>
      </c>
      <c r="B1344" s="31" t="s">
        <v>5148</v>
      </c>
      <c r="C1344" s="31">
        <v>10</v>
      </c>
      <c r="D1344" s="171">
        <v>1</v>
      </c>
    </row>
    <row r="1345" spans="1:4" x14ac:dyDescent="0.2">
      <c r="A1345" s="143" t="s">
        <v>4573</v>
      </c>
      <c r="B1345" s="31" t="s">
        <v>10900</v>
      </c>
      <c r="C1345" s="31">
        <v>1000</v>
      </c>
      <c r="D1345" s="171">
        <v>100</v>
      </c>
    </row>
    <row r="1346" spans="1:4" x14ac:dyDescent="0.2">
      <c r="A1346" s="143" t="s">
        <v>6208</v>
      </c>
      <c r="B1346" s="31" t="s">
        <v>6209</v>
      </c>
      <c r="C1346" s="31">
        <v>340</v>
      </c>
      <c r="D1346" s="171">
        <v>34</v>
      </c>
    </row>
    <row r="1347" spans="1:4" x14ac:dyDescent="0.2">
      <c r="A1347" s="143" t="s">
        <v>6578</v>
      </c>
      <c r="B1347" s="31" t="s">
        <v>10901</v>
      </c>
      <c r="C1347" s="31">
        <v>2</v>
      </c>
      <c r="D1347" s="171">
        <v>0.2</v>
      </c>
    </row>
    <row r="1348" spans="1:4" x14ac:dyDescent="0.2">
      <c r="A1348" s="143" t="s">
        <v>4671</v>
      </c>
      <c r="B1348" s="31" t="s">
        <v>4672</v>
      </c>
      <c r="C1348" s="31">
        <v>80</v>
      </c>
      <c r="D1348" s="171">
        <v>8</v>
      </c>
    </row>
    <row r="1349" spans="1:4" x14ac:dyDescent="0.2">
      <c r="A1349" s="143" t="s">
        <v>2375</v>
      </c>
      <c r="B1349" s="31" t="s">
        <v>10902</v>
      </c>
      <c r="C1349" s="31">
        <v>100</v>
      </c>
      <c r="D1349" s="171">
        <v>10</v>
      </c>
    </row>
    <row r="1350" spans="1:4" x14ac:dyDescent="0.2">
      <c r="A1350" s="143" t="s">
        <v>4989</v>
      </c>
      <c r="B1350" s="31" t="s">
        <v>4990</v>
      </c>
      <c r="C1350" s="31">
        <v>100</v>
      </c>
      <c r="D1350" s="171">
        <v>10</v>
      </c>
    </row>
    <row r="1351" spans="1:4" ht="28.5" x14ac:dyDescent="0.2">
      <c r="A1351" s="143" t="s">
        <v>5336</v>
      </c>
      <c r="B1351" s="31" t="s">
        <v>5337</v>
      </c>
      <c r="C1351" s="31">
        <v>100</v>
      </c>
      <c r="D1351" s="171">
        <v>10</v>
      </c>
    </row>
    <row r="1352" spans="1:4" x14ac:dyDescent="0.2">
      <c r="A1352" s="143" t="s">
        <v>8707</v>
      </c>
      <c r="B1352" s="31" t="s">
        <v>8708</v>
      </c>
      <c r="C1352" s="31">
        <v>450</v>
      </c>
      <c r="D1352" s="171">
        <v>45</v>
      </c>
    </row>
    <row r="1353" spans="1:4" x14ac:dyDescent="0.2">
      <c r="A1353" s="143" t="s">
        <v>9998</v>
      </c>
      <c r="B1353" s="31" t="s">
        <v>9999</v>
      </c>
      <c r="C1353" s="31">
        <v>2200</v>
      </c>
      <c r="D1353" s="171">
        <v>220</v>
      </c>
    </row>
    <row r="1354" spans="1:4" x14ac:dyDescent="0.2">
      <c r="A1354" s="143" t="s">
        <v>5246</v>
      </c>
      <c r="B1354" s="31" t="s">
        <v>5247</v>
      </c>
      <c r="C1354" s="31">
        <v>15</v>
      </c>
      <c r="D1354" s="171">
        <v>1.5</v>
      </c>
    </row>
    <row r="1355" spans="1:4" x14ac:dyDescent="0.2">
      <c r="A1355" s="143" t="s">
        <v>2640</v>
      </c>
      <c r="B1355" s="31" t="s">
        <v>2641</v>
      </c>
      <c r="C1355" s="31">
        <v>350</v>
      </c>
      <c r="D1355" s="171">
        <v>35</v>
      </c>
    </row>
    <row r="1356" spans="1:4" x14ac:dyDescent="0.2">
      <c r="A1356" s="143" t="s">
        <v>12886</v>
      </c>
      <c r="B1356" s="31" t="s">
        <v>10443</v>
      </c>
      <c r="C1356" s="31">
        <v>350</v>
      </c>
      <c r="D1356" s="171">
        <v>35</v>
      </c>
    </row>
    <row r="1357" spans="1:4" x14ac:dyDescent="0.2">
      <c r="A1357" s="143" t="s">
        <v>3429</v>
      </c>
      <c r="B1357" s="31" t="s">
        <v>3430</v>
      </c>
      <c r="C1357" s="31">
        <v>50</v>
      </c>
      <c r="D1357" s="171">
        <v>5</v>
      </c>
    </row>
    <row r="1358" spans="1:4" x14ac:dyDescent="0.2">
      <c r="A1358" s="143" t="s">
        <v>1051</v>
      </c>
      <c r="B1358" s="31" t="s">
        <v>1052</v>
      </c>
      <c r="C1358" s="31">
        <v>1500</v>
      </c>
      <c r="D1358" s="171">
        <v>150</v>
      </c>
    </row>
    <row r="1359" spans="1:4" x14ac:dyDescent="0.2">
      <c r="A1359" s="143" t="s">
        <v>1276</v>
      </c>
      <c r="B1359" s="31" t="s">
        <v>1277</v>
      </c>
      <c r="C1359" s="31">
        <v>340</v>
      </c>
      <c r="D1359" s="171">
        <v>34</v>
      </c>
    </row>
    <row r="1360" spans="1:4" x14ac:dyDescent="0.2">
      <c r="A1360" s="143" t="s">
        <v>5236</v>
      </c>
      <c r="B1360" s="31" t="s">
        <v>5237</v>
      </c>
      <c r="C1360" s="31">
        <v>10000</v>
      </c>
      <c r="D1360" s="171">
        <v>1000</v>
      </c>
    </row>
    <row r="1361" spans="1:4" x14ac:dyDescent="0.2">
      <c r="A1361" s="143" t="s">
        <v>10263</v>
      </c>
      <c r="B1361" s="31" t="s">
        <v>10264</v>
      </c>
      <c r="C1361" s="31">
        <v>50</v>
      </c>
      <c r="D1361" s="171">
        <v>5</v>
      </c>
    </row>
    <row r="1362" spans="1:4" x14ac:dyDescent="0.2">
      <c r="A1362" s="143" t="s">
        <v>2167</v>
      </c>
      <c r="B1362" s="31" t="s">
        <v>10903</v>
      </c>
      <c r="C1362" s="31" t="s">
        <v>375</v>
      </c>
      <c r="D1362" s="171" t="s">
        <v>375</v>
      </c>
    </row>
    <row r="1363" spans="1:4" x14ac:dyDescent="0.2">
      <c r="A1363" s="143" t="s">
        <v>4678</v>
      </c>
      <c r="B1363" s="31" t="s">
        <v>4679</v>
      </c>
      <c r="C1363" s="31">
        <v>200</v>
      </c>
      <c r="D1363" s="171">
        <v>20</v>
      </c>
    </row>
    <row r="1364" spans="1:4" x14ac:dyDescent="0.2">
      <c r="A1364" s="143" t="s">
        <v>5109</v>
      </c>
      <c r="B1364" s="31" t="s">
        <v>5110</v>
      </c>
      <c r="C1364" s="31">
        <v>10000</v>
      </c>
      <c r="D1364" s="171">
        <v>1000</v>
      </c>
    </row>
    <row r="1365" spans="1:4" x14ac:dyDescent="0.2">
      <c r="A1365" s="143" t="s">
        <v>9996</v>
      </c>
      <c r="B1365" s="31" t="s">
        <v>9997</v>
      </c>
      <c r="C1365" s="31">
        <v>2700</v>
      </c>
      <c r="D1365" s="171">
        <v>270</v>
      </c>
    </row>
    <row r="1366" spans="1:4" x14ac:dyDescent="0.2">
      <c r="A1366" s="143" t="s">
        <v>5739</v>
      </c>
      <c r="B1366" s="31" t="s">
        <v>5740</v>
      </c>
      <c r="C1366" s="31">
        <v>180</v>
      </c>
      <c r="D1366" s="171">
        <v>18</v>
      </c>
    </row>
    <row r="1367" spans="1:4" x14ac:dyDescent="0.2">
      <c r="A1367" s="143" t="s">
        <v>3303</v>
      </c>
      <c r="B1367" s="31" t="s">
        <v>10904</v>
      </c>
      <c r="C1367" s="31">
        <v>1000</v>
      </c>
      <c r="D1367" s="171">
        <v>100</v>
      </c>
    </row>
    <row r="1368" spans="1:4" x14ac:dyDescent="0.2">
      <c r="A1368" s="143" t="s">
        <v>5415</v>
      </c>
      <c r="B1368" s="31" t="s">
        <v>10905</v>
      </c>
      <c r="C1368" s="31">
        <v>1000</v>
      </c>
      <c r="D1368" s="171">
        <v>100</v>
      </c>
    </row>
    <row r="1369" spans="1:4" x14ac:dyDescent="0.2">
      <c r="A1369" s="143" t="s">
        <v>3920</v>
      </c>
      <c r="B1369" s="31" t="s">
        <v>3921</v>
      </c>
      <c r="C1369" s="31">
        <v>2700</v>
      </c>
      <c r="D1369" s="171">
        <v>12</v>
      </c>
    </row>
    <row r="1370" spans="1:4" x14ac:dyDescent="0.2">
      <c r="A1370" s="143" t="s">
        <v>6701</v>
      </c>
      <c r="B1370" s="31" t="s">
        <v>6702</v>
      </c>
      <c r="C1370" s="31">
        <v>50</v>
      </c>
      <c r="D1370" s="171">
        <v>5</v>
      </c>
    </row>
    <row r="1371" spans="1:4" x14ac:dyDescent="0.2">
      <c r="A1371" s="143" t="s">
        <v>3162</v>
      </c>
      <c r="B1371" s="31" t="s">
        <v>3163</v>
      </c>
      <c r="C1371" s="31">
        <v>440</v>
      </c>
      <c r="D1371" s="171">
        <v>44</v>
      </c>
    </row>
    <row r="1372" spans="1:4" x14ac:dyDescent="0.2">
      <c r="A1372" s="143" t="s">
        <v>6622</v>
      </c>
      <c r="B1372" s="31" t="s">
        <v>6623</v>
      </c>
      <c r="C1372" s="31">
        <v>100</v>
      </c>
      <c r="D1372" s="171">
        <v>10</v>
      </c>
    </row>
    <row r="1373" spans="1:4" x14ac:dyDescent="0.2">
      <c r="A1373" s="143" t="s">
        <v>770</v>
      </c>
      <c r="B1373" s="31" t="s">
        <v>771</v>
      </c>
      <c r="C1373" s="31">
        <v>130</v>
      </c>
      <c r="D1373" s="171">
        <v>13</v>
      </c>
    </row>
    <row r="1374" spans="1:4" x14ac:dyDescent="0.2">
      <c r="A1374" s="143" t="s">
        <v>1251</v>
      </c>
      <c r="B1374" s="31" t="s">
        <v>1252</v>
      </c>
      <c r="C1374" s="31">
        <v>270</v>
      </c>
      <c r="D1374" s="171">
        <v>5.4</v>
      </c>
    </row>
    <row r="1375" spans="1:4" x14ac:dyDescent="0.2">
      <c r="A1375" s="143" t="s">
        <v>3483</v>
      </c>
      <c r="B1375" s="31" t="s">
        <v>3484</v>
      </c>
      <c r="C1375" s="31">
        <v>5700</v>
      </c>
      <c r="D1375" s="171">
        <v>570</v>
      </c>
    </row>
    <row r="1376" spans="1:4" x14ac:dyDescent="0.2">
      <c r="A1376" s="143" t="s">
        <v>4238</v>
      </c>
      <c r="B1376" s="31" t="s">
        <v>4239</v>
      </c>
      <c r="C1376" s="31" t="s">
        <v>375</v>
      </c>
      <c r="D1376" s="171" t="s">
        <v>375</v>
      </c>
    </row>
    <row r="1377" spans="1:4" x14ac:dyDescent="0.2">
      <c r="A1377" s="143" t="s">
        <v>4238</v>
      </c>
      <c r="B1377" s="31" t="s">
        <v>4240</v>
      </c>
      <c r="C1377" s="31">
        <v>600</v>
      </c>
      <c r="D1377" s="171">
        <v>60</v>
      </c>
    </row>
    <row r="1378" spans="1:4" x14ac:dyDescent="0.2">
      <c r="A1378" s="143" t="s">
        <v>1477</v>
      </c>
      <c r="B1378" s="31" t="s">
        <v>1478</v>
      </c>
      <c r="C1378" s="31">
        <v>1500</v>
      </c>
      <c r="D1378" s="171">
        <v>150</v>
      </c>
    </row>
    <row r="1379" spans="1:4" x14ac:dyDescent="0.2">
      <c r="A1379" s="143" t="s">
        <v>5867</v>
      </c>
      <c r="B1379" s="31" t="s">
        <v>5868</v>
      </c>
      <c r="C1379" s="31">
        <v>93</v>
      </c>
      <c r="D1379" s="171">
        <v>9.3000000000000007</v>
      </c>
    </row>
    <row r="1380" spans="1:4" x14ac:dyDescent="0.2">
      <c r="A1380" s="143" t="s">
        <v>5612</v>
      </c>
      <c r="B1380" s="31" t="s">
        <v>5613</v>
      </c>
      <c r="C1380" s="31">
        <v>1700</v>
      </c>
      <c r="D1380" s="171">
        <v>330</v>
      </c>
    </row>
    <row r="1381" spans="1:4" x14ac:dyDescent="0.2">
      <c r="A1381" s="143" t="s">
        <v>5614</v>
      </c>
      <c r="B1381" s="31" t="s">
        <v>5615</v>
      </c>
      <c r="C1381" s="31">
        <v>1700</v>
      </c>
      <c r="D1381" s="171">
        <v>330</v>
      </c>
    </row>
    <row r="1382" spans="1:4" x14ac:dyDescent="0.2">
      <c r="A1382" s="143" t="s">
        <v>6078</v>
      </c>
      <c r="B1382" s="31" t="s">
        <v>6079</v>
      </c>
      <c r="C1382" s="31">
        <v>970</v>
      </c>
      <c r="D1382" s="171">
        <v>97</v>
      </c>
    </row>
    <row r="1383" spans="1:4" x14ac:dyDescent="0.2">
      <c r="A1383" s="143" t="s">
        <v>3479</v>
      </c>
      <c r="B1383" s="31" t="s">
        <v>3480</v>
      </c>
      <c r="C1383" s="31">
        <v>1700</v>
      </c>
      <c r="D1383" s="171">
        <v>330</v>
      </c>
    </row>
    <row r="1384" spans="1:4" x14ac:dyDescent="0.2">
      <c r="A1384" s="143" t="s">
        <v>3130</v>
      </c>
      <c r="B1384" s="31" t="s">
        <v>3131</v>
      </c>
      <c r="C1384" s="31">
        <v>4800</v>
      </c>
      <c r="D1384" s="171">
        <v>450</v>
      </c>
    </row>
    <row r="1385" spans="1:4" x14ac:dyDescent="0.2">
      <c r="A1385" s="143" t="s">
        <v>5616</v>
      </c>
      <c r="B1385" s="31" t="s">
        <v>5617</v>
      </c>
      <c r="C1385" s="31">
        <v>1700</v>
      </c>
      <c r="D1385" s="171">
        <v>330</v>
      </c>
    </row>
    <row r="1386" spans="1:4" x14ac:dyDescent="0.2">
      <c r="A1386" s="143" t="s">
        <v>5590</v>
      </c>
      <c r="B1386" s="31" t="s">
        <v>5591</v>
      </c>
      <c r="C1386" s="31">
        <v>1700</v>
      </c>
      <c r="D1386" s="171">
        <v>330</v>
      </c>
    </row>
    <row r="1387" spans="1:4" x14ac:dyDescent="0.2">
      <c r="A1387" s="143" t="s">
        <v>3132</v>
      </c>
      <c r="B1387" s="31" t="s">
        <v>3133</v>
      </c>
      <c r="C1387" s="31">
        <v>4800</v>
      </c>
      <c r="D1387" s="171">
        <v>450</v>
      </c>
    </row>
    <row r="1388" spans="1:4" x14ac:dyDescent="0.2">
      <c r="A1388" s="143" t="s">
        <v>8446</v>
      </c>
      <c r="B1388" s="31" t="s">
        <v>8447</v>
      </c>
      <c r="C1388" s="31">
        <v>1700</v>
      </c>
      <c r="D1388" s="171">
        <v>330</v>
      </c>
    </row>
    <row r="1389" spans="1:4" x14ac:dyDescent="0.2">
      <c r="A1389" s="143" t="s">
        <v>952</v>
      </c>
      <c r="B1389" s="31" t="s">
        <v>953</v>
      </c>
      <c r="C1389" s="31">
        <v>4800</v>
      </c>
      <c r="D1389" s="171">
        <v>450</v>
      </c>
    </row>
    <row r="1390" spans="1:4" x14ac:dyDescent="0.2">
      <c r="A1390" s="143" t="s">
        <v>5596</v>
      </c>
      <c r="B1390" s="31" t="s">
        <v>5597</v>
      </c>
      <c r="C1390" s="31">
        <v>1700</v>
      </c>
      <c r="D1390" s="171">
        <v>330</v>
      </c>
    </row>
    <row r="1391" spans="1:4" x14ac:dyDescent="0.2">
      <c r="A1391" s="143" t="s">
        <v>2765</v>
      </c>
      <c r="B1391" s="31" t="s">
        <v>2766</v>
      </c>
      <c r="C1391" s="31">
        <v>970</v>
      </c>
      <c r="D1391" s="171">
        <v>97</v>
      </c>
    </row>
    <row r="1392" spans="1:4" x14ac:dyDescent="0.2">
      <c r="A1392" s="143" t="s">
        <v>2804</v>
      </c>
      <c r="B1392" s="31" t="s">
        <v>2805</v>
      </c>
      <c r="C1392" s="31">
        <v>1700</v>
      </c>
      <c r="D1392" s="171">
        <v>330</v>
      </c>
    </row>
    <row r="1393" spans="1:4" x14ac:dyDescent="0.2">
      <c r="A1393" s="143" t="s">
        <v>3158</v>
      </c>
      <c r="B1393" s="31" t="s">
        <v>3159</v>
      </c>
      <c r="C1393" s="31">
        <v>4800</v>
      </c>
      <c r="D1393" s="171">
        <v>450</v>
      </c>
    </row>
    <row r="1394" spans="1:4" x14ac:dyDescent="0.2">
      <c r="A1394" s="143" t="s">
        <v>6374</v>
      </c>
      <c r="B1394" s="31" t="s">
        <v>6375</v>
      </c>
      <c r="C1394" s="31">
        <v>5600</v>
      </c>
      <c r="D1394" s="171">
        <v>540</v>
      </c>
    </row>
    <row r="1395" spans="1:4" x14ac:dyDescent="0.2">
      <c r="A1395" s="143" t="s">
        <v>5600</v>
      </c>
      <c r="B1395" s="31" t="s">
        <v>5601</v>
      </c>
      <c r="C1395" s="31">
        <v>1700</v>
      </c>
      <c r="D1395" s="171">
        <v>330</v>
      </c>
    </row>
    <row r="1396" spans="1:4" x14ac:dyDescent="0.2">
      <c r="A1396" s="143" t="s">
        <v>3223</v>
      </c>
      <c r="B1396" s="31" t="s">
        <v>3224</v>
      </c>
      <c r="C1396" s="31">
        <v>1700</v>
      </c>
      <c r="D1396" s="171">
        <v>330</v>
      </c>
    </row>
    <row r="1397" spans="1:4" x14ac:dyDescent="0.2">
      <c r="A1397" s="143" t="s">
        <v>4547</v>
      </c>
      <c r="B1397" s="31" t="s">
        <v>4548</v>
      </c>
      <c r="C1397" s="31">
        <v>4800</v>
      </c>
      <c r="D1397" s="171">
        <v>450</v>
      </c>
    </row>
    <row r="1398" spans="1:4" x14ac:dyDescent="0.2">
      <c r="A1398" s="143" t="s">
        <v>934</v>
      </c>
      <c r="B1398" s="31" t="s">
        <v>935</v>
      </c>
      <c r="C1398" s="31">
        <v>5600</v>
      </c>
      <c r="D1398" s="171">
        <v>540</v>
      </c>
    </row>
    <row r="1399" spans="1:4" x14ac:dyDescent="0.2">
      <c r="A1399" s="143" t="s">
        <v>5580</v>
      </c>
      <c r="B1399" s="31" t="s">
        <v>5581</v>
      </c>
      <c r="C1399" s="31">
        <v>1700</v>
      </c>
      <c r="D1399" s="171">
        <v>330</v>
      </c>
    </row>
    <row r="1400" spans="1:4" x14ac:dyDescent="0.2">
      <c r="A1400" s="143" t="s">
        <v>4549</v>
      </c>
      <c r="B1400" s="31" t="s">
        <v>4550</v>
      </c>
      <c r="C1400" s="31">
        <v>4800</v>
      </c>
      <c r="D1400" s="171">
        <v>450</v>
      </c>
    </row>
    <row r="1401" spans="1:4" x14ac:dyDescent="0.2">
      <c r="A1401" s="143" t="s">
        <v>5578</v>
      </c>
      <c r="B1401" s="31" t="s">
        <v>5579</v>
      </c>
      <c r="C1401" s="31">
        <v>1700</v>
      </c>
      <c r="D1401" s="171">
        <v>330</v>
      </c>
    </row>
    <row r="1402" spans="1:4" x14ac:dyDescent="0.2">
      <c r="A1402" s="143" t="s">
        <v>3002</v>
      </c>
      <c r="B1402" s="31" t="s">
        <v>3003</v>
      </c>
      <c r="C1402" s="31">
        <v>4800</v>
      </c>
      <c r="D1402" s="171">
        <v>450</v>
      </c>
    </row>
    <row r="1403" spans="1:4" x14ac:dyDescent="0.2">
      <c r="A1403" s="143" t="s">
        <v>6600</v>
      </c>
      <c r="B1403" s="31" t="s">
        <v>6601</v>
      </c>
      <c r="C1403" s="31">
        <v>5600</v>
      </c>
      <c r="D1403" s="171">
        <v>540</v>
      </c>
    </row>
    <row r="1404" spans="1:4" x14ac:dyDescent="0.2">
      <c r="A1404" s="143" t="s">
        <v>3693</v>
      </c>
      <c r="B1404" s="31" t="s">
        <v>3694</v>
      </c>
      <c r="C1404" s="31">
        <v>1700</v>
      </c>
      <c r="D1404" s="171">
        <v>97</v>
      </c>
    </row>
    <row r="1405" spans="1:4" x14ac:dyDescent="0.2">
      <c r="A1405" s="143" t="s">
        <v>3229</v>
      </c>
      <c r="B1405" s="31" t="s">
        <v>3230</v>
      </c>
      <c r="C1405" s="31">
        <v>3500</v>
      </c>
      <c r="D1405" s="171">
        <v>350</v>
      </c>
    </row>
    <row r="1406" spans="1:4" x14ac:dyDescent="0.2">
      <c r="A1406" s="143" t="s">
        <v>6133</v>
      </c>
      <c r="B1406" s="31" t="s">
        <v>6134</v>
      </c>
      <c r="C1406" s="31">
        <v>1700</v>
      </c>
      <c r="D1406" s="171">
        <v>330</v>
      </c>
    </row>
    <row r="1407" spans="1:4" x14ac:dyDescent="0.2">
      <c r="A1407" s="143" t="s">
        <v>6443</v>
      </c>
      <c r="B1407" s="31" t="s">
        <v>6444</v>
      </c>
      <c r="C1407" s="31">
        <v>10000</v>
      </c>
      <c r="D1407" s="171">
        <v>2700</v>
      </c>
    </row>
    <row r="1408" spans="1:4" x14ac:dyDescent="0.2">
      <c r="A1408" s="143" t="s">
        <v>2917</v>
      </c>
      <c r="B1408" s="31" t="s">
        <v>2918</v>
      </c>
      <c r="C1408" s="31">
        <v>20</v>
      </c>
      <c r="D1408" s="171">
        <v>2</v>
      </c>
    </row>
    <row r="1409" spans="1:4" x14ac:dyDescent="0.2">
      <c r="A1409" s="143" t="s">
        <v>5041</v>
      </c>
      <c r="B1409" s="31" t="s">
        <v>5042</v>
      </c>
      <c r="C1409" s="31">
        <v>125</v>
      </c>
      <c r="D1409" s="171">
        <v>12.5</v>
      </c>
    </row>
    <row r="1410" spans="1:4" x14ac:dyDescent="0.2">
      <c r="A1410" s="143" t="s">
        <v>3918</v>
      </c>
      <c r="B1410" s="31" t="s">
        <v>10906</v>
      </c>
      <c r="C1410" s="31">
        <v>1000</v>
      </c>
      <c r="D1410" s="171">
        <v>100</v>
      </c>
    </row>
    <row r="1411" spans="1:4" x14ac:dyDescent="0.2">
      <c r="A1411" s="143" t="s">
        <v>6161</v>
      </c>
      <c r="B1411" s="31" t="s">
        <v>6162</v>
      </c>
      <c r="C1411" s="31">
        <v>650</v>
      </c>
      <c r="D1411" s="171">
        <v>65</v>
      </c>
    </row>
    <row r="1412" spans="1:4" x14ac:dyDescent="0.2">
      <c r="A1412" s="143" t="s">
        <v>906</v>
      </c>
      <c r="B1412" s="31" t="s">
        <v>907</v>
      </c>
      <c r="C1412" s="31">
        <v>470</v>
      </c>
      <c r="D1412" s="171">
        <v>47</v>
      </c>
    </row>
    <row r="1413" spans="1:4" x14ac:dyDescent="0.2">
      <c r="A1413" s="143" t="s">
        <v>5696</v>
      </c>
      <c r="B1413" s="31" t="s">
        <v>5697</v>
      </c>
      <c r="C1413" s="31">
        <v>3000</v>
      </c>
      <c r="D1413" s="171">
        <v>300</v>
      </c>
    </row>
    <row r="1414" spans="1:4" x14ac:dyDescent="0.2">
      <c r="A1414" s="143" t="s">
        <v>1572</v>
      </c>
      <c r="B1414" s="31" t="s">
        <v>1573</v>
      </c>
      <c r="C1414" s="31">
        <v>190</v>
      </c>
      <c r="D1414" s="171">
        <v>19</v>
      </c>
    </row>
    <row r="1415" spans="1:4" x14ac:dyDescent="0.2">
      <c r="A1415" s="143" t="s">
        <v>6648</v>
      </c>
      <c r="B1415" s="31" t="s">
        <v>6649</v>
      </c>
      <c r="C1415" s="31">
        <v>2000</v>
      </c>
      <c r="D1415" s="171">
        <v>200</v>
      </c>
    </row>
    <row r="1416" spans="1:4" x14ac:dyDescent="0.2">
      <c r="A1416" s="143" t="s">
        <v>6149</v>
      </c>
      <c r="B1416" s="31" t="s">
        <v>6150</v>
      </c>
      <c r="C1416" s="31">
        <v>125</v>
      </c>
      <c r="D1416" s="171">
        <v>12.5</v>
      </c>
    </row>
    <row r="1417" spans="1:4" x14ac:dyDescent="0.2">
      <c r="A1417" s="143" t="s">
        <v>10218</v>
      </c>
      <c r="B1417" s="31" t="s">
        <v>10219</v>
      </c>
      <c r="C1417" s="31">
        <v>100</v>
      </c>
      <c r="D1417" s="171">
        <v>10</v>
      </c>
    </row>
    <row r="1418" spans="1:4" x14ac:dyDescent="0.2">
      <c r="A1418" s="143" t="s">
        <v>5466</v>
      </c>
      <c r="B1418" s="31" t="s">
        <v>5467</v>
      </c>
      <c r="C1418" s="31">
        <v>1000</v>
      </c>
      <c r="D1418" s="171">
        <v>100</v>
      </c>
    </row>
    <row r="1419" spans="1:4" x14ac:dyDescent="0.2">
      <c r="A1419" s="143" t="s">
        <v>6411</v>
      </c>
      <c r="B1419" s="31" t="s">
        <v>6412</v>
      </c>
      <c r="C1419" s="31">
        <v>100</v>
      </c>
      <c r="D1419" s="171">
        <v>10</v>
      </c>
    </row>
    <row r="1420" spans="1:4" ht="28.5" x14ac:dyDescent="0.2">
      <c r="A1420" s="143" t="s">
        <v>8507</v>
      </c>
      <c r="B1420" s="31" t="s">
        <v>10907</v>
      </c>
      <c r="C1420" s="31">
        <v>110</v>
      </c>
      <c r="D1420" s="171">
        <v>11</v>
      </c>
    </row>
    <row r="1421" spans="1:4" ht="28.5" x14ac:dyDescent="0.2">
      <c r="A1421" s="143" t="s">
        <v>8499</v>
      </c>
      <c r="B1421" s="31" t="s">
        <v>10908</v>
      </c>
      <c r="C1421" s="31" t="s">
        <v>375</v>
      </c>
      <c r="D1421" s="171" t="s">
        <v>375</v>
      </c>
    </row>
    <row r="1422" spans="1:4" x14ac:dyDescent="0.2">
      <c r="A1422" s="143" t="s">
        <v>3067</v>
      </c>
      <c r="B1422" s="31" t="s">
        <v>3068</v>
      </c>
      <c r="C1422" s="31">
        <v>100</v>
      </c>
      <c r="D1422" s="171">
        <v>10</v>
      </c>
    </row>
    <row r="1423" spans="1:4" x14ac:dyDescent="0.2">
      <c r="A1423" s="143" t="s">
        <v>5843</v>
      </c>
      <c r="B1423" s="31" t="s">
        <v>5844</v>
      </c>
      <c r="C1423" s="31" t="s">
        <v>375</v>
      </c>
      <c r="D1423" s="171" t="s">
        <v>375</v>
      </c>
    </row>
    <row r="1424" spans="1:4" x14ac:dyDescent="0.2">
      <c r="A1424" s="143" t="s">
        <v>5843</v>
      </c>
      <c r="B1424" s="31" t="s">
        <v>5845</v>
      </c>
      <c r="C1424" s="31">
        <v>500</v>
      </c>
      <c r="D1424" s="171">
        <v>50</v>
      </c>
    </row>
    <row r="1425" spans="1:4" x14ac:dyDescent="0.2">
      <c r="A1425" s="143" t="s">
        <v>5829</v>
      </c>
      <c r="B1425" s="31" t="s">
        <v>5830</v>
      </c>
      <c r="C1425" s="31">
        <v>1.2</v>
      </c>
      <c r="D1425" s="171">
        <v>0.12</v>
      </c>
    </row>
    <row r="1426" spans="1:4" x14ac:dyDescent="0.2">
      <c r="A1426" s="143" t="s">
        <v>3808</v>
      </c>
      <c r="B1426" s="31" t="s">
        <v>3809</v>
      </c>
      <c r="C1426" s="31">
        <v>30</v>
      </c>
      <c r="D1426" s="171">
        <v>3</v>
      </c>
    </row>
    <row r="1427" spans="1:4" x14ac:dyDescent="0.2">
      <c r="A1427" s="143" t="s">
        <v>2506</v>
      </c>
      <c r="B1427" s="31" t="s">
        <v>2507</v>
      </c>
      <c r="C1427" s="31">
        <v>1700</v>
      </c>
      <c r="D1427" s="171">
        <v>330</v>
      </c>
    </row>
    <row r="1428" spans="1:4" x14ac:dyDescent="0.2">
      <c r="A1428" s="143" t="s">
        <v>6604</v>
      </c>
      <c r="B1428" s="31" t="s">
        <v>6605</v>
      </c>
      <c r="C1428" s="31">
        <v>1700</v>
      </c>
      <c r="D1428" s="171">
        <v>330</v>
      </c>
    </row>
    <row r="1429" spans="1:4" x14ac:dyDescent="0.2">
      <c r="A1429" s="143" t="s">
        <v>1111</v>
      </c>
      <c r="B1429" s="31" t="s">
        <v>1112</v>
      </c>
      <c r="C1429" s="31">
        <v>0.75</v>
      </c>
      <c r="D1429" s="171">
        <v>4</v>
      </c>
    </row>
    <row r="1430" spans="1:4" x14ac:dyDescent="0.2">
      <c r="A1430" s="143" t="s">
        <v>10083</v>
      </c>
      <c r="B1430" s="31" t="s">
        <v>10084</v>
      </c>
      <c r="C1430" s="31">
        <v>60</v>
      </c>
      <c r="D1430" s="171">
        <v>6</v>
      </c>
    </row>
    <row r="1431" spans="1:4" x14ac:dyDescent="0.2">
      <c r="A1431" s="143" t="s">
        <v>3886</v>
      </c>
      <c r="B1431" s="31" t="s">
        <v>3887</v>
      </c>
      <c r="C1431" s="31">
        <v>1300</v>
      </c>
      <c r="D1431" s="171">
        <v>130</v>
      </c>
    </row>
    <row r="1432" spans="1:4" x14ac:dyDescent="0.2">
      <c r="A1432" s="143" t="s">
        <v>6715</v>
      </c>
      <c r="B1432" s="31" t="s">
        <v>6716</v>
      </c>
      <c r="C1432" s="31">
        <v>93</v>
      </c>
      <c r="D1432" s="171">
        <v>9.3000000000000007</v>
      </c>
    </row>
    <row r="1433" spans="1:4" x14ac:dyDescent="0.2">
      <c r="A1433" s="143" t="s">
        <v>5963</v>
      </c>
      <c r="B1433" s="31" t="s">
        <v>5964</v>
      </c>
      <c r="C1433" s="31">
        <v>1300</v>
      </c>
      <c r="D1433" s="171">
        <v>130</v>
      </c>
    </row>
    <row r="1434" spans="1:4" x14ac:dyDescent="0.2">
      <c r="A1434" s="143" t="s">
        <v>5189</v>
      </c>
      <c r="B1434" s="31" t="s">
        <v>5190</v>
      </c>
      <c r="C1434" s="31">
        <v>1200</v>
      </c>
      <c r="D1434" s="171">
        <v>120</v>
      </c>
    </row>
    <row r="1435" spans="1:4" x14ac:dyDescent="0.2">
      <c r="A1435" s="143" t="s">
        <v>1385</v>
      </c>
      <c r="B1435" s="31" t="s">
        <v>1386</v>
      </c>
      <c r="C1435" s="31">
        <v>2000</v>
      </c>
      <c r="D1435" s="171">
        <v>200</v>
      </c>
    </row>
    <row r="1436" spans="1:4" x14ac:dyDescent="0.2">
      <c r="A1436" s="143" t="s">
        <v>5637</v>
      </c>
      <c r="B1436" s="31" t="s">
        <v>5638</v>
      </c>
      <c r="C1436" s="31">
        <v>360</v>
      </c>
      <c r="D1436" s="171">
        <v>36</v>
      </c>
    </row>
    <row r="1437" spans="1:4" x14ac:dyDescent="0.2">
      <c r="A1437" s="143" t="s">
        <v>6932</v>
      </c>
      <c r="B1437" s="31" t="s">
        <v>6933</v>
      </c>
      <c r="C1437" s="31">
        <v>13</v>
      </c>
      <c r="D1437" s="171">
        <v>1.3</v>
      </c>
    </row>
    <row r="1438" spans="1:4" x14ac:dyDescent="0.2">
      <c r="A1438" s="143" t="s">
        <v>6289</v>
      </c>
      <c r="B1438" s="31" t="s">
        <v>6290</v>
      </c>
      <c r="C1438" s="31">
        <v>1100</v>
      </c>
      <c r="D1438" s="171">
        <v>9.9</v>
      </c>
    </row>
    <row r="1439" spans="1:4" x14ac:dyDescent="0.2">
      <c r="A1439" s="143" t="s">
        <v>4285</v>
      </c>
      <c r="B1439" s="31" t="s">
        <v>4286</v>
      </c>
      <c r="C1439" s="31">
        <v>970</v>
      </c>
      <c r="D1439" s="171">
        <v>97</v>
      </c>
    </row>
    <row r="1440" spans="1:4" x14ac:dyDescent="0.2">
      <c r="A1440" s="143" t="s">
        <v>1508</v>
      </c>
      <c r="B1440" s="31" t="s">
        <v>1509</v>
      </c>
      <c r="C1440" s="31">
        <v>1800</v>
      </c>
      <c r="D1440" s="171">
        <v>180</v>
      </c>
    </row>
    <row r="1441" spans="1:4" x14ac:dyDescent="0.2">
      <c r="A1441" s="143" t="s">
        <v>5385</v>
      </c>
      <c r="B1441" s="31" t="s">
        <v>5386</v>
      </c>
      <c r="C1441" s="31">
        <v>1800</v>
      </c>
      <c r="D1441" s="171">
        <v>180</v>
      </c>
    </row>
    <row r="1442" spans="1:4" x14ac:dyDescent="0.2">
      <c r="A1442" s="143" t="s">
        <v>5198</v>
      </c>
      <c r="B1442" s="31" t="s">
        <v>5199</v>
      </c>
      <c r="C1442" s="31">
        <v>1200</v>
      </c>
      <c r="D1442" s="171">
        <v>120</v>
      </c>
    </row>
    <row r="1443" spans="1:4" x14ac:dyDescent="0.2">
      <c r="A1443" s="143" t="s">
        <v>5930</v>
      </c>
      <c r="B1443" s="31" t="s">
        <v>5931</v>
      </c>
      <c r="C1443" s="31">
        <v>290</v>
      </c>
      <c r="D1443" s="171">
        <v>2200</v>
      </c>
    </row>
    <row r="1444" spans="1:4" x14ac:dyDescent="0.2">
      <c r="A1444" s="143" t="s">
        <v>6196</v>
      </c>
      <c r="B1444" s="31" t="s">
        <v>6197</v>
      </c>
      <c r="C1444" s="31">
        <v>3700</v>
      </c>
      <c r="D1444" s="171">
        <v>370</v>
      </c>
    </row>
    <row r="1445" spans="1:4" x14ac:dyDescent="0.2">
      <c r="A1445" s="143" t="s">
        <v>9033</v>
      </c>
      <c r="B1445" s="31" t="s">
        <v>9034</v>
      </c>
      <c r="C1445" s="31">
        <v>2000</v>
      </c>
      <c r="D1445" s="171">
        <v>200</v>
      </c>
    </row>
    <row r="1446" spans="1:4" x14ac:dyDescent="0.2">
      <c r="A1446" s="143" t="s">
        <v>9500</v>
      </c>
      <c r="B1446" s="31" t="s">
        <v>9501</v>
      </c>
      <c r="C1446" s="31">
        <v>830</v>
      </c>
      <c r="D1446" s="171">
        <v>83</v>
      </c>
    </row>
    <row r="1447" spans="1:4" x14ac:dyDescent="0.2">
      <c r="A1447" s="143" t="s">
        <v>8925</v>
      </c>
      <c r="B1447" s="31" t="s">
        <v>8926</v>
      </c>
      <c r="C1447" s="31">
        <v>7200</v>
      </c>
      <c r="D1447" s="171">
        <v>720</v>
      </c>
    </row>
    <row r="1448" spans="1:4" x14ac:dyDescent="0.2">
      <c r="A1448" s="143" t="s">
        <v>9495</v>
      </c>
      <c r="B1448" s="31" t="s">
        <v>9496</v>
      </c>
      <c r="C1448" s="31">
        <v>190</v>
      </c>
      <c r="D1448" s="171">
        <v>19</v>
      </c>
    </row>
    <row r="1449" spans="1:4" x14ac:dyDescent="0.2">
      <c r="A1449" s="143" t="s">
        <v>4579</v>
      </c>
      <c r="B1449" s="31" t="s">
        <v>4580</v>
      </c>
      <c r="C1449" s="31">
        <v>3500</v>
      </c>
      <c r="D1449" s="171">
        <v>350</v>
      </c>
    </row>
    <row r="1450" spans="1:4" x14ac:dyDescent="0.2">
      <c r="A1450" s="143" t="s">
        <v>4914</v>
      </c>
      <c r="B1450" s="31" t="s">
        <v>4915</v>
      </c>
      <c r="C1450" s="31">
        <v>180</v>
      </c>
      <c r="D1450" s="171">
        <v>18</v>
      </c>
    </row>
    <row r="1451" spans="1:4" x14ac:dyDescent="0.2">
      <c r="A1451" s="143" t="s">
        <v>5959</v>
      </c>
      <c r="B1451" s="31" t="s">
        <v>5960</v>
      </c>
      <c r="C1451" s="31">
        <v>0.02</v>
      </c>
      <c r="D1451" s="171">
        <v>2E-3</v>
      </c>
    </row>
    <row r="1452" spans="1:4" x14ac:dyDescent="0.2">
      <c r="A1452" s="143" t="s">
        <v>1588</v>
      </c>
      <c r="B1452" s="31" t="s">
        <v>1589</v>
      </c>
      <c r="C1452" s="31">
        <v>3700</v>
      </c>
      <c r="D1452" s="171">
        <v>370</v>
      </c>
    </row>
    <row r="1453" spans="1:4" x14ac:dyDescent="0.2">
      <c r="A1453" s="143" t="s">
        <v>6159</v>
      </c>
      <c r="B1453" s="31" t="s">
        <v>6160</v>
      </c>
      <c r="C1453" s="31">
        <v>5600</v>
      </c>
      <c r="D1453" s="171">
        <v>540</v>
      </c>
    </row>
    <row r="1454" spans="1:4" x14ac:dyDescent="0.2">
      <c r="A1454" s="143" t="s">
        <v>6147</v>
      </c>
      <c r="B1454" s="31" t="s">
        <v>6148</v>
      </c>
      <c r="C1454" s="31">
        <v>10000</v>
      </c>
      <c r="D1454" s="171">
        <v>2700</v>
      </c>
    </row>
    <row r="1455" spans="1:4" x14ac:dyDescent="0.2">
      <c r="A1455" s="143" t="s">
        <v>5378</v>
      </c>
      <c r="B1455" s="31" t="s">
        <v>5379</v>
      </c>
      <c r="C1455" s="31">
        <v>10</v>
      </c>
      <c r="D1455" s="171">
        <v>1</v>
      </c>
    </row>
    <row r="1456" spans="1:4" x14ac:dyDescent="0.2">
      <c r="A1456" s="143" t="s">
        <v>6189</v>
      </c>
      <c r="B1456" s="31" t="s">
        <v>6190</v>
      </c>
      <c r="C1456" s="31">
        <v>1700</v>
      </c>
      <c r="D1456" s="171">
        <v>330</v>
      </c>
    </row>
    <row r="1457" spans="1:4" x14ac:dyDescent="0.2">
      <c r="A1457" s="143" t="s">
        <v>3642</v>
      </c>
      <c r="B1457" s="31" t="s">
        <v>3643</v>
      </c>
      <c r="C1457" s="31">
        <v>4800</v>
      </c>
      <c r="D1457" s="171">
        <v>450</v>
      </c>
    </row>
    <row r="1458" spans="1:4" x14ac:dyDescent="0.2">
      <c r="A1458" s="143" t="s">
        <v>10250</v>
      </c>
      <c r="B1458" s="31" t="s">
        <v>10251</v>
      </c>
      <c r="C1458" s="31">
        <v>5600</v>
      </c>
      <c r="D1458" s="171">
        <v>200</v>
      </c>
    </row>
    <row r="1459" spans="1:4" x14ac:dyDescent="0.2">
      <c r="A1459" s="143" t="s">
        <v>6699</v>
      </c>
      <c r="B1459" s="31" t="s">
        <v>6700</v>
      </c>
      <c r="C1459" s="31">
        <v>40</v>
      </c>
      <c r="D1459" s="171">
        <v>4</v>
      </c>
    </row>
    <row r="1460" spans="1:4" x14ac:dyDescent="0.2">
      <c r="A1460" s="143" t="s">
        <v>1227</v>
      </c>
      <c r="B1460" s="31" t="s">
        <v>1228</v>
      </c>
      <c r="C1460" s="31">
        <v>76</v>
      </c>
      <c r="D1460" s="171">
        <v>7.6</v>
      </c>
    </row>
    <row r="1461" spans="1:4" x14ac:dyDescent="0.2">
      <c r="A1461" s="143" t="s">
        <v>6394</v>
      </c>
      <c r="B1461" s="31" t="s">
        <v>6395</v>
      </c>
      <c r="C1461" s="31">
        <v>260</v>
      </c>
      <c r="D1461" s="171">
        <v>26</v>
      </c>
    </row>
    <row r="1462" spans="1:4" x14ac:dyDescent="0.2">
      <c r="A1462" s="143" t="s">
        <v>9685</v>
      </c>
      <c r="B1462" s="31" t="s">
        <v>9686</v>
      </c>
      <c r="C1462" s="31">
        <v>20</v>
      </c>
      <c r="D1462" s="171">
        <v>2</v>
      </c>
    </row>
    <row r="1463" spans="1:4" x14ac:dyDescent="0.2">
      <c r="A1463" s="143" t="s">
        <v>4044</v>
      </c>
      <c r="B1463" s="31" t="s">
        <v>4045</v>
      </c>
      <c r="C1463" s="31">
        <v>3500</v>
      </c>
      <c r="D1463" s="171">
        <v>350</v>
      </c>
    </row>
    <row r="1464" spans="1:4" x14ac:dyDescent="0.2">
      <c r="A1464" s="143" t="s">
        <v>6430</v>
      </c>
      <c r="B1464" s="31" t="s">
        <v>6431</v>
      </c>
      <c r="C1464" s="31">
        <v>570</v>
      </c>
      <c r="D1464" s="171">
        <v>57</v>
      </c>
    </row>
    <row r="1465" spans="1:4" x14ac:dyDescent="0.2">
      <c r="A1465" s="143" t="s">
        <v>6915</v>
      </c>
      <c r="B1465" s="31" t="s">
        <v>6916</v>
      </c>
      <c r="C1465" s="31">
        <v>240</v>
      </c>
      <c r="D1465" s="171">
        <v>24</v>
      </c>
    </row>
    <row r="1466" spans="1:4" x14ac:dyDescent="0.2">
      <c r="A1466" s="143" t="s">
        <v>2019</v>
      </c>
      <c r="B1466" s="31" t="s">
        <v>2020</v>
      </c>
      <c r="C1466" s="31">
        <v>1000</v>
      </c>
      <c r="D1466" s="171">
        <v>100</v>
      </c>
    </row>
    <row r="1467" spans="1:4" x14ac:dyDescent="0.2">
      <c r="A1467" s="143" t="s">
        <v>10387</v>
      </c>
      <c r="B1467" s="31" t="s">
        <v>10388</v>
      </c>
      <c r="C1467" s="31">
        <v>30</v>
      </c>
      <c r="D1467" s="171">
        <v>3</v>
      </c>
    </row>
    <row r="1468" spans="1:4" x14ac:dyDescent="0.2">
      <c r="A1468" s="143" t="s">
        <v>3623</v>
      </c>
      <c r="B1468" s="31" t="s">
        <v>10909</v>
      </c>
      <c r="C1468" s="31">
        <v>1000</v>
      </c>
      <c r="D1468" s="171">
        <v>100</v>
      </c>
    </row>
    <row r="1469" spans="1:4" x14ac:dyDescent="0.2">
      <c r="A1469" s="143" t="s">
        <v>6163</v>
      </c>
      <c r="B1469" s="31" t="s">
        <v>6164</v>
      </c>
      <c r="C1469" s="31">
        <v>2700</v>
      </c>
      <c r="D1469" s="171">
        <v>270</v>
      </c>
    </row>
    <row r="1470" spans="1:4" ht="28.5" x14ac:dyDescent="0.2">
      <c r="A1470" s="143" t="s">
        <v>1727</v>
      </c>
      <c r="B1470" s="31" t="s">
        <v>10910</v>
      </c>
      <c r="C1470" s="31" t="s">
        <v>375</v>
      </c>
      <c r="D1470" s="171" t="s">
        <v>375</v>
      </c>
    </row>
    <row r="1471" spans="1:4" x14ac:dyDescent="0.2">
      <c r="A1471" s="143" t="s">
        <v>9047</v>
      </c>
      <c r="B1471" s="31" t="s">
        <v>9048</v>
      </c>
      <c r="C1471" s="31">
        <v>2750</v>
      </c>
      <c r="D1471" s="171">
        <v>275</v>
      </c>
    </row>
    <row r="1472" spans="1:4" x14ac:dyDescent="0.2">
      <c r="A1472" s="143" t="s">
        <v>10259</v>
      </c>
      <c r="B1472" s="31" t="s">
        <v>10260</v>
      </c>
      <c r="C1472" s="31">
        <v>7000</v>
      </c>
      <c r="D1472" s="171">
        <v>700</v>
      </c>
    </row>
    <row r="1473" spans="1:4" x14ac:dyDescent="0.2">
      <c r="A1473" s="143" t="s">
        <v>5258</v>
      </c>
      <c r="B1473" s="31" t="s">
        <v>5259</v>
      </c>
      <c r="C1473" s="31">
        <v>120</v>
      </c>
      <c r="D1473" s="171">
        <v>12</v>
      </c>
    </row>
    <row r="1474" spans="1:4" x14ac:dyDescent="0.2">
      <c r="A1474" s="143" t="s">
        <v>5026</v>
      </c>
      <c r="B1474" s="31" t="s">
        <v>5027</v>
      </c>
      <c r="C1474" s="31">
        <v>90</v>
      </c>
      <c r="D1474" s="171">
        <v>9</v>
      </c>
    </row>
    <row r="1475" spans="1:4" ht="28.5" x14ac:dyDescent="0.2">
      <c r="A1475" s="143" t="s">
        <v>7709</v>
      </c>
      <c r="B1475" s="31" t="s">
        <v>10911</v>
      </c>
      <c r="C1475" s="31" t="s">
        <v>375</v>
      </c>
      <c r="D1475" s="171" t="s">
        <v>375</v>
      </c>
    </row>
    <row r="1476" spans="1:4" x14ac:dyDescent="0.2">
      <c r="A1476" s="143" t="s">
        <v>4516</v>
      </c>
      <c r="B1476" s="31" t="s">
        <v>4517</v>
      </c>
      <c r="C1476" s="31">
        <v>2000</v>
      </c>
      <c r="D1476" s="171">
        <v>200</v>
      </c>
    </row>
    <row r="1477" spans="1:4" x14ac:dyDescent="0.2">
      <c r="A1477" s="143" t="s">
        <v>1391</v>
      </c>
      <c r="B1477" s="31" t="s">
        <v>1392</v>
      </c>
      <c r="C1477" s="31">
        <v>0.05</v>
      </c>
      <c r="D1477" s="171">
        <v>5.0000000000000001E-3</v>
      </c>
    </row>
    <row r="1478" spans="1:4" x14ac:dyDescent="0.2">
      <c r="A1478" s="143" t="s">
        <v>4566</v>
      </c>
      <c r="B1478" s="31" t="s">
        <v>10912</v>
      </c>
      <c r="C1478" s="31" t="s">
        <v>375</v>
      </c>
      <c r="D1478" s="171" t="s">
        <v>375</v>
      </c>
    </row>
    <row r="1479" spans="1:4" ht="28.5" x14ac:dyDescent="0.2">
      <c r="A1479" s="143" t="s">
        <v>9246</v>
      </c>
      <c r="B1479" s="31" t="s">
        <v>10913</v>
      </c>
      <c r="C1479" s="31" t="s">
        <v>375</v>
      </c>
      <c r="D1479" s="171" t="s">
        <v>375</v>
      </c>
    </row>
    <row r="1480" spans="1:4" x14ac:dyDescent="0.2">
      <c r="A1480" s="143" t="s">
        <v>3372</v>
      </c>
      <c r="B1480" s="31" t="s">
        <v>3373</v>
      </c>
      <c r="C1480" s="31">
        <v>13</v>
      </c>
      <c r="D1480" s="171">
        <v>1.3</v>
      </c>
    </row>
    <row r="1481" spans="1:4" x14ac:dyDescent="0.2">
      <c r="A1481" s="143" t="s">
        <v>617</v>
      </c>
      <c r="B1481" s="31" t="s">
        <v>618</v>
      </c>
      <c r="C1481" s="31">
        <v>50</v>
      </c>
      <c r="D1481" s="171">
        <v>5</v>
      </c>
    </row>
    <row r="1482" spans="1:4" x14ac:dyDescent="0.2">
      <c r="A1482" s="143" t="s">
        <v>1796</v>
      </c>
      <c r="B1482" s="31" t="s">
        <v>10914</v>
      </c>
      <c r="C1482" s="31" t="s">
        <v>375</v>
      </c>
      <c r="D1482" s="171" t="s">
        <v>375</v>
      </c>
    </row>
    <row r="1483" spans="1:4" x14ac:dyDescent="0.2">
      <c r="A1483" s="143" t="s">
        <v>7952</v>
      </c>
      <c r="B1483" s="31" t="s">
        <v>7953</v>
      </c>
      <c r="C1483" s="31">
        <v>100</v>
      </c>
      <c r="D1483" s="171">
        <v>10</v>
      </c>
    </row>
    <row r="1484" spans="1:4" x14ac:dyDescent="0.2">
      <c r="A1484" s="143" t="s">
        <v>4589</v>
      </c>
      <c r="B1484" s="31" t="s">
        <v>4590</v>
      </c>
      <c r="C1484" s="31">
        <v>190</v>
      </c>
      <c r="D1484" s="171">
        <v>19</v>
      </c>
    </row>
    <row r="1485" spans="1:4" x14ac:dyDescent="0.2">
      <c r="A1485" s="143" t="s">
        <v>3456</v>
      </c>
      <c r="B1485" s="31" t="s">
        <v>3457</v>
      </c>
      <c r="C1485" s="31">
        <v>100</v>
      </c>
      <c r="D1485" s="171">
        <v>10</v>
      </c>
    </row>
    <row r="1486" spans="1:4" x14ac:dyDescent="0.2">
      <c r="A1486" s="143" t="s">
        <v>564</v>
      </c>
      <c r="B1486" s="31" t="s">
        <v>565</v>
      </c>
      <c r="C1486" s="31">
        <v>8</v>
      </c>
      <c r="D1486" s="171">
        <v>0.8</v>
      </c>
    </row>
    <row r="1487" spans="1:4" x14ac:dyDescent="0.2">
      <c r="A1487" s="143" t="s">
        <v>6917</v>
      </c>
      <c r="B1487" s="31" t="s">
        <v>6918</v>
      </c>
      <c r="C1487" s="31">
        <v>360</v>
      </c>
      <c r="D1487" s="171">
        <v>36</v>
      </c>
    </row>
    <row r="1488" spans="1:4" x14ac:dyDescent="0.2">
      <c r="A1488" s="143" t="s">
        <v>9393</v>
      </c>
      <c r="B1488" s="31" t="s">
        <v>10915</v>
      </c>
      <c r="C1488" s="31">
        <v>50</v>
      </c>
      <c r="D1488" s="171">
        <v>5</v>
      </c>
    </row>
    <row r="1489" spans="1:4" x14ac:dyDescent="0.2">
      <c r="A1489" s="143" t="s">
        <v>10290</v>
      </c>
      <c r="B1489" s="31" t="s">
        <v>10916</v>
      </c>
      <c r="C1489" s="31">
        <v>50</v>
      </c>
      <c r="D1489" s="171">
        <v>5</v>
      </c>
    </row>
    <row r="1490" spans="1:4" x14ac:dyDescent="0.2">
      <c r="A1490" s="143" t="s">
        <v>4137</v>
      </c>
      <c r="B1490" s="31" t="s">
        <v>10917</v>
      </c>
      <c r="C1490" s="31" t="s">
        <v>375</v>
      </c>
      <c r="D1490" s="171" t="s">
        <v>375</v>
      </c>
    </row>
    <row r="1491" spans="1:4" x14ac:dyDescent="0.2">
      <c r="A1491" s="143" t="s">
        <v>3689</v>
      </c>
      <c r="B1491" s="31" t="s">
        <v>3690</v>
      </c>
      <c r="C1491" s="31">
        <v>20</v>
      </c>
      <c r="D1491" s="171">
        <v>2</v>
      </c>
    </row>
    <row r="1492" spans="1:4" x14ac:dyDescent="0.2">
      <c r="A1492" s="143" t="s">
        <v>3327</v>
      </c>
      <c r="B1492" s="31" t="s">
        <v>3328</v>
      </c>
      <c r="C1492" s="31">
        <v>200</v>
      </c>
      <c r="D1492" s="171">
        <v>20</v>
      </c>
    </row>
    <row r="1493" spans="1:4" x14ac:dyDescent="0.2">
      <c r="A1493" s="143" t="s">
        <v>8469</v>
      </c>
      <c r="B1493" s="31" t="s">
        <v>10918</v>
      </c>
      <c r="C1493" s="31">
        <v>1</v>
      </c>
      <c r="D1493" s="171">
        <v>0.1</v>
      </c>
    </row>
    <row r="1494" spans="1:4" x14ac:dyDescent="0.2">
      <c r="A1494" s="143" t="s">
        <v>8470</v>
      </c>
      <c r="B1494" s="31" t="s">
        <v>10919</v>
      </c>
      <c r="C1494" s="31">
        <v>1</v>
      </c>
      <c r="D1494" s="171">
        <v>0.1</v>
      </c>
    </row>
    <row r="1495" spans="1:4" x14ac:dyDescent="0.2">
      <c r="A1495" s="143" t="s">
        <v>5355</v>
      </c>
      <c r="B1495" s="31" t="s">
        <v>10920</v>
      </c>
      <c r="C1495" s="31">
        <v>1</v>
      </c>
      <c r="D1495" s="171">
        <v>0.1</v>
      </c>
    </row>
    <row r="1496" spans="1:4" x14ac:dyDescent="0.2">
      <c r="A1496" s="143" t="s">
        <v>4138</v>
      </c>
      <c r="B1496" s="31" t="s">
        <v>4139</v>
      </c>
      <c r="C1496" s="31">
        <v>2500</v>
      </c>
      <c r="D1496" s="171">
        <v>250</v>
      </c>
    </row>
    <row r="1497" spans="1:4" x14ac:dyDescent="0.2">
      <c r="A1497" s="143" t="s">
        <v>8914</v>
      </c>
      <c r="B1497" s="31" t="s">
        <v>8915</v>
      </c>
      <c r="C1497" s="31">
        <v>520</v>
      </c>
      <c r="D1497" s="171">
        <v>52</v>
      </c>
    </row>
    <row r="1498" spans="1:4" x14ac:dyDescent="0.2">
      <c r="A1498" s="143" t="s">
        <v>5512</v>
      </c>
      <c r="B1498" s="31" t="s">
        <v>5513</v>
      </c>
      <c r="C1498" s="31">
        <v>500</v>
      </c>
      <c r="D1498" s="171">
        <v>50</v>
      </c>
    </row>
    <row r="1499" spans="1:4" x14ac:dyDescent="0.2">
      <c r="A1499" s="143" t="s">
        <v>945</v>
      </c>
      <c r="B1499" s="31" t="s">
        <v>946</v>
      </c>
      <c r="C1499" s="31">
        <v>4800</v>
      </c>
      <c r="D1499" s="171">
        <v>450</v>
      </c>
    </row>
    <row r="1500" spans="1:4" x14ac:dyDescent="0.2">
      <c r="A1500" s="143" t="s">
        <v>3018</v>
      </c>
      <c r="B1500" s="31" t="s">
        <v>3019</v>
      </c>
      <c r="C1500" s="31">
        <v>1700</v>
      </c>
      <c r="D1500" s="171">
        <v>330</v>
      </c>
    </row>
    <row r="1501" spans="1:4" x14ac:dyDescent="0.2">
      <c r="A1501" s="143" t="s">
        <v>5436</v>
      </c>
      <c r="B1501" s="31" t="s">
        <v>5437</v>
      </c>
      <c r="C1501" s="31">
        <v>970</v>
      </c>
      <c r="D1501" s="171">
        <v>97</v>
      </c>
    </row>
    <row r="1502" spans="1:4" x14ac:dyDescent="0.2">
      <c r="A1502" s="143" t="s">
        <v>563</v>
      </c>
      <c r="B1502" s="31" t="s">
        <v>10921</v>
      </c>
      <c r="C1502" s="31">
        <v>8.1</v>
      </c>
      <c r="D1502" s="171">
        <v>0.55000000000000004</v>
      </c>
    </row>
    <row r="1503" spans="1:4" x14ac:dyDescent="0.2">
      <c r="A1503" s="143" t="s">
        <v>563</v>
      </c>
      <c r="B1503" s="31" t="s">
        <v>10922</v>
      </c>
      <c r="C1503" s="31">
        <v>3.3</v>
      </c>
      <c r="D1503" s="171">
        <v>6.3E-2</v>
      </c>
    </row>
    <row r="1504" spans="1:4" x14ac:dyDescent="0.2">
      <c r="A1504" s="143" t="s">
        <v>3268</v>
      </c>
      <c r="B1504" s="31" t="s">
        <v>3269</v>
      </c>
      <c r="C1504" s="31">
        <v>100</v>
      </c>
      <c r="D1504" s="171">
        <v>10</v>
      </c>
    </row>
    <row r="1505" spans="1:4" x14ac:dyDescent="0.2">
      <c r="A1505" s="143" t="s">
        <v>5917</v>
      </c>
      <c r="B1505" s="31" t="s">
        <v>5918</v>
      </c>
      <c r="C1505" s="31">
        <v>360</v>
      </c>
      <c r="D1505" s="171">
        <v>36</v>
      </c>
    </row>
    <row r="1506" spans="1:4" x14ac:dyDescent="0.2">
      <c r="A1506" s="143" t="s">
        <v>6926</v>
      </c>
      <c r="B1506" s="31" t="s">
        <v>6927</v>
      </c>
      <c r="C1506" s="31">
        <v>0.6</v>
      </c>
      <c r="D1506" s="171">
        <v>0.06</v>
      </c>
    </row>
    <row r="1507" spans="1:4" x14ac:dyDescent="0.2">
      <c r="A1507" s="143" t="s">
        <v>7705</v>
      </c>
      <c r="B1507" s="31" t="s">
        <v>7706</v>
      </c>
      <c r="C1507" s="31">
        <v>50</v>
      </c>
      <c r="D1507" s="171">
        <v>5</v>
      </c>
    </row>
    <row r="1508" spans="1:4" x14ac:dyDescent="0.2">
      <c r="A1508" s="143" t="s">
        <v>7705</v>
      </c>
      <c r="B1508" s="31" t="s">
        <v>7707</v>
      </c>
      <c r="C1508" s="31">
        <v>100</v>
      </c>
      <c r="D1508" s="171">
        <v>10</v>
      </c>
    </row>
    <row r="1509" spans="1:4" x14ac:dyDescent="0.2">
      <c r="A1509" s="143" t="s">
        <v>7441</v>
      </c>
      <c r="B1509" s="31" t="s">
        <v>7442</v>
      </c>
      <c r="C1509" s="31">
        <v>50</v>
      </c>
      <c r="D1509" s="171">
        <v>5</v>
      </c>
    </row>
    <row r="1510" spans="1:4" x14ac:dyDescent="0.2">
      <c r="A1510" s="143" t="s">
        <v>7441</v>
      </c>
      <c r="B1510" s="31" t="s">
        <v>7443</v>
      </c>
      <c r="C1510" s="31">
        <v>100</v>
      </c>
      <c r="D1510" s="171">
        <v>10</v>
      </c>
    </row>
    <row r="1511" spans="1:4" x14ac:dyDescent="0.2">
      <c r="A1511" s="143" t="s">
        <v>3020</v>
      </c>
      <c r="B1511" s="31" t="s">
        <v>3021</v>
      </c>
      <c r="C1511" s="31">
        <v>1700</v>
      </c>
      <c r="D1511" s="171">
        <v>330</v>
      </c>
    </row>
    <row r="1512" spans="1:4" x14ac:dyDescent="0.2">
      <c r="A1512" s="143" t="s">
        <v>4337</v>
      </c>
      <c r="B1512" s="31" t="s">
        <v>10923</v>
      </c>
      <c r="C1512" s="31" t="s">
        <v>375</v>
      </c>
      <c r="D1512" s="171" t="s">
        <v>375</v>
      </c>
    </row>
    <row r="1513" spans="1:4" x14ac:dyDescent="0.2">
      <c r="A1513" s="143" t="s">
        <v>3434</v>
      </c>
      <c r="B1513" s="31" t="s">
        <v>3435</v>
      </c>
      <c r="C1513" s="31">
        <v>1450</v>
      </c>
      <c r="D1513" s="171">
        <v>145</v>
      </c>
    </row>
    <row r="1514" spans="1:4" x14ac:dyDescent="0.2">
      <c r="A1514" s="143" t="s">
        <v>5650</v>
      </c>
      <c r="B1514" s="31" t="s">
        <v>5651</v>
      </c>
      <c r="C1514" s="31">
        <v>2</v>
      </c>
      <c r="D1514" s="171">
        <v>0.2</v>
      </c>
    </row>
    <row r="1515" spans="1:4" x14ac:dyDescent="0.2">
      <c r="A1515" s="143" t="s">
        <v>4170</v>
      </c>
      <c r="B1515" s="31" t="s">
        <v>4171</v>
      </c>
      <c r="C1515" s="31">
        <v>440</v>
      </c>
      <c r="D1515" s="171">
        <v>44</v>
      </c>
    </row>
    <row r="1516" spans="1:4" x14ac:dyDescent="0.2">
      <c r="A1516" s="143" t="s">
        <v>3944</v>
      </c>
      <c r="B1516" s="31" t="s">
        <v>3945</v>
      </c>
      <c r="C1516" s="31">
        <v>420</v>
      </c>
      <c r="D1516" s="171">
        <v>42</v>
      </c>
    </row>
    <row r="1517" spans="1:4" x14ac:dyDescent="0.2">
      <c r="A1517" s="143" t="s">
        <v>3502</v>
      </c>
      <c r="B1517" s="31" t="s">
        <v>3503</v>
      </c>
      <c r="C1517" s="31">
        <v>100</v>
      </c>
      <c r="D1517" s="171">
        <v>10</v>
      </c>
    </row>
    <row r="1518" spans="1:4" x14ac:dyDescent="0.2">
      <c r="A1518" s="143" t="s">
        <v>6644</v>
      </c>
      <c r="B1518" s="31" t="s">
        <v>6645</v>
      </c>
      <c r="C1518" s="31">
        <v>80</v>
      </c>
      <c r="D1518" s="171">
        <v>8</v>
      </c>
    </row>
    <row r="1519" spans="1:4" x14ac:dyDescent="0.2">
      <c r="A1519" s="143" t="s">
        <v>8270</v>
      </c>
      <c r="B1519" s="31" t="s">
        <v>8271</v>
      </c>
      <c r="C1519" s="31">
        <v>80</v>
      </c>
      <c r="D1519" s="171">
        <v>8</v>
      </c>
    </row>
    <row r="1520" spans="1:4" x14ac:dyDescent="0.2">
      <c r="A1520" s="143" t="s">
        <v>7941</v>
      </c>
      <c r="B1520" s="31" t="s">
        <v>7942</v>
      </c>
      <c r="C1520" s="31">
        <v>38</v>
      </c>
      <c r="D1520" s="171">
        <v>3.8</v>
      </c>
    </row>
    <row r="1521" spans="1:4" x14ac:dyDescent="0.2">
      <c r="A1521" s="143" t="s">
        <v>597</v>
      </c>
      <c r="B1521" s="31" t="s">
        <v>598</v>
      </c>
      <c r="C1521" s="31">
        <v>240</v>
      </c>
      <c r="D1521" s="171">
        <v>24</v>
      </c>
    </row>
    <row r="1522" spans="1:4" x14ac:dyDescent="0.2">
      <c r="A1522" s="143" t="s">
        <v>3654</v>
      </c>
      <c r="B1522" s="31" t="s">
        <v>3655</v>
      </c>
      <c r="C1522" s="31">
        <v>200</v>
      </c>
      <c r="D1522" s="171">
        <v>20</v>
      </c>
    </row>
    <row r="1523" spans="1:4" x14ac:dyDescent="0.2">
      <c r="A1523" s="143" t="s">
        <v>5193</v>
      </c>
      <c r="B1523" s="31" t="s">
        <v>5194</v>
      </c>
      <c r="C1523" s="31">
        <v>240</v>
      </c>
      <c r="D1523" s="171">
        <v>24</v>
      </c>
    </row>
    <row r="1524" spans="1:4" x14ac:dyDescent="0.2">
      <c r="A1524" s="143" t="s">
        <v>9651</v>
      </c>
      <c r="B1524" s="31" t="s">
        <v>9652</v>
      </c>
      <c r="C1524" s="31">
        <v>140</v>
      </c>
      <c r="D1524" s="171">
        <v>14</v>
      </c>
    </row>
    <row r="1525" spans="1:4" x14ac:dyDescent="0.2">
      <c r="A1525" s="143" t="s">
        <v>10383</v>
      </c>
      <c r="B1525" s="31" t="s">
        <v>10384</v>
      </c>
      <c r="C1525" s="31">
        <v>250</v>
      </c>
      <c r="D1525" s="171">
        <v>25</v>
      </c>
    </row>
    <row r="1526" spans="1:4" x14ac:dyDescent="0.2">
      <c r="A1526" s="143" t="s">
        <v>3323</v>
      </c>
      <c r="B1526" s="31" t="s">
        <v>3324</v>
      </c>
      <c r="C1526" s="31">
        <v>1</v>
      </c>
      <c r="D1526" s="171">
        <v>0.1</v>
      </c>
    </row>
    <row r="1527" spans="1:4" ht="42.75" x14ac:dyDescent="0.2">
      <c r="A1527" s="143" t="s">
        <v>2907</v>
      </c>
      <c r="B1527" s="31" t="s">
        <v>2908</v>
      </c>
      <c r="C1527" s="31" t="s">
        <v>375</v>
      </c>
      <c r="D1527" s="171" t="s">
        <v>375</v>
      </c>
    </row>
    <row r="1528" spans="1:4" ht="42.75" x14ac:dyDescent="0.2">
      <c r="A1528" s="143" t="s">
        <v>2907</v>
      </c>
      <c r="B1528" s="31" t="s">
        <v>2909</v>
      </c>
      <c r="C1528" s="31">
        <v>1000</v>
      </c>
      <c r="D1528" s="171">
        <v>100</v>
      </c>
    </row>
    <row r="1529" spans="1:4" x14ac:dyDescent="0.2">
      <c r="A1529" s="143" t="s">
        <v>10055</v>
      </c>
      <c r="B1529" s="31" t="s">
        <v>10056</v>
      </c>
      <c r="C1529" s="31">
        <v>1</v>
      </c>
      <c r="D1529" s="171">
        <v>0.1</v>
      </c>
    </row>
    <row r="1530" spans="1:4" x14ac:dyDescent="0.2">
      <c r="A1530" s="143" t="s">
        <v>2971</v>
      </c>
      <c r="B1530" s="31" t="s">
        <v>2972</v>
      </c>
      <c r="C1530" s="31">
        <v>10</v>
      </c>
      <c r="D1530" s="171">
        <v>1</v>
      </c>
    </row>
    <row r="1531" spans="1:4" x14ac:dyDescent="0.2">
      <c r="A1531" s="143" t="s">
        <v>5368</v>
      </c>
      <c r="B1531" s="31" t="s">
        <v>5369</v>
      </c>
      <c r="C1531" s="31">
        <v>2.5</v>
      </c>
      <c r="D1531" s="171">
        <v>0.25</v>
      </c>
    </row>
    <row r="1532" spans="1:4" x14ac:dyDescent="0.2">
      <c r="A1532" s="143" t="s">
        <v>1989</v>
      </c>
      <c r="B1532" s="31" t="s">
        <v>10924</v>
      </c>
      <c r="C1532" s="31" t="s">
        <v>375</v>
      </c>
      <c r="D1532" s="171" t="s">
        <v>375</v>
      </c>
    </row>
    <row r="1533" spans="1:4" x14ac:dyDescent="0.2">
      <c r="A1533" s="143" t="s">
        <v>794</v>
      </c>
      <c r="B1533" s="31" t="s">
        <v>795</v>
      </c>
      <c r="C1533" s="31">
        <v>550</v>
      </c>
      <c r="D1533" s="171">
        <v>55</v>
      </c>
    </row>
    <row r="1534" spans="1:4" x14ac:dyDescent="0.2">
      <c r="A1534" s="143" t="s">
        <v>557</v>
      </c>
      <c r="B1534" s="31" t="s">
        <v>558</v>
      </c>
      <c r="C1534" s="31">
        <v>5</v>
      </c>
      <c r="D1534" s="171">
        <v>0.5</v>
      </c>
    </row>
    <row r="1535" spans="1:4" x14ac:dyDescent="0.2">
      <c r="A1535" s="143" t="s">
        <v>5232</v>
      </c>
      <c r="B1535" s="31" t="s">
        <v>5233</v>
      </c>
      <c r="C1535" s="31">
        <v>1500</v>
      </c>
      <c r="D1535" s="171">
        <v>150</v>
      </c>
    </row>
    <row r="1536" spans="1:4" x14ac:dyDescent="0.2">
      <c r="A1536" s="143" t="s">
        <v>4860</v>
      </c>
      <c r="B1536" s="31" t="s">
        <v>10925</v>
      </c>
      <c r="C1536" s="31" t="s">
        <v>375</v>
      </c>
      <c r="D1536" s="171" t="s">
        <v>375</v>
      </c>
    </row>
    <row r="1537" spans="1:4" x14ac:dyDescent="0.2">
      <c r="A1537" s="143" t="s">
        <v>4858</v>
      </c>
      <c r="B1537" s="31" t="s">
        <v>4859</v>
      </c>
      <c r="C1537" s="31">
        <v>30</v>
      </c>
      <c r="D1537" s="171">
        <v>3</v>
      </c>
    </row>
    <row r="1538" spans="1:4" x14ac:dyDescent="0.2">
      <c r="A1538" s="143" t="s">
        <v>733</v>
      </c>
      <c r="B1538" s="31" t="s">
        <v>734</v>
      </c>
      <c r="C1538" s="31">
        <v>110</v>
      </c>
      <c r="D1538" s="171">
        <v>11</v>
      </c>
    </row>
    <row r="1539" spans="1:4" x14ac:dyDescent="0.2">
      <c r="A1539" s="143" t="s">
        <v>461</v>
      </c>
      <c r="B1539" s="31" t="s">
        <v>462</v>
      </c>
      <c r="C1539" s="31">
        <v>240</v>
      </c>
      <c r="D1539" s="171">
        <v>24</v>
      </c>
    </row>
    <row r="1540" spans="1:4" x14ac:dyDescent="0.2">
      <c r="A1540" s="143" t="s">
        <v>3613</v>
      </c>
      <c r="B1540" s="31" t="s">
        <v>3614</v>
      </c>
      <c r="C1540" s="31">
        <v>40</v>
      </c>
      <c r="D1540" s="171">
        <v>4</v>
      </c>
    </row>
    <row r="1541" spans="1:4" x14ac:dyDescent="0.2">
      <c r="A1541" s="143" t="s">
        <v>3149</v>
      </c>
      <c r="B1541" s="31" t="s">
        <v>10926</v>
      </c>
      <c r="C1541" s="31" t="s">
        <v>375</v>
      </c>
      <c r="D1541" s="171" t="s">
        <v>375</v>
      </c>
    </row>
    <row r="1542" spans="1:4" x14ac:dyDescent="0.2">
      <c r="A1542" s="143" t="s">
        <v>10169</v>
      </c>
      <c r="B1542" s="31" t="s">
        <v>10927</v>
      </c>
      <c r="C1542" s="31">
        <v>20</v>
      </c>
      <c r="D1542" s="171">
        <v>2</v>
      </c>
    </row>
    <row r="1543" spans="1:4" x14ac:dyDescent="0.2">
      <c r="A1543" s="143" t="s">
        <v>6271</v>
      </c>
      <c r="B1543" s="31" t="s">
        <v>10928</v>
      </c>
      <c r="C1543" s="31">
        <v>19</v>
      </c>
      <c r="D1543" s="171">
        <v>0</v>
      </c>
    </row>
    <row r="1544" spans="1:4" x14ac:dyDescent="0.2">
      <c r="A1544" s="143" t="s">
        <v>6271</v>
      </c>
      <c r="B1544" s="31" t="s">
        <v>6272</v>
      </c>
      <c r="C1544" s="31">
        <v>30</v>
      </c>
      <c r="D1544" s="171">
        <v>3</v>
      </c>
    </row>
    <row r="1545" spans="1:4" x14ac:dyDescent="0.2">
      <c r="A1545" s="143" t="s">
        <v>1922</v>
      </c>
      <c r="B1545" s="31" t="s">
        <v>1923</v>
      </c>
      <c r="C1545" s="31">
        <v>140</v>
      </c>
      <c r="D1545" s="171">
        <v>14</v>
      </c>
    </row>
    <row r="1546" spans="1:4" x14ac:dyDescent="0.2">
      <c r="A1546" s="143" t="s">
        <v>778</v>
      </c>
      <c r="B1546" s="31" t="s">
        <v>779</v>
      </c>
      <c r="C1546" s="31">
        <v>180</v>
      </c>
      <c r="D1546" s="171">
        <v>18</v>
      </c>
    </row>
    <row r="1547" spans="1:4" x14ac:dyDescent="0.2">
      <c r="A1547" s="143" t="s">
        <v>8279</v>
      </c>
      <c r="B1547" s="31" t="s">
        <v>8280</v>
      </c>
      <c r="C1547" s="31">
        <v>5</v>
      </c>
      <c r="D1547" s="171">
        <v>0.5</v>
      </c>
    </row>
    <row r="1548" spans="1:4" x14ac:dyDescent="0.2">
      <c r="A1548" s="143" t="s">
        <v>6312</v>
      </c>
      <c r="B1548" s="31" t="s">
        <v>10929</v>
      </c>
      <c r="C1548" s="31">
        <v>6.6</v>
      </c>
      <c r="D1548" s="171">
        <v>0.66</v>
      </c>
    </row>
    <row r="1549" spans="1:4" x14ac:dyDescent="0.2">
      <c r="A1549" s="143" t="s">
        <v>438</v>
      </c>
      <c r="B1549" s="31" t="s">
        <v>439</v>
      </c>
      <c r="C1549" s="31">
        <v>55</v>
      </c>
      <c r="D1549" s="171">
        <v>5.5</v>
      </c>
    </row>
    <row r="1550" spans="1:4" x14ac:dyDescent="0.2">
      <c r="A1550" s="143" t="s">
        <v>4601</v>
      </c>
      <c r="B1550" s="31" t="s">
        <v>4602</v>
      </c>
      <c r="C1550" s="31">
        <v>5</v>
      </c>
      <c r="D1550" s="171">
        <v>0.5</v>
      </c>
    </row>
    <row r="1551" spans="1:4" x14ac:dyDescent="0.2">
      <c r="A1551" s="143" t="s">
        <v>6318</v>
      </c>
      <c r="B1551" s="31" t="s">
        <v>6319</v>
      </c>
      <c r="C1551" s="31">
        <v>0.3</v>
      </c>
      <c r="D1551" s="171">
        <v>0.03</v>
      </c>
    </row>
    <row r="1552" spans="1:4" x14ac:dyDescent="0.2">
      <c r="A1552" s="143" t="s">
        <v>4205</v>
      </c>
      <c r="B1552" s="31" t="s">
        <v>4206</v>
      </c>
      <c r="C1552" s="31">
        <v>1200</v>
      </c>
      <c r="D1552" s="171">
        <v>120</v>
      </c>
    </row>
    <row r="1553" spans="1:4" x14ac:dyDescent="0.2">
      <c r="A1553" s="143" t="s">
        <v>4271</v>
      </c>
      <c r="B1553" s="31" t="s">
        <v>4272</v>
      </c>
      <c r="C1553" s="31">
        <v>530</v>
      </c>
      <c r="D1553" s="171">
        <v>53</v>
      </c>
    </row>
    <row r="1554" spans="1:4" x14ac:dyDescent="0.2">
      <c r="A1554" s="143" t="s">
        <v>10109</v>
      </c>
      <c r="B1554" s="31" t="s">
        <v>10110</v>
      </c>
      <c r="C1554" s="31">
        <v>2450</v>
      </c>
      <c r="D1554" s="171">
        <v>245</v>
      </c>
    </row>
    <row r="1555" spans="1:4" x14ac:dyDescent="0.2">
      <c r="A1555" s="143" t="s">
        <v>6128</v>
      </c>
      <c r="B1555" s="31" t="s">
        <v>6129</v>
      </c>
      <c r="C1555" s="31">
        <v>125</v>
      </c>
      <c r="D1555" s="171">
        <v>12.5</v>
      </c>
    </row>
    <row r="1556" spans="1:4" x14ac:dyDescent="0.2">
      <c r="A1556" s="143" t="s">
        <v>5588</v>
      </c>
      <c r="B1556" s="31" t="s">
        <v>5589</v>
      </c>
      <c r="C1556" s="31">
        <v>1700</v>
      </c>
      <c r="D1556" s="171">
        <v>330</v>
      </c>
    </row>
    <row r="1557" spans="1:4" x14ac:dyDescent="0.2">
      <c r="A1557" s="143" t="s">
        <v>5592</v>
      </c>
      <c r="B1557" s="31" t="s">
        <v>5593</v>
      </c>
      <c r="C1557" s="31">
        <v>1700</v>
      </c>
      <c r="D1557" s="171">
        <v>330</v>
      </c>
    </row>
    <row r="1558" spans="1:4" x14ac:dyDescent="0.2">
      <c r="A1558" s="143" t="s">
        <v>5594</v>
      </c>
      <c r="B1558" s="31" t="s">
        <v>5595</v>
      </c>
      <c r="C1558" s="31">
        <v>1700</v>
      </c>
      <c r="D1558" s="171">
        <v>330</v>
      </c>
    </row>
    <row r="1559" spans="1:4" x14ac:dyDescent="0.2">
      <c r="A1559" s="143" t="s">
        <v>7446</v>
      </c>
      <c r="B1559" s="31" t="s">
        <v>7447</v>
      </c>
      <c r="C1559" s="31">
        <v>600</v>
      </c>
      <c r="D1559" s="171">
        <v>60</v>
      </c>
    </row>
    <row r="1560" spans="1:4" x14ac:dyDescent="0.2">
      <c r="A1560" s="143" t="s">
        <v>5574</v>
      </c>
      <c r="B1560" s="31" t="s">
        <v>5575</v>
      </c>
      <c r="C1560" s="31">
        <v>1700</v>
      </c>
      <c r="D1560" s="171">
        <v>330</v>
      </c>
    </row>
    <row r="1561" spans="1:4" x14ac:dyDescent="0.2">
      <c r="A1561" s="143" t="s">
        <v>4545</v>
      </c>
      <c r="B1561" s="31" t="s">
        <v>4546</v>
      </c>
      <c r="C1561" s="31">
        <v>4800</v>
      </c>
      <c r="D1561" s="171">
        <v>450</v>
      </c>
    </row>
    <row r="1562" spans="1:4" x14ac:dyDescent="0.2">
      <c r="A1562" s="143" t="s">
        <v>5598</v>
      </c>
      <c r="B1562" s="31" t="s">
        <v>5599</v>
      </c>
      <c r="C1562" s="31">
        <v>1700</v>
      </c>
      <c r="D1562" s="171">
        <v>330</v>
      </c>
    </row>
    <row r="1563" spans="1:4" x14ac:dyDescent="0.2">
      <c r="A1563" s="143" t="s">
        <v>5576</v>
      </c>
      <c r="B1563" s="31" t="s">
        <v>5577</v>
      </c>
      <c r="C1563" s="31">
        <v>1700</v>
      </c>
      <c r="D1563" s="171">
        <v>330</v>
      </c>
    </row>
    <row r="1564" spans="1:4" x14ac:dyDescent="0.2">
      <c r="A1564" s="143" t="s">
        <v>3227</v>
      </c>
      <c r="B1564" s="31" t="s">
        <v>3228</v>
      </c>
      <c r="C1564" s="31">
        <v>1700</v>
      </c>
      <c r="D1564" s="171">
        <v>330</v>
      </c>
    </row>
    <row r="1565" spans="1:4" x14ac:dyDescent="0.2">
      <c r="A1565" s="143" t="s">
        <v>3640</v>
      </c>
      <c r="B1565" s="31" t="s">
        <v>3641</v>
      </c>
      <c r="C1565" s="31">
        <v>4800</v>
      </c>
      <c r="D1565" s="171">
        <v>450</v>
      </c>
    </row>
    <row r="1566" spans="1:4" x14ac:dyDescent="0.2">
      <c r="A1566" s="143" t="s">
        <v>485</v>
      </c>
      <c r="B1566" s="31" t="s">
        <v>486</v>
      </c>
      <c r="C1566" s="31">
        <v>240</v>
      </c>
      <c r="D1566" s="171">
        <v>24</v>
      </c>
    </row>
    <row r="1567" spans="1:4" x14ac:dyDescent="0.2">
      <c r="A1567" s="143" t="s">
        <v>3006</v>
      </c>
      <c r="B1567" s="31" t="s">
        <v>3007</v>
      </c>
      <c r="C1567" s="31">
        <v>1700</v>
      </c>
      <c r="D1567" s="171">
        <v>330</v>
      </c>
    </row>
    <row r="1568" spans="1:4" x14ac:dyDescent="0.2">
      <c r="A1568" s="143" t="s">
        <v>6155</v>
      </c>
      <c r="B1568" s="31" t="s">
        <v>6156</v>
      </c>
      <c r="C1568" s="31">
        <v>650</v>
      </c>
      <c r="D1568" s="171">
        <v>65</v>
      </c>
    </row>
    <row r="1569" spans="1:4" x14ac:dyDescent="0.2">
      <c r="A1569" s="143" t="s">
        <v>3771</v>
      </c>
      <c r="B1569" s="31" t="s">
        <v>3772</v>
      </c>
      <c r="C1569" s="31">
        <v>190</v>
      </c>
      <c r="D1569" s="171">
        <v>19</v>
      </c>
    </row>
    <row r="1570" spans="1:4" x14ac:dyDescent="0.2">
      <c r="A1570" s="143" t="s">
        <v>6185</v>
      </c>
      <c r="B1570" s="31" t="s">
        <v>6186</v>
      </c>
      <c r="C1570" s="31">
        <v>1000</v>
      </c>
      <c r="D1570" s="171">
        <v>100</v>
      </c>
    </row>
    <row r="1571" spans="1:4" x14ac:dyDescent="0.2">
      <c r="A1571" s="143" t="s">
        <v>3914</v>
      </c>
      <c r="B1571" s="31" t="s">
        <v>3915</v>
      </c>
      <c r="C1571" s="31">
        <v>960</v>
      </c>
      <c r="D1571" s="171">
        <v>96</v>
      </c>
    </row>
    <row r="1572" spans="1:4" x14ac:dyDescent="0.2">
      <c r="A1572" s="143" t="s">
        <v>5907</v>
      </c>
      <c r="B1572" s="31" t="s">
        <v>5908</v>
      </c>
      <c r="C1572" s="31">
        <v>960</v>
      </c>
      <c r="D1572" s="171">
        <v>96</v>
      </c>
    </row>
    <row r="1573" spans="1:4" x14ac:dyDescent="0.2">
      <c r="A1573" s="143" t="s">
        <v>2059</v>
      </c>
      <c r="B1573" s="31" t="s">
        <v>2060</v>
      </c>
      <c r="C1573" s="31">
        <v>960</v>
      </c>
      <c r="D1573" s="171">
        <v>96</v>
      </c>
    </row>
    <row r="1574" spans="1:4" x14ac:dyDescent="0.2">
      <c r="A1574" s="143" t="s">
        <v>10431</v>
      </c>
      <c r="B1574" s="31" t="s">
        <v>10432</v>
      </c>
      <c r="C1574" s="31" t="s">
        <v>375</v>
      </c>
      <c r="D1574" s="171" t="s">
        <v>375</v>
      </c>
    </row>
    <row r="1575" spans="1:4" x14ac:dyDescent="0.2">
      <c r="A1575" s="143" t="s">
        <v>10431</v>
      </c>
      <c r="B1575" s="31" t="s">
        <v>10433</v>
      </c>
      <c r="C1575" s="31">
        <v>2500</v>
      </c>
      <c r="D1575" s="171">
        <v>250</v>
      </c>
    </row>
    <row r="1576" spans="1:4" x14ac:dyDescent="0.2">
      <c r="A1576" s="143" t="s">
        <v>10364</v>
      </c>
      <c r="B1576" s="31" t="s">
        <v>10365</v>
      </c>
      <c r="C1576" s="31">
        <v>550</v>
      </c>
      <c r="D1576" s="171">
        <v>55</v>
      </c>
    </row>
    <row r="1577" spans="1:4" x14ac:dyDescent="0.2">
      <c r="A1577" s="143" t="s">
        <v>5804</v>
      </c>
      <c r="B1577" s="31" t="s">
        <v>5805</v>
      </c>
      <c r="C1577" s="31">
        <v>300</v>
      </c>
      <c r="D1577" s="171">
        <v>30</v>
      </c>
    </row>
    <row r="1578" spans="1:4" x14ac:dyDescent="0.2">
      <c r="A1578" s="143" t="s">
        <v>5342</v>
      </c>
      <c r="B1578" s="31" t="s">
        <v>5343</v>
      </c>
      <c r="C1578" s="31">
        <v>350</v>
      </c>
      <c r="D1578" s="171">
        <v>35</v>
      </c>
    </row>
    <row r="1579" spans="1:4" x14ac:dyDescent="0.2">
      <c r="A1579" s="143" t="s">
        <v>6827</v>
      </c>
      <c r="B1579" s="31" t="s">
        <v>6828</v>
      </c>
      <c r="C1579" s="31">
        <v>6500</v>
      </c>
      <c r="D1579" s="171">
        <v>140</v>
      </c>
    </row>
    <row r="1580" spans="1:4" x14ac:dyDescent="0.2">
      <c r="A1580" s="143" t="s">
        <v>6943</v>
      </c>
      <c r="B1580" s="31" t="s">
        <v>6944</v>
      </c>
      <c r="C1580" s="31">
        <v>490</v>
      </c>
      <c r="D1580" s="171">
        <v>49</v>
      </c>
    </row>
    <row r="1581" spans="1:4" x14ac:dyDescent="0.2">
      <c r="A1581" s="143" t="s">
        <v>5664</v>
      </c>
      <c r="B1581" s="31" t="s">
        <v>5665</v>
      </c>
      <c r="C1581" s="31">
        <v>350</v>
      </c>
      <c r="D1581" s="171">
        <v>35</v>
      </c>
    </row>
    <row r="1582" spans="1:4" x14ac:dyDescent="0.2">
      <c r="A1582" s="143" t="s">
        <v>5572</v>
      </c>
      <c r="B1582" s="31" t="s">
        <v>5573</v>
      </c>
      <c r="C1582" s="31">
        <v>1700</v>
      </c>
      <c r="D1582" s="171">
        <v>330</v>
      </c>
    </row>
    <row r="1583" spans="1:4" x14ac:dyDescent="0.2">
      <c r="A1583" s="143" t="s">
        <v>2033</v>
      </c>
      <c r="B1583" s="31" t="s">
        <v>2034</v>
      </c>
      <c r="C1583" s="31">
        <v>930</v>
      </c>
      <c r="D1583" s="171">
        <v>93</v>
      </c>
    </row>
    <row r="1584" spans="1:4" x14ac:dyDescent="0.2">
      <c r="A1584" s="143" t="s">
        <v>808</v>
      </c>
      <c r="B1584" s="31" t="s">
        <v>809</v>
      </c>
      <c r="C1584" s="31">
        <v>350</v>
      </c>
      <c r="D1584" s="171">
        <v>35</v>
      </c>
    </row>
    <row r="1585" spans="1:4" x14ac:dyDescent="0.2">
      <c r="A1585" s="143" t="s">
        <v>2877</v>
      </c>
      <c r="B1585" s="31" t="s">
        <v>10930</v>
      </c>
      <c r="C1585" s="31" t="s">
        <v>375</v>
      </c>
      <c r="D1585" s="171" t="s">
        <v>375</v>
      </c>
    </row>
    <row r="1586" spans="1:4" x14ac:dyDescent="0.2">
      <c r="A1586" s="143" t="s">
        <v>6936</v>
      </c>
      <c r="B1586" s="31" t="s">
        <v>6937</v>
      </c>
      <c r="C1586" s="31">
        <v>13</v>
      </c>
      <c r="D1586" s="171">
        <v>1.3</v>
      </c>
    </row>
    <row r="1587" spans="1:4" x14ac:dyDescent="0.2">
      <c r="A1587" s="143" t="s">
        <v>2610</v>
      </c>
      <c r="B1587" s="31" t="s">
        <v>2611</v>
      </c>
      <c r="C1587" s="31">
        <v>1800</v>
      </c>
      <c r="D1587" s="171">
        <v>180</v>
      </c>
    </row>
    <row r="1588" spans="1:4" x14ac:dyDescent="0.2">
      <c r="A1588" s="143" t="s">
        <v>4760</v>
      </c>
      <c r="B1588" s="31" t="s">
        <v>4761</v>
      </c>
      <c r="C1588" s="31">
        <v>250</v>
      </c>
      <c r="D1588" s="171">
        <v>25</v>
      </c>
    </row>
    <row r="1589" spans="1:4" x14ac:dyDescent="0.2">
      <c r="A1589" s="143" t="s">
        <v>4941</v>
      </c>
      <c r="B1589" s="31" t="s">
        <v>4942</v>
      </c>
      <c r="C1589" s="31">
        <v>5700</v>
      </c>
      <c r="D1589" s="171">
        <v>570</v>
      </c>
    </row>
    <row r="1590" spans="1:4" x14ac:dyDescent="0.2">
      <c r="A1590" s="143" t="s">
        <v>5340</v>
      </c>
      <c r="B1590" s="31" t="s">
        <v>5341</v>
      </c>
      <c r="C1590" s="31">
        <v>940</v>
      </c>
      <c r="D1590" s="171">
        <v>94</v>
      </c>
    </row>
    <row r="1591" spans="1:4" x14ac:dyDescent="0.2">
      <c r="A1591" s="143" t="s">
        <v>8219</v>
      </c>
      <c r="B1591" s="31" t="s">
        <v>8220</v>
      </c>
      <c r="C1591" s="31">
        <v>1700</v>
      </c>
      <c r="D1591" s="171">
        <v>170</v>
      </c>
    </row>
    <row r="1592" spans="1:4" x14ac:dyDescent="0.2">
      <c r="A1592" s="143" t="s">
        <v>590</v>
      </c>
      <c r="B1592" s="31" t="s">
        <v>10931</v>
      </c>
      <c r="C1592" s="31">
        <v>4</v>
      </c>
      <c r="D1592" s="171">
        <v>0.4</v>
      </c>
    </row>
    <row r="1593" spans="1:4" x14ac:dyDescent="0.2">
      <c r="A1593" s="143" t="s">
        <v>1128</v>
      </c>
      <c r="B1593" s="31" t="s">
        <v>1129</v>
      </c>
      <c r="C1593" s="31">
        <v>1000</v>
      </c>
      <c r="D1593" s="171">
        <v>100</v>
      </c>
    </row>
    <row r="1594" spans="1:4" x14ac:dyDescent="0.2">
      <c r="A1594" s="143" t="s">
        <v>1203</v>
      </c>
      <c r="B1594" s="31" t="s">
        <v>1204</v>
      </c>
      <c r="C1594" s="31">
        <v>3000</v>
      </c>
      <c r="D1594" s="171">
        <v>300</v>
      </c>
    </row>
    <row r="1595" spans="1:4" x14ac:dyDescent="0.2">
      <c r="A1595" s="143" t="s">
        <v>5200</v>
      </c>
      <c r="B1595" s="31" t="s">
        <v>5201</v>
      </c>
      <c r="C1595" s="31">
        <v>1700</v>
      </c>
      <c r="D1595" s="171">
        <v>170</v>
      </c>
    </row>
    <row r="1596" spans="1:4" x14ac:dyDescent="0.2">
      <c r="A1596" s="143" t="s">
        <v>5687</v>
      </c>
      <c r="B1596" s="31" t="s">
        <v>5688</v>
      </c>
      <c r="C1596" s="31">
        <v>110</v>
      </c>
      <c r="D1596" s="171">
        <v>14</v>
      </c>
    </row>
    <row r="1597" spans="1:4" x14ac:dyDescent="0.2">
      <c r="A1597" s="143" t="s">
        <v>3262</v>
      </c>
      <c r="B1597" s="31" t="s">
        <v>3263</v>
      </c>
      <c r="C1597" s="31">
        <v>3700</v>
      </c>
      <c r="D1597" s="171">
        <v>370</v>
      </c>
    </row>
    <row r="1598" spans="1:4" x14ac:dyDescent="0.2">
      <c r="A1598" s="143" t="s">
        <v>6153</v>
      </c>
      <c r="B1598" s="31" t="s">
        <v>6154</v>
      </c>
      <c r="C1598" s="31">
        <v>5600</v>
      </c>
      <c r="D1598" s="171">
        <v>540</v>
      </c>
    </row>
    <row r="1599" spans="1:4" x14ac:dyDescent="0.2">
      <c r="A1599" s="143" t="s">
        <v>2945</v>
      </c>
      <c r="B1599" s="31" t="s">
        <v>2946</v>
      </c>
      <c r="C1599" s="31">
        <v>50</v>
      </c>
      <c r="D1599" s="171">
        <v>5</v>
      </c>
    </row>
    <row r="1600" spans="1:4" x14ac:dyDescent="0.2">
      <c r="A1600" s="143" t="s">
        <v>9523</v>
      </c>
      <c r="B1600" s="31" t="s">
        <v>10932</v>
      </c>
      <c r="C1600" s="31">
        <v>50</v>
      </c>
      <c r="D1600" s="171">
        <v>5</v>
      </c>
    </row>
    <row r="1601" spans="1:4" x14ac:dyDescent="0.2">
      <c r="A1601" s="143" t="s">
        <v>1229</v>
      </c>
      <c r="B1601" s="31" t="s">
        <v>1230</v>
      </c>
      <c r="C1601" s="31">
        <v>350</v>
      </c>
      <c r="D1601" s="171">
        <v>35</v>
      </c>
    </row>
    <row r="1602" spans="1:4" x14ac:dyDescent="0.2">
      <c r="A1602" s="143" t="s">
        <v>3221</v>
      </c>
      <c r="B1602" s="31" t="s">
        <v>3222</v>
      </c>
      <c r="C1602" s="31">
        <v>1700</v>
      </c>
      <c r="D1602" s="171">
        <v>330</v>
      </c>
    </row>
    <row r="1603" spans="1:4" x14ac:dyDescent="0.2">
      <c r="A1603" s="143" t="s">
        <v>3644</v>
      </c>
      <c r="B1603" s="31" t="s">
        <v>3645</v>
      </c>
      <c r="C1603" s="31">
        <v>4800</v>
      </c>
      <c r="D1603" s="171">
        <v>450</v>
      </c>
    </row>
    <row r="1604" spans="1:4" x14ac:dyDescent="0.2">
      <c r="A1604" s="143" t="s">
        <v>1213</v>
      </c>
      <c r="B1604" s="31" t="s">
        <v>1214</v>
      </c>
      <c r="C1604" s="31">
        <v>76</v>
      </c>
      <c r="D1604" s="171">
        <v>7.6</v>
      </c>
    </row>
    <row r="1605" spans="1:4" x14ac:dyDescent="0.2">
      <c r="A1605" s="143" t="s">
        <v>5307</v>
      </c>
      <c r="B1605" s="31" t="s">
        <v>5308</v>
      </c>
      <c r="C1605" s="31">
        <v>260</v>
      </c>
      <c r="D1605" s="171">
        <v>26</v>
      </c>
    </row>
    <row r="1606" spans="1:4" x14ac:dyDescent="0.2">
      <c r="A1606" s="143" t="s">
        <v>6634</v>
      </c>
      <c r="B1606" s="31" t="s">
        <v>6635</v>
      </c>
      <c r="C1606" s="31">
        <v>240</v>
      </c>
      <c r="D1606" s="171">
        <v>24</v>
      </c>
    </row>
    <row r="1607" spans="1:4" x14ac:dyDescent="0.2">
      <c r="A1607" s="143" t="s">
        <v>963</v>
      </c>
      <c r="B1607" s="31" t="s">
        <v>964</v>
      </c>
      <c r="C1607" s="31">
        <v>90</v>
      </c>
      <c r="D1607" s="171">
        <v>9</v>
      </c>
    </row>
    <row r="1608" spans="1:4" x14ac:dyDescent="0.2">
      <c r="A1608" s="143" t="s">
        <v>961</v>
      </c>
      <c r="B1608" s="31" t="s">
        <v>962</v>
      </c>
      <c r="C1608" s="31">
        <v>90</v>
      </c>
      <c r="D1608" s="171">
        <v>9</v>
      </c>
    </row>
    <row r="1609" spans="1:4" x14ac:dyDescent="0.2">
      <c r="A1609" s="143" t="s">
        <v>5097</v>
      </c>
      <c r="B1609" s="31" t="s">
        <v>10933</v>
      </c>
      <c r="C1609" s="31" t="s">
        <v>375</v>
      </c>
      <c r="D1609" s="171" t="s">
        <v>375</v>
      </c>
    </row>
    <row r="1610" spans="1:4" x14ac:dyDescent="0.2">
      <c r="A1610" s="143" t="s">
        <v>10294</v>
      </c>
      <c r="B1610" s="31" t="s">
        <v>10295</v>
      </c>
      <c r="C1610" s="31">
        <v>30</v>
      </c>
      <c r="D1610" s="171">
        <v>3</v>
      </c>
    </row>
    <row r="1611" spans="1:4" x14ac:dyDescent="0.2">
      <c r="A1611" s="143" t="s">
        <v>5975</v>
      </c>
      <c r="B1611" s="31" t="s">
        <v>5976</v>
      </c>
      <c r="C1611" s="31">
        <v>5</v>
      </c>
      <c r="D1611" s="171">
        <v>0.5</v>
      </c>
    </row>
    <row r="1612" spans="1:4" x14ac:dyDescent="0.2">
      <c r="A1612" s="143" t="s">
        <v>793</v>
      </c>
      <c r="B1612" s="31" t="s">
        <v>10934</v>
      </c>
      <c r="C1612" s="31">
        <v>4</v>
      </c>
      <c r="D1612" s="171">
        <v>0.4</v>
      </c>
    </row>
    <row r="1613" spans="1:4" x14ac:dyDescent="0.2">
      <c r="A1613" s="143" t="s">
        <v>9592</v>
      </c>
      <c r="B1613" s="31" t="s">
        <v>9593</v>
      </c>
      <c r="C1613" s="31">
        <v>400</v>
      </c>
      <c r="D1613" s="171">
        <v>40</v>
      </c>
    </row>
    <row r="1614" spans="1:4" x14ac:dyDescent="0.2">
      <c r="A1614" s="143" t="s">
        <v>6231</v>
      </c>
      <c r="B1614" s="31" t="s">
        <v>6232</v>
      </c>
      <c r="C1614" s="31">
        <v>700</v>
      </c>
      <c r="D1614" s="171">
        <v>70</v>
      </c>
    </row>
    <row r="1615" spans="1:4" x14ac:dyDescent="0.2">
      <c r="A1615" s="143" t="s">
        <v>3972</v>
      </c>
      <c r="B1615" s="31" t="s">
        <v>3973</v>
      </c>
      <c r="C1615" s="31">
        <v>500</v>
      </c>
      <c r="D1615" s="171">
        <v>50</v>
      </c>
    </row>
    <row r="1616" spans="1:4" x14ac:dyDescent="0.2">
      <c r="A1616" s="143" t="s">
        <v>5334</v>
      </c>
      <c r="B1616" s="31" t="s">
        <v>5335</v>
      </c>
      <c r="C1616" s="31">
        <v>450</v>
      </c>
      <c r="D1616" s="171">
        <v>45</v>
      </c>
    </row>
    <row r="1617" spans="1:4" x14ac:dyDescent="0.2">
      <c r="A1617" s="143" t="s">
        <v>6122</v>
      </c>
      <c r="B1617" s="31" t="s">
        <v>10935</v>
      </c>
      <c r="C1617" s="31">
        <v>2</v>
      </c>
      <c r="D1617" s="171">
        <v>0.2</v>
      </c>
    </row>
    <row r="1618" spans="1:4" x14ac:dyDescent="0.2">
      <c r="A1618" s="143" t="s">
        <v>4615</v>
      </c>
      <c r="B1618" s="31" t="s">
        <v>4616</v>
      </c>
      <c r="C1618" s="31">
        <v>1700</v>
      </c>
      <c r="D1618" s="171">
        <v>330</v>
      </c>
    </row>
    <row r="1619" spans="1:4" x14ac:dyDescent="0.2">
      <c r="A1619" s="143" t="s">
        <v>10347</v>
      </c>
      <c r="B1619" s="31" t="s">
        <v>10936</v>
      </c>
      <c r="C1619" s="31">
        <v>290</v>
      </c>
      <c r="D1619" s="171">
        <v>3.3</v>
      </c>
    </row>
    <row r="1620" spans="1:4" x14ac:dyDescent="0.2">
      <c r="A1620" s="143" t="s">
        <v>10347</v>
      </c>
      <c r="B1620" s="31" t="s">
        <v>10348</v>
      </c>
      <c r="C1620" s="31" t="s">
        <v>375</v>
      </c>
      <c r="D1620" s="171" t="s">
        <v>375</v>
      </c>
    </row>
    <row r="1621" spans="1:4" x14ac:dyDescent="0.2">
      <c r="A1621" s="143" t="s">
        <v>10355</v>
      </c>
      <c r="B1621" s="31" t="s">
        <v>10937</v>
      </c>
      <c r="C1621" s="31">
        <v>2340</v>
      </c>
      <c r="D1621" s="171">
        <v>234</v>
      </c>
    </row>
    <row r="1622" spans="1:4" x14ac:dyDescent="0.2">
      <c r="A1622" s="143" t="s">
        <v>10355</v>
      </c>
      <c r="B1622" s="31" t="s">
        <v>10356</v>
      </c>
      <c r="C1622" s="31" t="s">
        <v>375</v>
      </c>
      <c r="D1622" s="171" t="s">
        <v>375</v>
      </c>
    </row>
    <row r="1623" spans="1:4" x14ac:dyDescent="0.2">
      <c r="A1623" s="143" t="s">
        <v>10351</v>
      </c>
      <c r="B1623" s="31" t="s">
        <v>10352</v>
      </c>
      <c r="C1623" s="31">
        <v>60</v>
      </c>
      <c r="D1623" s="171">
        <v>6</v>
      </c>
    </row>
    <row r="1624" spans="1:4" x14ac:dyDescent="0.2">
      <c r="A1624" s="143" t="s">
        <v>5034</v>
      </c>
      <c r="B1624" s="31" t="s">
        <v>5035</v>
      </c>
      <c r="C1624" s="31">
        <v>30</v>
      </c>
      <c r="D1624" s="171">
        <v>3</v>
      </c>
    </row>
    <row r="1625" spans="1:4" x14ac:dyDescent="0.2">
      <c r="A1625" s="143" t="s">
        <v>948</v>
      </c>
      <c r="B1625" s="31" t="s">
        <v>949</v>
      </c>
      <c r="C1625" s="31">
        <v>6</v>
      </c>
      <c r="D1625" s="171">
        <v>0.6</v>
      </c>
    </row>
    <row r="1626" spans="1:4" x14ac:dyDescent="0.2">
      <c r="A1626" s="143" t="s">
        <v>419</v>
      </c>
      <c r="B1626" s="31" t="s">
        <v>420</v>
      </c>
      <c r="C1626" s="31">
        <v>510</v>
      </c>
      <c r="D1626" s="171">
        <v>97</v>
      </c>
    </row>
    <row r="1627" spans="1:4" x14ac:dyDescent="0.2">
      <c r="A1627" s="143" t="s">
        <v>434</v>
      </c>
      <c r="B1627" s="31" t="s">
        <v>435</v>
      </c>
      <c r="C1627" s="31">
        <v>30</v>
      </c>
      <c r="D1627" s="171">
        <v>3</v>
      </c>
    </row>
    <row r="1628" spans="1:4" x14ac:dyDescent="0.2">
      <c r="A1628" s="143" t="s">
        <v>4349</v>
      </c>
      <c r="B1628" s="31" t="s">
        <v>4350</v>
      </c>
      <c r="C1628" s="31" t="s">
        <v>375</v>
      </c>
      <c r="D1628" s="171" t="s">
        <v>375</v>
      </c>
    </row>
    <row r="1629" spans="1:4" x14ac:dyDescent="0.2">
      <c r="A1629" s="143" t="s">
        <v>4349</v>
      </c>
      <c r="B1629" s="31" t="s">
        <v>4351</v>
      </c>
      <c r="C1629" s="31">
        <v>100</v>
      </c>
      <c r="D1629" s="171">
        <v>10</v>
      </c>
    </row>
    <row r="1630" spans="1:4" x14ac:dyDescent="0.2">
      <c r="A1630" s="143" t="s">
        <v>5689</v>
      </c>
      <c r="B1630" s="31" t="s">
        <v>5690</v>
      </c>
      <c r="C1630" s="31">
        <v>1000</v>
      </c>
      <c r="D1630" s="171">
        <v>100</v>
      </c>
    </row>
    <row r="1631" spans="1:4" x14ac:dyDescent="0.2">
      <c r="A1631" s="143" t="s">
        <v>9691</v>
      </c>
      <c r="B1631" s="31" t="s">
        <v>10938</v>
      </c>
      <c r="C1631" s="31" t="s">
        <v>375</v>
      </c>
      <c r="D1631" s="171" t="s">
        <v>375</v>
      </c>
    </row>
    <row r="1632" spans="1:4" x14ac:dyDescent="0.2">
      <c r="A1632" s="143" t="s">
        <v>9020</v>
      </c>
      <c r="B1632" s="31" t="s">
        <v>10939</v>
      </c>
      <c r="C1632" s="31" t="s">
        <v>375</v>
      </c>
      <c r="D1632" s="171" t="s">
        <v>375</v>
      </c>
    </row>
    <row r="1633" spans="1:4" x14ac:dyDescent="0.2">
      <c r="A1633" s="143" t="s">
        <v>5030</v>
      </c>
      <c r="B1633" s="31" t="s">
        <v>5031</v>
      </c>
      <c r="C1633" s="31">
        <v>3400</v>
      </c>
      <c r="D1633" s="171">
        <v>340</v>
      </c>
    </row>
    <row r="1634" spans="1:4" x14ac:dyDescent="0.2">
      <c r="A1634" s="143" t="s">
        <v>12887</v>
      </c>
      <c r="B1634" s="31" t="s">
        <v>10443</v>
      </c>
      <c r="C1634" s="31">
        <v>720</v>
      </c>
      <c r="D1634" s="171">
        <v>72</v>
      </c>
    </row>
    <row r="1635" spans="1:4" x14ac:dyDescent="0.2">
      <c r="A1635" s="143" t="s">
        <v>12888</v>
      </c>
      <c r="B1635" s="31" t="s">
        <v>10443</v>
      </c>
      <c r="C1635" s="31">
        <v>720</v>
      </c>
      <c r="D1635" s="171">
        <v>72</v>
      </c>
    </row>
    <row r="1636" spans="1:4" x14ac:dyDescent="0.2">
      <c r="A1636" s="143" t="s">
        <v>5163</v>
      </c>
      <c r="B1636" s="31" t="s">
        <v>5164</v>
      </c>
      <c r="C1636" s="31">
        <v>3500</v>
      </c>
      <c r="D1636" s="171">
        <v>350</v>
      </c>
    </row>
    <row r="1637" spans="1:4" x14ac:dyDescent="0.2">
      <c r="A1637" s="143" t="s">
        <v>5205</v>
      </c>
      <c r="B1637" s="31" t="s">
        <v>5206</v>
      </c>
      <c r="C1637" s="31">
        <v>270</v>
      </c>
      <c r="D1637" s="171">
        <v>27</v>
      </c>
    </row>
    <row r="1638" spans="1:4" x14ac:dyDescent="0.2">
      <c r="A1638" s="143" t="s">
        <v>4259</v>
      </c>
      <c r="B1638" s="31" t="s">
        <v>4260</v>
      </c>
      <c r="C1638" s="31">
        <v>160</v>
      </c>
      <c r="D1638" s="171">
        <v>16</v>
      </c>
    </row>
    <row r="1639" spans="1:4" ht="28.5" x14ac:dyDescent="0.2">
      <c r="A1639" s="143" t="s">
        <v>8997</v>
      </c>
      <c r="B1639" s="31" t="s">
        <v>10940</v>
      </c>
      <c r="C1639" s="31" t="s">
        <v>375</v>
      </c>
      <c r="D1639" s="171" t="s">
        <v>375</v>
      </c>
    </row>
    <row r="1640" spans="1:4" ht="28.5" x14ac:dyDescent="0.2">
      <c r="A1640" s="143" t="s">
        <v>7933</v>
      </c>
      <c r="B1640" s="31" t="s">
        <v>10941</v>
      </c>
      <c r="C1640" s="31" t="s">
        <v>375</v>
      </c>
      <c r="D1640" s="171" t="s">
        <v>375</v>
      </c>
    </row>
    <row r="1641" spans="1:4" x14ac:dyDescent="0.2">
      <c r="A1641" s="143" t="s">
        <v>4320</v>
      </c>
      <c r="B1641" s="31" t="s">
        <v>4321</v>
      </c>
      <c r="C1641" s="31">
        <v>380</v>
      </c>
      <c r="D1641" s="171">
        <v>38</v>
      </c>
    </row>
    <row r="1642" spans="1:4" x14ac:dyDescent="0.2">
      <c r="A1642" s="143" t="s">
        <v>1792</v>
      </c>
      <c r="B1642" s="31" t="s">
        <v>1793</v>
      </c>
      <c r="C1642" s="31">
        <v>120</v>
      </c>
      <c r="D1642" s="171">
        <v>12</v>
      </c>
    </row>
    <row r="1643" spans="1:4" x14ac:dyDescent="0.2">
      <c r="A1643" s="143" t="s">
        <v>6286</v>
      </c>
      <c r="B1643" s="31" t="s">
        <v>6287</v>
      </c>
      <c r="C1643" s="31">
        <v>1500</v>
      </c>
      <c r="D1643" s="171">
        <v>150</v>
      </c>
    </row>
    <row r="1644" spans="1:4" x14ac:dyDescent="0.2">
      <c r="A1644" s="143" t="s">
        <v>5902</v>
      </c>
      <c r="B1644" s="31" t="s">
        <v>5903</v>
      </c>
      <c r="C1644" s="31">
        <v>27</v>
      </c>
      <c r="D1644" s="171">
        <v>2.7</v>
      </c>
    </row>
    <row r="1645" spans="1:4" x14ac:dyDescent="0.2">
      <c r="A1645" s="143" t="s">
        <v>4065</v>
      </c>
      <c r="B1645" s="31" t="s">
        <v>4066</v>
      </c>
      <c r="C1645" s="31">
        <v>100</v>
      </c>
      <c r="D1645" s="171">
        <v>10</v>
      </c>
    </row>
    <row r="1646" spans="1:4" x14ac:dyDescent="0.2">
      <c r="A1646" s="143" t="s">
        <v>8993</v>
      </c>
      <c r="B1646" s="31" t="s">
        <v>8994</v>
      </c>
      <c r="C1646" s="31">
        <v>1000</v>
      </c>
      <c r="D1646" s="171">
        <v>100</v>
      </c>
    </row>
    <row r="1647" spans="1:4" x14ac:dyDescent="0.2">
      <c r="A1647" s="143" t="s">
        <v>2504</v>
      </c>
      <c r="B1647" s="31" t="s">
        <v>2505</v>
      </c>
      <c r="C1647" s="31">
        <v>1700</v>
      </c>
      <c r="D1647" s="171">
        <v>330</v>
      </c>
    </row>
    <row r="1648" spans="1:4" x14ac:dyDescent="0.2">
      <c r="A1648" s="143" t="s">
        <v>658</v>
      </c>
      <c r="B1648" s="31" t="s">
        <v>659</v>
      </c>
      <c r="C1648" s="31">
        <v>1500</v>
      </c>
      <c r="D1648" s="171">
        <v>150</v>
      </c>
    </row>
    <row r="1649" spans="1:4" x14ac:dyDescent="0.2">
      <c r="A1649" s="143" t="s">
        <v>5761</v>
      </c>
      <c r="B1649" s="31" t="s">
        <v>5762</v>
      </c>
      <c r="C1649" s="31">
        <v>1000</v>
      </c>
      <c r="D1649" s="171">
        <v>100</v>
      </c>
    </row>
    <row r="1650" spans="1:4" x14ac:dyDescent="0.2">
      <c r="A1650" s="143" t="s">
        <v>3065</v>
      </c>
      <c r="B1650" s="31" t="s">
        <v>3066</v>
      </c>
      <c r="C1650" s="31">
        <v>98</v>
      </c>
      <c r="D1650" s="171">
        <v>25</v>
      </c>
    </row>
    <row r="1651" spans="1:4" x14ac:dyDescent="0.2">
      <c r="A1651" s="143" t="s">
        <v>758</v>
      </c>
      <c r="B1651" s="31" t="s">
        <v>759</v>
      </c>
      <c r="C1651" s="31">
        <v>2200</v>
      </c>
      <c r="D1651" s="171">
        <v>220</v>
      </c>
    </row>
    <row r="1652" spans="1:4" x14ac:dyDescent="0.2">
      <c r="A1652" s="143" t="s">
        <v>2987</v>
      </c>
      <c r="B1652" s="31" t="s">
        <v>2988</v>
      </c>
      <c r="C1652" s="31">
        <v>200</v>
      </c>
      <c r="D1652" s="171">
        <v>48</v>
      </c>
    </row>
    <row r="1653" spans="1:4" x14ac:dyDescent="0.2">
      <c r="A1653" s="143" t="s">
        <v>2452</v>
      </c>
      <c r="B1653" s="31" t="s">
        <v>2453</v>
      </c>
      <c r="C1653" s="31">
        <v>200</v>
      </c>
      <c r="D1653" s="171">
        <v>48</v>
      </c>
    </row>
    <row r="1654" spans="1:4" x14ac:dyDescent="0.2">
      <c r="A1654" s="143" t="s">
        <v>5676</v>
      </c>
      <c r="B1654" s="31" t="s">
        <v>10942</v>
      </c>
      <c r="C1654" s="31">
        <v>8.1</v>
      </c>
      <c r="D1654" s="171">
        <v>0.55000000000000004</v>
      </c>
    </row>
    <row r="1655" spans="1:4" x14ac:dyDescent="0.2">
      <c r="A1655" s="143" t="s">
        <v>10047</v>
      </c>
      <c r="B1655" s="31" t="s">
        <v>10048</v>
      </c>
      <c r="C1655" s="31">
        <v>1800</v>
      </c>
      <c r="D1655" s="171">
        <v>180</v>
      </c>
    </row>
    <row r="1656" spans="1:4" x14ac:dyDescent="0.2">
      <c r="A1656" s="143" t="s">
        <v>6001</v>
      </c>
      <c r="B1656" s="31" t="s">
        <v>6002</v>
      </c>
      <c r="C1656" s="31">
        <v>5700</v>
      </c>
      <c r="D1656" s="171">
        <v>570</v>
      </c>
    </row>
    <row r="1657" spans="1:4" x14ac:dyDescent="0.2">
      <c r="A1657" s="143" t="s">
        <v>2556</v>
      </c>
      <c r="B1657" s="31" t="s">
        <v>2557</v>
      </c>
      <c r="C1657" s="31">
        <v>120</v>
      </c>
      <c r="D1657" s="171">
        <v>12</v>
      </c>
    </row>
    <row r="1658" spans="1:4" x14ac:dyDescent="0.2">
      <c r="A1658" s="143" t="s">
        <v>5722</v>
      </c>
      <c r="B1658" s="31" t="s">
        <v>5723</v>
      </c>
      <c r="C1658" s="31">
        <v>520</v>
      </c>
      <c r="D1658" s="171">
        <v>52</v>
      </c>
    </row>
    <row r="1659" spans="1:4" x14ac:dyDescent="0.2">
      <c r="A1659" s="143" t="s">
        <v>5489</v>
      </c>
      <c r="B1659" s="31" t="s">
        <v>5490</v>
      </c>
      <c r="C1659" s="31">
        <v>190</v>
      </c>
      <c r="D1659" s="171">
        <v>19</v>
      </c>
    </row>
    <row r="1660" spans="1:4" x14ac:dyDescent="0.2">
      <c r="A1660" s="143" t="s">
        <v>4126</v>
      </c>
      <c r="B1660" s="31" t="s">
        <v>4127</v>
      </c>
      <c r="C1660" s="31">
        <v>0.05</v>
      </c>
      <c r="D1660" s="171">
        <v>5.0000000000000001E-3</v>
      </c>
    </row>
    <row r="1661" spans="1:4" x14ac:dyDescent="0.2">
      <c r="A1661" s="143" t="s">
        <v>4311</v>
      </c>
      <c r="B1661" s="31" t="s">
        <v>4312</v>
      </c>
      <c r="C1661" s="31">
        <v>190</v>
      </c>
      <c r="D1661" s="171">
        <v>19</v>
      </c>
    </row>
    <row r="1662" spans="1:4" x14ac:dyDescent="0.2">
      <c r="A1662" s="143" t="s">
        <v>4979</v>
      </c>
      <c r="B1662" s="31" t="s">
        <v>4980</v>
      </c>
      <c r="C1662" s="31">
        <v>960</v>
      </c>
      <c r="D1662" s="171">
        <v>96</v>
      </c>
    </row>
    <row r="1663" spans="1:4" x14ac:dyDescent="0.2">
      <c r="A1663" s="143" t="s">
        <v>4636</v>
      </c>
      <c r="B1663" s="31" t="s">
        <v>4637</v>
      </c>
      <c r="C1663" s="31">
        <v>190</v>
      </c>
      <c r="D1663" s="171">
        <v>19</v>
      </c>
    </row>
    <row r="1664" spans="1:4" x14ac:dyDescent="0.2">
      <c r="A1664" s="143" t="s">
        <v>1903</v>
      </c>
      <c r="B1664" s="31" t="s">
        <v>10943</v>
      </c>
      <c r="C1664" s="31" t="s">
        <v>375</v>
      </c>
      <c r="D1664" s="171" t="s">
        <v>375</v>
      </c>
    </row>
    <row r="1665" spans="1:4" x14ac:dyDescent="0.2">
      <c r="A1665" s="143" t="s">
        <v>9692</v>
      </c>
      <c r="B1665" s="31" t="s">
        <v>9693</v>
      </c>
      <c r="C1665" s="31">
        <v>5</v>
      </c>
      <c r="D1665" s="171">
        <v>0.5</v>
      </c>
    </row>
    <row r="1666" spans="1:4" x14ac:dyDescent="0.2">
      <c r="A1666" s="143" t="s">
        <v>3004</v>
      </c>
      <c r="B1666" s="31" t="s">
        <v>3005</v>
      </c>
      <c r="C1666" s="31">
        <v>1700</v>
      </c>
      <c r="D1666" s="171">
        <v>330</v>
      </c>
    </row>
    <row r="1667" spans="1:4" x14ac:dyDescent="0.2">
      <c r="A1667" s="143" t="s">
        <v>8916</v>
      </c>
      <c r="B1667" s="31" t="s">
        <v>8917</v>
      </c>
      <c r="C1667" s="31">
        <v>260</v>
      </c>
      <c r="D1667" s="171">
        <v>26</v>
      </c>
    </row>
    <row r="1668" spans="1:4" x14ac:dyDescent="0.2">
      <c r="A1668" s="143" t="s">
        <v>10400</v>
      </c>
      <c r="B1668" s="31" t="s">
        <v>10401</v>
      </c>
      <c r="C1668" s="31">
        <v>30</v>
      </c>
      <c r="D1668" s="171">
        <v>3</v>
      </c>
    </row>
    <row r="1669" spans="1:4" x14ac:dyDescent="0.2">
      <c r="A1669" s="143" t="s">
        <v>5347</v>
      </c>
      <c r="B1669" s="31" t="s">
        <v>5348</v>
      </c>
      <c r="C1669" s="31">
        <v>1450</v>
      </c>
      <c r="D1669" s="171">
        <v>145</v>
      </c>
    </row>
    <row r="1670" spans="1:4" x14ac:dyDescent="0.2">
      <c r="A1670" s="143" t="s">
        <v>4111</v>
      </c>
      <c r="B1670" s="31" t="s">
        <v>4112</v>
      </c>
      <c r="C1670" s="31">
        <v>720</v>
      </c>
      <c r="D1670" s="171">
        <v>72</v>
      </c>
    </row>
    <row r="1671" spans="1:4" x14ac:dyDescent="0.2">
      <c r="A1671" s="143" t="s">
        <v>4514</v>
      </c>
      <c r="B1671" s="31" t="s">
        <v>4515</v>
      </c>
      <c r="C1671" s="31">
        <v>430</v>
      </c>
      <c r="D1671" s="171">
        <v>43</v>
      </c>
    </row>
    <row r="1672" spans="1:4" x14ac:dyDescent="0.2">
      <c r="A1672" s="143" t="s">
        <v>8265</v>
      </c>
      <c r="B1672" s="31" t="s">
        <v>8266</v>
      </c>
      <c r="C1672" s="31">
        <v>1500</v>
      </c>
      <c r="D1672" s="171">
        <v>150</v>
      </c>
    </row>
    <row r="1673" spans="1:4" x14ac:dyDescent="0.2">
      <c r="A1673" s="143" t="s">
        <v>5794</v>
      </c>
      <c r="B1673" s="31" t="s">
        <v>5795</v>
      </c>
      <c r="C1673" s="31">
        <v>270</v>
      </c>
      <c r="D1673" s="171">
        <v>27</v>
      </c>
    </row>
    <row r="1674" spans="1:4" x14ac:dyDescent="0.2">
      <c r="A1674" s="143" t="s">
        <v>3238</v>
      </c>
      <c r="B1674" s="31" t="s">
        <v>10944</v>
      </c>
      <c r="C1674" s="31" t="s">
        <v>375</v>
      </c>
      <c r="D1674" s="171" t="s">
        <v>375</v>
      </c>
    </row>
    <row r="1675" spans="1:4" x14ac:dyDescent="0.2">
      <c r="A1675" s="143" t="s">
        <v>10075</v>
      </c>
      <c r="B1675" s="31" t="s">
        <v>10076</v>
      </c>
      <c r="C1675" s="31">
        <v>8200</v>
      </c>
      <c r="D1675" s="171">
        <v>820</v>
      </c>
    </row>
    <row r="1676" spans="1:4" x14ac:dyDescent="0.2">
      <c r="A1676" s="143" t="s">
        <v>4209</v>
      </c>
      <c r="B1676" s="31" t="s">
        <v>4210</v>
      </c>
      <c r="C1676" s="31">
        <v>100</v>
      </c>
      <c r="D1676" s="171">
        <v>10</v>
      </c>
    </row>
    <row r="1677" spans="1:4" x14ac:dyDescent="0.2">
      <c r="A1677" s="143" t="s">
        <v>7583</v>
      </c>
      <c r="B1677" s="31" t="s">
        <v>7584</v>
      </c>
      <c r="C1677" s="31">
        <v>1500</v>
      </c>
      <c r="D1677" s="171">
        <v>150</v>
      </c>
    </row>
    <row r="1678" spans="1:4" x14ac:dyDescent="0.2">
      <c r="A1678" s="143" t="s">
        <v>1812</v>
      </c>
      <c r="B1678" s="31" t="s">
        <v>1813</v>
      </c>
      <c r="C1678" s="31">
        <v>200</v>
      </c>
      <c r="D1678" s="171">
        <v>80</v>
      </c>
    </row>
    <row r="1679" spans="1:4" x14ac:dyDescent="0.2">
      <c r="A1679" s="143" t="s">
        <v>4714</v>
      </c>
      <c r="B1679" s="31" t="s">
        <v>4715</v>
      </c>
      <c r="C1679" s="31">
        <v>0.05</v>
      </c>
      <c r="D1679" s="171">
        <v>5.0000000000000001E-3</v>
      </c>
    </row>
    <row r="1680" spans="1:4" x14ac:dyDescent="0.2">
      <c r="A1680" s="143" t="s">
        <v>1422</v>
      </c>
      <c r="B1680" s="31" t="s">
        <v>1423</v>
      </c>
      <c r="C1680" s="31">
        <v>190</v>
      </c>
      <c r="D1680" s="171">
        <v>19</v>
      </c>
    </row>
    <row r="1681" spans="1:4" x14ac:dyDescent="0.2">
      <c r="A1681" s="143" t="s">
        <v>9975</v>
      </c>
      <c r="B1681" s="31" t="s">
        <v>9976</v>
      </c>
      <c r="C1681" s="31">
        <v>260</v>
      </c>
      <c r="D1681" s="171">
        <v>26</v>
      </c>
    </row>
    <row r="1682" spans="1:4" x14ac:dyDescent="0.2">
      <c r="A1682" s="143" t="s">
        <v>10063</v>
      </c>
      <c r="B1682" s="31" t="s">
        <v>10064</v>
      </c>
      <c r="C1682" s="31">
        <v>1000</v>
      </c>
      <c r="D1682" s="171">
        <v>100</v>
      </c>
    </row>
    <row r="1683" spans="1:4" x14ac:dyDescent="0.2">
      <c r="A1683" s="143" t="s">
        <v>6088</v>
      </c>
      <c r="B1683" s="31" t="s">
        <v>10945</v>
      </c>
      <c r="C1683" s="31">
        <v>0.5</v>
      </c>
      <c r="D1683" s="171">
        <v>0.05</v>
      </c>
    </row>
    <row r="1684" spans="1:4" ht="28.5" x14ac:dyDescent="0.2">
      <c r="A1684" s="143" t="s">
        <v>4872</v>
      </c>
      <c r="B1684" s="31" t="s">
        <v>4873</v>
      </c>
      <c r="C1684" s="31">
        <v>1000</v>
      </c>
      <c r="D1684" s="171">
        <v>100</v>
      </c>
    </row>
    <row r="1685" spans="1:4" x14ac:dyDescent="0.2">
      <c r="A1685" s="143" t="s">
        <v>664</v>
      </c>
      <c r="B1685" s="31" t="s">
        <v>665</v>
      </c>
      <c r="C1685" s="31">
        <v>1500</v>
      </c>
      <c r="D1685" s="171">
        <v>150</v>
      </c>
    </row>
    <row r="1686" spans="1:4" x14ac:dyDescent="0.2">
      <c r="A1686" s="143" t="s">
        <v>1088</v>
      </c>
      <c r="B1686" s="31" t="s">
        <v>1089</v>
      </c>
      <c r="C1686" s="31">
        <v>100</v>
      </c>
      <c r="D1686" s="171">
        <v>10</v>
      </c>
    </row>
    <row r="1687" spans="1:4" x14ac:dyDescent="0.2">
      <c r="A1687" s="143" t="s">
        <v>8882</v>
      </c>
      <c r="B1687" s="31" t="s">
        <v>8883</v>
      </c>
      <c r="C1687" s="31">
        <v>5700</v>
      </c>
      <c r="D1687" s="171">
        <v>570</v>
      </c>
    </row>
    <row r="1688" spans="1:4" x14ac:dyDescent="0.2">
      <c r="A1688" s="143" t="s">
        <v>6396</v>
      </c>
      <c r="B1688" s="31" t="s">
        <v>6397</v>
      </c>
      <c r="C1688" s="31">
        <v>260</v>
      </c>
      <c r="D1688" s="171">
        <v>26</v>
      </c>
    </row>
    <row r="1689" spans="1:4" x14ac:dyDescent="0.2">
      <c r="A1689" s="143" t="s">
        <v>2684</v>
      </c>
      <c r="B1689" s="31" t="s">
        <v>2685</v>
      </c>
      <c r="C1689" s="31">
        <v>500</v>
      </c>
      <c r="D1689" s="171">
        <v>50</v>
      </c>
    </row>
    <row r="1690" spans="1:4" x14ac:dyDescent="0.2">
      <c r="A1690" s="143" t="s">
        <v>2828</v>
      </c>
      <c r="B1690" s="31" t="s">
        <v>2829</v>
      </c>
      <c r="C1690" s="31">
        <v>20</v>
      </c>
      <c r="D1690" s="171">
        <v>2</v>
      </c>
    </row>
    <row r="1691" spans="1:4" x14ac:dyDescent="0.2">
      <c r="A1691" s="143" t="s">
        <v>6385</v>
      </c>
      <c r="B1691" s="31" t="s">
        <v>6386</v>
      </c>
      <c r="C1691" s="31">
        <v>260</v>
      </c>
      <c r="D1691" s="171">
        <v>26</v>
      </c>
    </row>
    <row r="1692" spans="1:4" x14ac:dyDescent="0.2">
      <c r="A1692" s="143" t="s">
        <v>5520</v>
      </c>
      <c r="B1692" s="31" t="s">
        <v>10946</v>
      </c>
      <c r="C1692" s="31">
        <v>100</v>
      </c>
      <c r="D1692" s="171">
        <v>10</v>
      </c>
    </row>
    <row r="1693" spans="1:4" x14ac:dyDescent="0.2">
      <c r="A1693" s="143" t="s">
        <v>8107</v>
      </c>
      <c r="B1693" s="31" t="s">
        <v>8108</v>
      </c>
      <c r="C1693" s="31" t="s">
        <v>375</v>
      </c>
      <c r="D1693" s="171" t="s">
        <v>375</v>
      </c>
    </row>
    <row r="1694" spans="1:4" x14ac:dyDescent="0.2">
      <c r="A1694" s="143" t="s">
        <v>8107</v>
      </c>
      <c r="B1694" s="31" t="s">
        <v>8109</v>
      </c>
      <c r="C1694" s="31">
        <v>1000</v>
      </c>
      <c r="D1694" s="171">
        <v>100</v>
      </c>
    </row>
    <row r="1695" spans="1:4" x14ac:dyDescent="0.2">
      <c r="A1695" s="143" t="s">
        <v>4996</v>
      </c>
      <c r="B1695" s="31" t="s">
        <v>4997</v>
      </c>
      <c r="C1695" s="31">
        <v>100</v>
      </c>
      <c r="D1695" s="171">
        <v>10</v>
      </c>
    </row>
    <row r="1696" spans="1:4" x14ac:dyDescent="0.2">
      <c r="A1696" s="143" t="s">
        <v>9133</v>
      </c>
      <c r="B1696" s="31" t="s">
        <v>10947</v>
      </c>
      <c r="C1696" s="31">
        <v>0.5</v>
      </c>
      <c r="D1696" s="171">
        <v>0.05</v>
      </c>
    </row>
    <row r="1697" spans="1:4" ht="28.5" x14ac:dyDescent="0.2">
      <c r="A1697" s="143" t="s">
        <v>4020</v>
      </c>
      <c r="B1697" s="31" t="s">
        <v>4021</v>
      </c>
      <c r="C1697" s="31" t="s">
        <v>375</v>
      </c>
      <c r="D1697" s="171" t="s">
        <v>375</v>
      </c>
    </row>
    <row r="1698" spans="1:4" ht="28.5" x14ac:dyDescent="0.2">
      <c r="A1698" s="143" t="s">
        <v>4020</v>
      </c>
      <c r="B1698" s="31" t="s">
        <v>4022</v>
      </c>
      <c r="C1698" s="31">
        <v>1000</v>
      </c>
      <c r="D1698" s="171">
        <v>100</v>
      </c>
    </row>
    <row r="1699" spans="1:4" ht="28.5" x14ac:dyDescent="0.2">
      <c r="A1699" s="143" t="s">
        <v>8086</v>
      </c>
      <c r="B1699" s="31" t="s">
        <v>8087</v>
      </c>
      <c r="C1699" s="31" t="s">
        <v>375</v>
      </c>
      <c r="D1699" s="171" t="s">
        <v>375</v>
      </c>
    </row>
    <row r="1700" spans="1:4" ht="28.5" x14ac:dyDescent="0.2">
      <c r="A1700" s="143" t="s">
        <v>8086</v>
      </c>
      <c r="B1700" s="31" t="s">
        <v>8088</v>
      </c>
      <c r="C1700" s="31">
        <v>1000</v>
      </c>
      <c r="D1700" s="171">
        <v>100</v>
      </c>
    </row>
    <row r="1701" spans="1:4" ht="28.5" x14ac:dyDescent="0.2">
      <c r="A1701" s="143" t="s">
        <v>7763</v>
      </c>
      <c r="B1701" s="31" t="s">
        <v>7764</v>
      </c>
      <c r="C1701" s="31" t="s">
        <v>375</v>
      </c>
      <c r="D1701" s="171" t="s">
        <v>375</v>
      </c>
    </row>
    <row r="1702" spans="1:4" ht="28.5" x14ac:dyDescent="0.2">
      <c r="A1702" s="143" t="s">
        <v>7763</v>
      </c>
      <c r="B1702" s="31" t="s">
        <v>7765</v>
      </c>
      <c r="C1702" s="31">
        <v>1000</v>
      </c>
      <c r="D1702" s="171">
        <v>100</v>
      </c>
    </row>
    <row r="1703" spans="1:4" x14ac:dyDescent="0.2">
      <c r="A1703" s="143" t="s">
        <v>7302</v>
      </c>
      <c r="B1703" s="31" t="s">
        <v>7303</v>
      </c>
      <c r="C1703" s="31" t="s">
        <v>375</v>
      </c>
      <c r="D1703" s="171" t="s">
        <v>375</v>
      </c>
    </row>
    <row r="1704" spans="1:4" x14ac:dyDescent="0.2">
      <c r="A1704" s="143" t="s">
        <v>7302</v>
      </c>
      <c r="B1704" s="31" t="s">
        <v>7304</v>
      </c>
      <c r="C1704" s="31">
        <v>1000</v>
      </c>
      <c r="D1704" s="171">
        <v>100</v>
      </c>
    </row>
    <row r="1705" spans="1:4" ht="28.5" x14ac:dyDescent="0.2">
      <c r="A1705" s="143" t="s">
        <v>7760</v>
      </c>
      <c r="B1705" s="31" t="s">
        <v>7761</v>
      </c>
      <c r="C1705" s="31" t="s">
        <v>375</v>
      </c>
      <c r="D1705" s="171" t="s">
        <v>375</v>
      </c>
    </row>
    <row r="1706" spans="1:4" ht="28.5" x14ac:dyDescent="0.2">
      <c r="A1706" s="143" t="s">
        <v>7760</v>
      </c>
      <c r="B1706" s="31" t="s">
        <v>7762</v>
      </c>
      <c r="C1706" s="31">
        <v>600</v>
      </c>
      <c r="D1706" s="171">
        <v>60</v>
      </c>
    </row>
    <row r="1707" spans="1:4" x14ac:dyDescent="0.2">
      <c r="A1707" s="143" t="s">
        <v>9932</v>
      </c>
      <c r="B1707" s="31" t="s">
        <v>9933</v>
      </c>
      <c r="C1707" s="31" t="s">
        <v>375</v>
      </c>
      <c r="D1707" s="171" t="s">
        <v>375</v>
      </c>
    </row>
    <row r="1708" spans="1:4" x14ac:dyDescent="0.2">
      <c r="A1708" s="143" t="s">
        <v>9932</v>
      </c>
      <c r="B1708" s="31" t="s">
        <v>9934</v>
      </c>
      <c r="C1708" s="31">
        <v>1000</v>
      </c>
      <c r="D1708" s="171">
        <v>100</v>
      </c>
    </row>
    <row r="1709" spans="1:4" x14ac:dyDescent="0.2">
      <c r="A1709" s="143" t="s">
        <v>8018</v>
      </c>
      <c r="B1709" s="31" t="s">
        <v>8019</v>
      </c>
      <c r="C1709" s="31" t="s">
        <v>375</v>
      </c>
      <c r="D1709" s="171" t="s">
        <v>375</v>
      </c>
    </row>
    <row r="1710" spans="1:4" x14ac:dyDescent="0.2">
      <c r="A1710" s="143" t="s">
        <v>8018</v>
      </c>
      <c r="B1710" s="31" t="s">
        <v>8020</v>
      </c>
      <c r="C1710" s="31">
        <v>1000</v>
      </c>
      <c r="D1710" s="171">
        <v>100</v>
      </c>
    </row>
    <row r="1711" spans="1:4" x14ac:dyDescent="0.2">
      <c r="A1711" s="143" t="s">
        <v>8421</v>
      </c>
      <c r="B1711" s="31" t="s">
        <v>10948</v>
      </c>
      <c r="C1711" s="31">
        <v>0.4</v>
      </c>
      <c r="D1711" s="171">
        <v>0.04</v>
      </c>
    </row>
    <row r="1712" spans="1:4" x14ac:dyDescent="0.2">
      <c r="A1712" s="143" t="s">
        <v>5468</v>
      </c>
      <c r="B1712" s="31" t="s">
        <v>5469</v>
      </c>
      <c r="C1712" s="31" t="s">
        <v>375</v>
      </c>
      <c r="D1712" s="171" t="s">
        <v>375</v>
      </c>
    </row>
    <row r="1713" spans="1:4" x14ac:dyDescent="0.2">
      <c r="A1713" s="143" t="s">
        <v>5468</v>
      </c>
      <c r="B1713" s="31" t="s">
        <v>5470</v>
      </c>
      <c r="C1713" s="31">
        <v>1000</v>
      </c>
      <c r="D1713" s="171">
        <v>100</v>
      </c>
    </row>
    <row r="1714" spans="1:4" x14ac:dyDescent="0.2">
      <c r="A1714" s="143" t="s">
        <v>9774</v>
      </c>
      <c r="B1714" s="31" t="s">
        <v>9775</v>
      </c>
      <c r="C1714" s="31" t="s">
        <v>375</v>
      </c>
      <c r="D1714" s="171" t="s">
        <v>375</v>
      </c>
    </row>
    <row r="1715" spans="1:4" x14ac:dyDescent="0.2">
      <c r="A1715" s="143" t="s">
        <v>9774</v>
      </c>
      <c r="B1715" s="31" t="s">
        <v>9776</v>
      </c>
      <c r="C1715" s="31">
        <v>1000</v>
      </c>
      <c r="D1715" s="171">
        <v>100</v>
      </c>
    </row>
    <row r="1716" spans="1:4" x14ac:dyDescent="0.2">
      <c r="A1716" s="143" t="s">
        <v>9540</v>
      </c>
      <c r="B1716" s="31" t="s">
        <v>9541</v>
      </c>
      <c r="C1716" s="31">
        <v>100</v>
      </c>
      <c r="D1716" s="171">
        <v>10</v>
      </c>
    </row>
    <row r="1717" spans="1:4" x14ac:dyDescent="0.2">
      <c r="A1717" s="143" t="s">
        <v>3548</v>
      </c>
      <c r="B1717" s="31" t="s">
        <v>3549</v>
      </c>
      <c r="C1717" s="31">
        <v>100</v>
      </c>
      <c r="D1717" s="171">
        <v>10</v>
      </c>
    </row>
    <row r="1718" spans="1:4" x14ac:dyDescent="0.2">
      <c r="A1718" s="143" t="s">
        <v>841</v>
      </c>
      <c r="B1718" s="31" t="s">
        <v>842</v>
      </c>
      <c r="C1718" s="31">
        <v>1670</v>
      </c>
      <c r="D1718" s="171">
        <v>167</v>
      </c>
    </row>
    <row r="1719" spans="1:4" x14ac:dyDescent="0.2">
      <c r="A1719" s="143" t="s">
        <v>8648</v>
      </c>
      <c r="B1719" s="31" t="s">
        <v>8649</v>
      </c>
      <c r="C1719" s="31">
        <v>120</v>
      </c>
      <c r="D1719" s="171">
        <v>45</v>
      </c>
    </row>
    <row r="1720" spans="1:4" x14ac:dyDescent="0.2">
      <c r="A1720" s="143" t="s">
        <v>1047</v>
      </c>
      <c r="B1720" s="31" t="s">
        <v>1048</v>
      </c>
      <c r="C1720" s="31">
        <v>740</v>
      </c>
      <c r="D1720" s="171">
        <v>74</v>
      </c>
    </row>
    <row r="1721" spans="1:4" x14ac:dyDescent="0.2">
      <c r="A1721" s="143" t="s">
        <v>9791</v>
      </c>
      <c r="B1721" s="31" t="s">
        <v>10949</v>
      </c>
      <c r="C1721" s="31">
        <v>20</v>
      </c>
      <c r="D1721" s="171">
        <v>2</v>
      </c>
    </row>
    <row r="1722" spans="1:4" x14ac:dyDescent="0.2">
      <c r="A1722" s="143" t="s">
        <v>6339</v>
      </c>
      <c r="B1722" s="31" t="s">
        <v>6340</v>
      </c>
      <c r="C1722" s="31">
        <v>320</v>
      </c>
      <c r="D1722" s="171">
        <v>32</v>
      </c>
    </row>
    <row r="1723" spans="1:4" x14ac:dyDescent="0.2">
      <c r="A1723" s="143" t="s">
        <v>726</v>
      </c>
      <c r="B1723" s="31" t="s">
        <v>10950</v>
      </c>
      <c r="C1723" s="31">
        <v>50</v>
      </c>
      <c r="D1723" s="171">
        <v>5</v>
      </c>
    </row>
    <row r="1724" spans="1:4" x14ac:dyDescent="0.2">
      <c r="A1724" s="143" t="s">
        <v>2526</v>
      </c>
      <c r="B1724" s="31" t="s">
        <v>2527</v>
      </c>
      <c r="C1724" s="31">
        <v>50</v>
      </c>
      <c r="D1724" s="171">
        <v>5</v>
      </c>
    </row>
    <row r="1725" spans="1:4" x14ac:dyDescent="0.2">
      <c r="A1725" s="143" t="s">
        <v>721</v>
      </c>
      <c r="B1725" s="31" t="s">
        <v>10951</v>
      </c>
      <c r="C1725" s="31" t="s">
        <v>375</v>
      </c>
      <c r="D1725" s="171" t="s">
        <v>375</v>
      </c>
    </row>
    <row r="1726" spans="1:4" x14ac:dyDescent="0.2">
      <c r="A1726" s="143" t="s">
        <v>3195</v>
      </c>
      <c r="B1726" s="31" t="s">
        <v>3196</v>
      </c>
      <c r="C1726" s="31">
        <v>100</v>
      </c>
      <c r="D1726" s="171">
        <v>10</v>
      </c>
    </row>
    <row r="1727" spans="1:4" x14ac:dyDescent="0.2">
      <c r="A1727" s="143" t="s">
        <v>6906</v>
      </c>
      <c r="B1727" s="31" t="s">
        <v>6907</v>
      </c>
      <c r="C1727" s="31">
        <v>250</v>
      </c>
      <c r="D1727" s="171">
        <v>25</v>
      </c>
    </row>
    <row r="1728" spans="1:4" x14ac:dyDescent="0.2">
      <c r="A1728" s="143" t="s">
        <v>3893</v>
      </c>
      <c r="B1728" s="31" t="s">
        <v>10952</v>
      </c>
      <c r="C1728" s="31" t="s">
        <v>375</v>
      </c>
      <c r="D1728" s="171" t="s">
        <v>375</v>
      </c>
    </row>
    <row r="1729" spans="1:4" x14ac:dyDescent="0.2">
      <c r="A1729" s="143" t="s">
        <v>3846</v>
      </c>
      <c r="B1729" s="31" t="s">
        <v>10953</v>
      </c>
      <c r="C1729" s="31" t="s">
        <v>375</v>
      </c>
      <c r="D1729" s="171" t="s">
        <v>375</v>
      </c>
    </row>
    <row r="1730" spans="1:4" ht="28.5" x14ac:dyDescent="0.2">
      <c r="A1730" s="143" t="s">
        <v>7968</v>
      </c>
      <c r="B1730" s="31" t="s">
        <v>10954</v>
      </c>
      <c r="C1730" s="31" t="s">
        <v>375</v>
      </c>
      <c r="D1730" s="171" t="s">
        <v>375</v>
      </c>
    </row>
    <row r="1731" spans="1:4" x14ac:dyDescent="0.2">
      <c r="A1731" s="143" t="s">
        <v>2620</v>
      </c>
      <c r="B1731" s="31" t="s">
        <v>2621</v>
      </c>
      <c r="C1731" s="31">
        <v>250</v>
      </c>
      <c r="D1731" s="171">
        <v>25</v>
      </c>
    </row>
    <row r="1732" spans="1:4" x14ac:dyDescent="0.2">
      <c r="A1732" s="143" t="s">
        <v>9910</v>
      </c>
      <c r="B1732" s="31" t="s">
        <v>9911</v>
      </c>
      <c r="C1732" s="31">
        <v>2750</v>
      </c>
      <c r="D1732" s="171">
        <v>275</v>
      </c>
    </row>
    <row r="1733" spans="1:4" x14ac:dyDescent="0.2">
      <c r="A1733" s="143" t="s">
        <v>1156</v>
      </c>
      <c r="B1733" s="31" t="s">
        <v>1157</v>
      </c>
      <c r="C1733" s="31">
        <v>2750</v>
      </c>
      <c r="D1733" s="171">
        <v>275</v>
      </c>
    </row>
    <row r="1734" spans="1:4" x14ac:dyDescent="0.2">
      <c r="A1734" s="143" t="s">
        <v>1158</v>
      </c>
      <c r="B1734" s="31" t="s">
        <v>1159</v>
      </c>
      <c r="C1734" s="31">
        <v>2750</v>
      </c>
      <c r="D1734" s="171">
        <v>275</v>
      </c>
    </row>
    <row r="1735" spans="1:4" x14ac:dyDescent="0.2">
      <c r="A1735" s="143" t="s">
        <v>2737</v>
      </c>
      <c r="B1735" s="31" t="s">
        <v>2738</v>
      </c>
      <c r="C1735" s="31">
        <v>1000</v>
      </c>
      <c r="D1735" s="171">
        <v>100</v>
      </c>
    </row>
    <row r="1736" spans="1:4" x14ac:dyDescent="0.2">
      <c r="A1736" s="143" t="s">
        <v>1143</v>
      </c>
      <c r="B1736" s="31" t="s">
        <v>1144</v>
      </c>
      <c r="C1736" s="31">
        <v>120</v>
      </c>
      <c r="D1736" s="171">
        <v>12</v>
      </c>
    </row>
    <row r="1737" spans="1:4" x14ac:dyDescent="0.2">
      <c r="A1737" s="143" t="s">
        <v>3687</v>
      </c>
      <c r="B1737" s="31" t="s">
        <v>3688</v>
      </c>
      <c r="C1737" s="31">
        <v>3000</v>
      </c>
      <c r="D1737" s="171">
        <v>300</v>
      </c>
    </row>
    <row r="1738" spans="1:4" x14ac:dyDescent="0.2">
      <c r="A1738" s="143" t="s">
        <v>584</v>
      </c>
      <c r="B1738" s="31" t="s">
        <v>585</v>
      </c>
      <c r="C1738" s="31" t="s">
        <v>375</v>
      </c>
      <c r="D1738" s="171" t="s">
        <v>375</v>
      </c>
    </row>
    <row r="1739" spans="1:4" x14ac:dyDescent="0.2">
      <c r="A1739" s="143" t="s">
        <v>584</v>
      </c>
      <c r="B1739" s="31" t="s">
        <v>586</v>
      </c>
      <c r="C1739" s="31">
        <v>450</v>
      </c>
      <c r="D1739" s="171">
        <v>45</v>
      </c>
    </row>
    <row r="1740" spans="1:4" x14ac:dyDescent="0.2">
      <c r="A1740" s="143" t="s">
        <v>4720</v>
      </c>
      <c r="B1740" s="31" t="s">
        <v>4721</v>
      </c>
      <c r="C1740" s="31">
        <v>220</v>
      </c>
      <c r="D1740" s="171">
        <v>22</v>
      </c>
    </row>
    <row r="1741" spans="1:4" x14ac:dyDescent="0.2">
      <c r="A1741" s="143" t="s">
        <v>2031</v>
      </c>
      <c r="B1741" s="31" t="s">
        <v>2032</v>
      </c>
      <c r="C1741" s="31">
        <v>220</v>
      </c>
      <c r="D1741" s="171">
        <v>22</v>
      </c>
    </row>
    <row r="1742" spans="1:4" x14ac:dyDescent="0.2">
      <c r="A1742" s="143" t="s">
        <v>7232</v>
      </c>
      <c r="B1742" s="31" t="s">
        <v>7233</v>
      </c>
      <c r="C1742" s="31">
        <v>7800</v>
      </c>
      <c r="D1742" s="171">
        <v>4800</v>
      </c>
    </row>
    <row r="1743" spans="1:4" x14ac:dyDescent="0.2">
      <c r="A1743" s="143" t="s">
        <v>8795</v>
      </c>
      <c r="B1743" s="31" t="s">
        <v>8796</v>
      </c>
      <c r="C1743" s="31">
        <v>40</v>
      </c>
      <c r="D1743" s="171">
        <v>4</v>
      </c>
    </row>
    <row r="1744" spans="1:4" x14ac:dyDescent="0.2">
      <c r="A1744" s="143" t="s">
        <v>2181</v>
      </c>
      <c r="B1744" s="31" t="s">
        <v>2182</v>
      </c>
      <c r="C1744" s="31">
        <v>2950</v>
      </c>
      <c r="D1744" s="171">
        <v>295</v>
      </c>
    </row>
    <row r="1745" spans="1:4" x14ac:dyDescent="0.2">
      <c r="A1745" s="143" t="s">
        <v>8646</v>
      </c>
      <c r="B1745" s="31" t="s">
        <v>8647</v>
      </c>
      <c r="C1745" s="31">
        <v>340</v>
      </c>
      <c r="D1745" s="171">
        <v>34</v>
      </c>
    </row>
    <row r="1746" spans="1:4" x14ac:dyDescent="0.2">
      <c r="A1746" s="143" t="s">
        <v>10372</v>
      </c>
      <c r="B1746" s="31" t="s">
        <v>10373</v>
      </c>
      <c r="C1746" s="31">
        <v>490</v>
      </c>
      <c r="D1746" s="171">
        <v>49</v>
      </c>
    </row>
    <row r="1747" spans="1:4" x14ac:dyDescent="0.2">
      <c r="A1747" s="143" t="s">
        <v>2602</v>
      </c>
      <c r="B1747" s="31" t="s">
        <v>2603</v>
      </c>
      <c r="C1747" s="31">
        <v>250</v>
      </c>
      <c r="D1747" s="171">
        <v>25</v>
      </c>
    </row>
    <row r="1748" spans="1:4" x14ac:dyDescent="0.2">
      <c r="A1748" s="143" t="s">
        <v>8699</v>
      </c>
      <c r="B1748" s="31" t="s">
        <v>8700</v>
      </c>
      <c r="C1748" s="31">
        <v>2.2999999999999998</v>
      </c>
      <c r="D1748" s="171">
        <v>0.23</v>
      </c>
    </row>
    <row r="1749" spans="1:4" x14ac:dyDescent="0.2">
      <c r="A1749" s="143" t="s">
        <v>5878</v>
      </c>
      <c r="B1749" s="31" t="s">
        <v>10445</v>
      </c>
      <c r="C1749" s="31">
        <v>2.8</v>
      </c>
      <c r="D1749" s="171">
        <v>0.56999999999999995</v>
      </c>
    </row>
    <row r="1750" spans="1:4" ht="28.5" x14ac:dyDescent="0.2">
      <c r="A1750" s="143" t="s">
        <v>5879</v>
      </c>
      <c r="B1750" s="31" t="s">
        <v>10446</v>
      </c>
      <c r="C1750" s="31">
        <v>0</v>
      </c>
      <c r="D1750" s="171">
        <v>0.71</v>
      </c>
    </row>
    <row r="1751" spans="1:4" x14ac:dyDescent="0.2">
      <c r="A1751" s="143" t="s">
        <v>5877</v>
      </c>
      <c r="B1751" s="31" t="s">
        <v>10444</v>
      </c>
      <c r="C1751" s="31">
        <v>17</v>
      </c>
      <c r="D1751" s="171">
        <v>8.1</v>
      </c>
    </row>
    <row r="1752" spans="1:4" x14ac:dyDescent="0.2">
      <c r="A1752" s="143" t="s">
        <v>4902</v>
      </c>
      <c r="B1752" s="31" t="s">
        <v>4903</v>
      </c>
      <c r="C1752" s="31">
        <v>100</v>
      </c>
      <c r="D1752" s="171">
        <v>10</v>
      </c>
    </row>
    <row r="1753" spans="1:4" x14ac:dyDescent="0.2">
      <c r="A1753" s="143" t="s">
        <v>4634</v>
      </c>
      <c r="B1753" s="31" t="s">
        <v>4635</v>
      </c>
      <c r="C1753" s="31">
        <v>500</v>
      </c>
      <c r="D1753" s="171">
        <v>50</v>
      </c>
    </row>
    <row r="1754" spans="1:4" x14ac:dyDescent="0.2">
      <c r="A1754" s="143" t="s">
        <v>8609</v>
      </c>
      <c r="B1754" s="31" t="s">
        <v>8610</v>
      </c>
      <c r="C1754" s="31">
        <v>26600</v>
      </c>
      <c r="D1754" s="171">
        <v>2660</v>
      </c>
    </row>
    <row r="1755" spans="1:4" x14ac:dyDescent="0.2">
      <c r="A1755" s="143" t="s">
        <v>5408</v>
      </c>
      <c r="B1755" s="31" t="s">
        <v>5409</v>
      </c>
      <c r="C1755" s="31">
        <v>50</v>
      </c>
      <c r="D1755" s="171">
        <v>5</v>
      </c>
    </row>
    <row r="1756" spans="1:4" x14ac:dyDescent="0.2">
      <c r="A1756" s="143" t="s">
        <v>4035</v>
      </c>
      <c r="B1756" s="31" t="s">
        <v>10955</v>
      </c>
      <c r="C1756" s="31" t="s">
        <v>375</v>
      </c>
      <c r="D1756" s="171" t="s">
        <v>375</v>
      </c>
    </row>
    <row r="1757" spans="1:4" x14ac:dyDescent="0.2">
      <c r="A1757" s="143" t="s">
        <v>6893</v>
      </c>
      <c r="B1757" s="31" t="s">
        <v>10956</v>
      </c>
      <c r="C1757" s="31" t="s">
        <v>375</v>
      </c>
      <c r="D1757" s="171" t="s">
        <v>375</v>
      </c>
    </row>
    <row r="1758" spans="1:4" x14ac:dyDescent="0.2">
      <c r="A1758" s="143" t="s">
        <v>6914</v>
      </c>
      <c r="B1758" s="31" t="s">
        <v>10957</v>
      </c>
      <c r="C1758" s="31" t="s">
        <v>375</v>
      </c>
      <c r="D1758" s="171" t="s">
        <v>375</v>
      </c>
    </row>
    <row r="1759" spans="1:4" x14ac:dyDescent="0.2">
      <c r="A1759" s="143" t="s">
        <v>4965</v>
      </c>
      <c r="B1759" s="31" t="s">
        <v>10958</v>
      </c>
      <c r="C1759" s="31" t="s">
        <v>375</v>
      </c>
      <c r="D1759" s="171" t="s">
        <v>375</v>
      </c>
    </row>
    <row r="1760" spans="1:4" x14ac:dyDescent="0.2">
      <c r="A1760" s="143" t="s">
        <v>6000</v>
      </c>
      <c r="B1760" s="31" t="s">
        <v>10959</v>
      </c>
      <c r="C1760" s="31">
        <v>3.6</v>
      </c>
      <c r="D1760" s="171">
        <v>4.1000000000000002E-2</v>
      </c>
    </row>
    <row r="1761" spans="1:4" x14ac:dyDescent="0.2">
      <c r="A1761" s="143" t="s">
        <v>4930</v>
      </c>
      <c r="B1761" s="31" t="s">
        <v>10960</v>
      </c>
      <c r="C1761" s="31" t="s">
        <v>375</v>
      </c>
      <c r="D1761" s="171" t="s">
        <v>375</v>
      </c>
    </row>
    <row r="1762" spans="1:4" x14ac:dyDescent="0.2">
      <c r="A1762" s="143" t="s">
        <v>4814</v>
      </c>
      <c r="B1762" s="31" t="s">
        <v>10961</v>
      </c>
      <c r="C1762" s="31" t="s">
        <v>375</v>
      </c>
      <c r="D1762" s="171" t="s">
        <v>375</v>
      </c>
    </row>
    <row r="1763" spans="1:4" x14ac:dyDescent="0.2">
      <c r="A1763" s="143" t="s">
        <v>8439</v>
      </c>
      <c r="B1763" s="31" t="s">
        <v>10962</v>
      </c>
      <c r="C1763" s="31">
        <v>3.6</v>
      </c>
      <c r="D1763" s="171">
        <v>4.1000000000000002E-2</v>
      </c>
    </row>
    <row r="1764" spans="1:4" x14ac:dyDescent="0.2">
      <c r="A1764" s="143" t="s">
        <v>4769</v>
      </c>
      <c r="B1764" s="31" t="s">
        <v>10963</v>
      </c>
      <c r="C1764" s="31" t="s">
        <v>375</v>
      </c>
      <c r="D1764" s="171" t="s">
        <v>375</v>
      </c>
    </row>
    <row r="1765" spans="1:4" x14ac:dyDescent="0.2">
      <c r="A1765" s="143" t="s">
        <v>5090</v>
      </c>
      <c r="B1765" s="31" t="s">
        <v>10964</v>
      </c>
      <c r="C1765" s="31" t="s">
        <v>375</v>
      </c>
      <c r="D1765" s="171" t="s">
        <v>375</v>
      </c>
    </row>
    <row r="1766" spans="1:4" x14ac:dyDescent="0.2">
      <c r="A1766" s="143" t="s">
        <v>6851</v>
      </c>
      <c r="B1766" s="31" t="s">
        <v>10965</v>
      </c>
      <c r="C1766" s="31" t="s">
        <v>375</v>
      </c>
      <c r="D1766" s="171" t="s">
        <v>375</v>
      </c>
    </row>
    <row r="1767" spans="1:4" x14ac:dyDescent="0.2">
      <c r="A1767" s="143" t="s">
        <v>7024</v>
      </c>
      <c r="B1767" s="31" t="s">
        <v>7025</v>
      </c>
      <c r="C1767" s="31">
        <v>1000</v>
      </c>
      <c r="D1767" s="171">
        <v>100</v>
      </c>
    </row>
    <row r="1768" spans="1:4" x14ac:dyDescent="0.2">
      <c r="A1768" s="143" t="s">
        <v>7551</v>
      </c>
      <c r="B1768" s="31" t="s">
        <v>7552</v>
      </c>
      <c r="C1768" s="31" t="s">
        <v>375</v>
      </c>
      <c r="D1768" s="171" t="s">
        <v>375</v>
      </c>
    </row>
    <row r="1769" spans="1:4" x14ac:dyDescent="0.2">
      <c r="A1769" s="143" t="s">
        <v>7551</v>
      </c>
      <c r="B1769" s="31" t="s">
        <v>7553</v>
      </c>
      <c r="C1769" s="31">
        <v>1000</v>
      </c>
      <c r="D1769" s="171">
        <v>100</v>
      </c>
    </row>
    <row r="1770" spans="1:4" x14ac:dyDescent="0.2">
      <c r="A1770" s="143" t="s">
        <v>5387</v>
      </c>
      <c r="B1770" s="31" t="s">
        <v>10966</v>
      </c>
      <c r="C1770" s="31" t="s">
        <v>375</v>
      </c>
      <c r="D1770" s="171" t="s">
        <v>375</v>
      </c>
    </row>
    <row r="1771" spans="1:4" x14ac:dyDescent="0.2">
      <c r="A1771" s="143" t="s">
        <v>6669</v>
      </c>
      <c r="B1771" s="31" t="s">
        <v>10967</v>
      </c>
      <c r="C1771" s="31" t="s">
        <v>375</v>
      </c>
      <c r="D1771" s="171" t="s">
        <v>375</v>
      </c>
    </row>
    <row r="1772" spans="1:4" x14ac:dyDescent="0.2">
      <c r="A1772" s="143" t="s">
        <v>4046</v>
      </c>
      <c r="B1772" s="31" t="s">
        <v>10968</v>
      </c>
      <c r="C1772" s="31">
        <v>0.5</v>
      </c>
      <c r="D1772" s="171">
        <v>0.05</v>
      </c>
    </row>
    <row r="1773" spans="1:4" x14ac:dyDescent="0.2">
      <c r="A1773" s="143" t="s">
        <v>991</v>
      </c>
      <c r="B1773" s="31" t="s">
        <v>992</v>
      </c>
      <c r="C1773" s="31">
        <v>3.2</v>
      </c>
      <c r="D1773" s="171">
        <v>0.82</v>
      </c>
    </row>
    <row r="1774" spans="1:4" x14ac:dyDescent="0.2">
      <c r="A1774" s="143" t="s">
        <v>9268</v>
      </c>
      <c r="B1774" s="31" t="s">
        <v>9269</v>
      </c>
      <c r="C1774" s="31">
        <v>0.3</v>
      </c>
      <c r="D1774" s="171">
        <v>0.03</v>
      </c>
    </row>
    <row r="1775" spans="1:4" x14ac:dyDescent="0.2">
      <c r="A1775" s="143" t="s">
        <v>12668</v>
      </c>
      <c r="B1775" s="31" t="s">
        <v>10443</v>
      </c>
      <c r="C1775" s="31" t="s">
        <v>375</v>
      </c>
      <c r="D1775" s="171" t="s">
        <v>375</v>
      </c>
    </row>
    <row r="1776" spans="1:4" x14ac:dyDescent="0.2">
      <c r="A1776" s="143" t="s">
        <v>9274</v>
      </c>
      <c r="B1776" s="31" t="s">
        <v>9275</v>
      </c>
      <c r="C1776" s="31">
        <v>60</v>
      </c>
      <c r="D1776" s="171">
        <v>6</v>
      </c>
    </row>
    <row r="1777" spans="1:4" x14ac:dyDescent="0.2">
      <c r="A1777" s="143" t="s">
        <v>8454</v>
      </c>
      <c r="B1777" s="31" t="s">
        <v>10969</v>
      </c>
      <c r="C1777" s="31">
        <v>10</v>
      </c>
      <c r="D1777" s="171">
        <v>1</v>
      </c>
    </row>
    <row r="1778" spans="1:4" ht="28.5" x14ac:dyDescent="0.2">
      <c r="A1778" s="143" t="s">
        <v>3857</v>
      </c>
      <c r="B1778" s="31" t="s">
        <v>10970</v>
      </c>
      <c r="C1778" s="31">
        <v>10</v>
      </c>
      <c r="D1778" s="171">
        <v>1</v>
      </c>
    </row>
    <row r="1779" spans="1:4" x14ac:dyDescent="0.2">
      <c r="A1779" s="143" t="s">
        <v>12669</v>
      </c>
      <c r="B1779" s="31" t="s">
        <v>10443</v>
      </c>
      <c r="C1779" s="31" t="s">
        <v>375</v>
      </c>
      <c r="D1779" s="171" t="s">
        <v>375</v>
      </c>
    </row>
    <row r="1780" spans="1:4" x14ac:dyDescent="0.2">
      <c r="A1780" s="143" t="s">
        <v>12670</v>
      </c>
      <c r="B1780" s="31" t="s">
        <v>10443</v>
      </c>
      <c r="C1780" s="31" t="s">
        <v>375</v>
      </c>
      <c r="D1780" s="171" t="s">
        <v>375</v>
      </c>
    </row>
    <row r="1781" spans="1:4" x14ac:dyDescent="0.2">
      <c r="A1781" s="143" t="s">
        <v>12671</v>
      </c>
      <c r="B1781" s="31" t="s">
        <v>10443</v>
      </c>
      <c r="C1781" s="31" t="s">
        <v>375</v>
      </c>
      <c r="D1781" s="171" t="s">
        <v>375</v>
      </c>
    </row>
    <row r="1782" spans="1:4" x14ac:dyDescent="0.2">
      <c r="A1782" s="143" t="s">
        <v>12672</v>
      </c>
      <c r="B1782" s="31" t="s">
        <v>10443</v>
      </c>
      <c r="C1782" s="31" t="s">
        <v>375</v>
      </c>
      <c r="D1782" s="171" t="s">
        <v>375</v>
      </c>
    </row>
    <row r="1783" spans="1:4" x14ac:dyDescent="0.2">
      <c r="A1783" s="143" t="s">
        <v>1018</v>
      </c>
      <c r="B1783" s="31" t="s">
        <v>1019</v>
      </c>
      <c r="C1783" s="31">
        <v>330</v>
      </c>
      <c r="D1783" s="171">
        <v>2.1</v>
      </c>
    </row>
    <row r="1784" spans="1:4" x14ac:dyDescent="0.2">
      <c r="A1784" s="143" t="s">
        <v>9822</v>
      </c>
      <c r="B1784" s="31" t="s">
        <v>10971</v>
      </c>
      <c r="C1784" s="31" t="s">
        <v>375</v>
      </c>
      <c r="D1784" s="171" t="s">
        <v>375</v>
      </c>
    </row>
    <row r="1785" spans="1:4" x14ac:dyDescent="0.2">
      <c r="A1785" s="143" t="s">
        <v>9812</v>
      </c>
      <c r="B1785" s="31" t="s">
        <v>10972</v>
      </c>
      <c r="C1785" s="31" t="s">
        <v>375</v>
      </c>
      <c r="D1785" s="171" t="s">
        <v>375</v>
      </c>
    </row>
    <row r="1786" spans="1:4" x14ac:dyDescent="0.2">
      <c r="A1786" s="143" t="s">
        <v>12889</v>
      </c>
      <c r="B1786" s="31" t="s">
        <v>10443</v>
      </c>
      <c r="C1786" s="31">
        <v>160</v>
      </c>
      <c r="D1786" s="171">
        <v>16</v>
      </c>
    </row>
    <row r="1787" spans="1:4" x14ac:dyDescent="0.2">
      <c r="A1787" s="143" t="s">
        <v>4300</v>
      </c>
      <c r="B1787" s="31" t="s">
        <v>4301</v>
      </c>
      <c r="C1787" s="31">
        <v>2900</v>
      </c>
      <c r="D1787" s="171">
        <v>290</v>
      </c>
    </row>
    <row r="1788" spans="1:4" x14ac:dyDescent="0.2">
      <c r="A1788" s="143" t="s">
        <v>2095</v>
      </c>
      <c r="B1788" s="31" t="s">
        <v>2096</v>
      </c>
      <c r="C1788" s="31">
        <v>50</v>
      </c>
      <c r="D1788" s="171">
        <v>5</v>
      </c>
    </row>
    <row r="1789" spans="1:4" x14ac:dyDescent="0.2">
      <c r="A1789" s="143" t="s">
        <v>5919</v>
      </c>
      <c r="B1789" s="31" t="s">
        <v>5920</v>
      </c>
      <c r="C1789" s="31">
        <v>100</v>
      </c>
      <c r="D1789" s="171">
        <v>10</v>
      </c>
    </row>
    <row r="1790" spans="1:4" x14ac:dyDescent="0.2">
      <c r="A1790" s="143" t="s">
        <v>1532</v>
      </c>
      <c r="B1790" s="31" t="s">
        <v>1533</v>
      </c>
      <c r="C1790" s="31">
        <v>90</v>
      </c>
      <c r="D1790" s="171">
        <v>9</v>
      </c>
    </row>
    <row r="1791" spans="1:4" x14ac:dyDescent="0.2">
      <c r="A1791" s="143" t="s">
        <v>864</v>
      </c>
      <c r="B1791" s="31" t="s">
        <v>10973</v>
      </c>
      <c r="C1791" s="31">
        <v>33</v>
      </c>
      <c r="D1791" s="171">
        <v>3.3</v>
      </c>
    </row>
    <row r="1792" spans="1:4" x14ac:dyDescent="0.2">
      <c r="A1792" s="143" t="s">
        <v>2646</v>
      </c>
      <c r="B1792" s="31" t="s">
        <v>2647</v>
      </c>
      <c r="C1792" s="31">
        <v>0.8</v>
      </c>
      <c r="D1792" s="171">
        <v>0.08</v>
      </c>
    </row>
    <row r="1793" spans="1:4" x14ac:dyDescent="0.2">
      <c r="A1793" s="143" t="s">
        <v>3043</v>
      </c>
      <c r="B1793" s="31" t="s">
        <v>3044</v>
      </c>
      <c r="C1793" s="31">
        <v>10</v>
      </c>
      <c r="D1793" s="171">
        <v>1</v>
      </c>
    </row>
    <row r="1794" spans="1:4" x14ac:dyDescent="0.2">
      <c r="A1794" s="143" t="s">
        <v>12673</v>
      </c>
      <c r="B1794" s="31" t="s">
        <v>10443</v>
      </c>
      <c r="C1794" s="31" t="s">
        <v>375</v>
      </c>
      <c r="D1794" s="171" t="s">
        <v>375</v>
      </c>
    </row>
    <row r="1795" spans="1:4" x14ac:dyDescent="0.2">
      <c r="A1795" s="143" t="s">
        <v>12674</v>
      </c>
      <c r="B1795" s="31" t="s">
        <v>10443</v>
      </c>
      <c r="C1795" s="31">
        <v>600</v>
      </c>
      <c r="D1795" s="171">
        <v>60</v>
      </c>
    </row>
    <row r="1796" spans="1:4" x14ac:dyDescent="0.2">
      <c r="A1796" s="143" t="s">
        <v>12890</v>
      </c>
      <c r="B1796" s="31" t="s">
        <v>10443</v>
      </c>
      <c r="C1796" s="31">
        <v>600</v>
      </c>
      <c r="D1796" s="171">
        <v>60</v>
      </c>
    </row>
    <row r="1797" spans="1:4" x14ac:dyDescent="0.2">
      <c r="A1797" s="143" t="s">
        <v>12891</v>
      </c>
      <c r="B1797" s="31" t="s">
        <v>10443</v>
      </c>
      <c r="C1797" s="31">
        <v>600</v>
      </c>
      <c r="D1797" s="171">
        <v>60</v>
      </c>
    </row>
    <row r="1798" spans="1:4" x14ac:dyDescent="0.2">
      <c r="A1798" s="143" t="s">
        <v>12892</v>
      </c>
      <c r="B1798" s="31" t="s">
        <v>10443</v>
      </c>
      <c r="C1798" s="31">
        <v>2000</v>
      </c>
      <c r="D1798" s="171">
        <v>200</v>
      </c>
    </row>
    <row r="1799" spans="1:4" x14ac:dyDescent="0.2">
      <c r="A1799" s="143" t="s">
        <v>9632</v>
      </c>
      <c r="B1799" s="31" t="s">
        <v>9633</v>
      </c>
      <c r="C1799" s="31">
        <v>1500</v>
      </c>
      <c r="D1799" s="171">
        <v>150</v>
      </c>
    </row>
    <row r="1800" spans="1:4" x14ac:dyDescent="0.2">
      <c r="A1800" s="143" t="s">
        <v>10127</v>
      </c>
      <c r="B1800" s="31" t="s">
        <v>10128</v>
      </c>
      <c r="C1800" s="31">
        <v>1500</v>
      </c>
      <c r="D1800" s="171">
        <v>150</v>
      </c>
    </row>
    <row r="1801" spans="1:4" x14ac:dyDescent="0.2">
      <c r="A1801" s="143" t="s">
        <v>3873</v>
      </c>
      <c r="B1801" s="31" t="s">
        <v>3874</v>
      </c>
      <c r="C1801" s="31">
        <v>600</v>
      </c>
      <c r="D1801" s="171">
        <v>60</v>
      </c>
    </row>
    <row r="1802" spans="1:4" x14ac:dyDescent="0.2">
      <c r="A1802" s="143" t="s">
        <v>7189</v>
      </c>
      <c r="B1802" s="31" t="s">
        <v>7190</v>
      </c>
      <c r="C1802" s="31">
        <v>600</v>
      </c>
      <c r="D1802" s="171">
        <v>60</v>
      </c>
    </row>
    <row r="1803" spans="1:4" x14ac:dyDescent="0.2">
      <c r="A1803" s="143" t="s">
        <v>7277</v>
      </c>
      <c r="B1803" s="31" t="s">
        <v>7278</v>
      </c>
      <c r="C1803" s="31">
        <v>2000</v>
      </c>
      <c r="D1803" s="171">
        <v>200</v>
      </c>
    </row>
    <row r="1804" spans="1:4" x14ac:dyDescent="0.2">
      <c r="A1804" s="143" t="s">
        <v>7331</v>
      </c>
      <c r="B1804" s="31" t="s">
        <v>7332</v>
      </c>
      <c r="C1804" s="31">
        <v>600</v>
      </c>
      <c r="D1804" s="171">
        <v>60</v>
      </c>
    </row>
    <row r="1805" spans="1:4" x14ac:dyDescent="0.2">
      <c r="A1805" s="143" t="s">
        <v>8230</v>
      </c>
      <c r="B1805" s="31" t="s">
        <v>8231</v>
      </c>
      <c r="C1805" s="31">
        <v>600</v>
      </c>
      <c r="D1805" s="171">
        <v>60</v>
      </c>
    </row>
    <row r="1806" spans="1:4" x14ac:dyDescent="0.2">
      <c r="A1806" s="143" t="s">
        <v>7467</v>
      </c>
      <c r="B1806" s="31" t="s">
        <v>7468</v>
      </c>
      <c r="C1806" s="31">
        <v>600</v>
      </c>
      <c r="D1806" s="171">
        <v>60</v>
      </c>
    </row>
    <row r="1807" spans="1:4" x14ac:dyDescent="0.2">
      <c r="A1807" s="143" t="s">
        <v>9196</v>
      </c>
      <c r="B1807" s="31" t="s">
        <v>9197</v>
      </c>
      <c r="C1807" s="31">
        <v>600</v>
      </c>
      <c r="D1807" s="171">
        <v>60</v>
      </c>
    </row>
    <row r="1808" spans="1:4" x14ac:dyDescent="0.2">
      <c r="A1808" s="143" t="s">
        <v>9192</v>
      </c>
      <c r="B1808" s="31" t="s">
        <v>9193</v>
      </c>
      <c r="C1808" s="31">
        <v>600</v>
      </c>
      <c r="D1808" s="171">
        <v>60</v>
      </c>
    </row>
    <row r="1809" spans="1:4" x14ac:dyDescent="0.2">
      <c r="A1809" s="143" t="s">
        <v>8780</v>
      </c>
      <c r="B1809" s="31" t="s">
        <v>8781</v>
      </c>
      <c r="C1809" s="31">
        <v>2000</v>
      </c>
      <c r="D1809" s="171">
        <v>200</v>
      </c>
    </row>
    <row r="1810" spans="1:4" x14ac:dyDescent="0.2">
      <c r="A1810" s="143" t="s">
        <v>7187</v>
      </c>
      <c r="B1810" s="31" t="s">
        <v>7188</v>
      </c>
      <c r="C1810" s="31">
        <v>600</v>
      </c>
      <c r="D1810" s="171">
        <v>60</v>
      </c>
    </row>
    <row r="1811" spans="1:4" x14ac:dyDescent="0.2">
      <c r="A1811" s="143" t="s">
        <v>7669</v>
      </c>
      <c r="B1811" s="31" t="s">
        <v>7670</v>
      </c>
      <c r="C1811" s="31">
        <v>600</v>
      </c>
      <c r="D1811" s="171">
        <v>60</v>
      </c>
    </row>
    <row r="1812" spans="1:4" x14ac:dyDescent="0.2">
      <c r="A1812" s="143" t="s">
        <v>7671</v>
      </c>
      <c r="B1812" s="31" t="s">
        <v>7672</v>
      </c>
      <c r="C1812" s="31">
        <v>600</v>
      </c>
      <c r="D1812" s="171">
        <v>60</v>
      </c>
    </row>
    <row r="1813" spans="1:4" x14ac:dyDescent="0.2">
      <c r="A1813" s="143" t="s">
        <v>2169</v>
      </c>
      <c r="B1813" s="31" t="s">
        <v>2170</v>
      </c>
      <c r="C1813" s="31">
        <v>600</v>
      </c>
      <c r="D1813" s="171">
        <v>60</v>
      </c>
    </row>
    <row r="1814" spans="1:4" x14ac:dyDescent="0.2">
      <c r="A1814" s="143" t="s">
        <v>6820</v>
      </c>
      <c r="B1814" s="31" t="s">
        <v>6821</v>
      </c>
      <c r="C1814" s="31">
        <v>2000</v>
      </c>
      <c r="D1814" s="171">
        <v>200</v>
      </c>
    </row>
    <row r="1815" spans="1:4" x14ac:dyDescent="0.2">
      <c r="A1815" s="143" t="s">
        <v>7398</v>
      </c>
      <c r="B1815" s="31" t="s">
        <v>7399</v>
      </c>
      <c r="C1815" s="31">
        <v>600</v>
      </c>
      <c r="D1815" s="171">
        <v>60</v>
      </c>
    </row>
    <row r="1816" spans="1:4" x14ac:dyDescent="0.2">
      <c r="A1816" s="143" t="s">
        <v>1860</v>
      </c>
      <c r="B1816" s="31" t="s">
        <v>1861</v>
      </c>
      <c r="C1816" s="31">
        <v>600</v>
      </c>
      <c r="D1816" s="171">
        <v>60</v>
      </c>
    </row>
    <row r="1817" spans="1:4" x14ac:dyDescent="0.2">
      <c r="A1817" s="143" t="s">
        <v>7841</v>
      </c>
      <c r="B1817" s="31" t="s">
        <v>7842</v>
      </c>
      <c r="C1817" s="31">
        <v>600</v>
      </c>
      <c r="D1817" s="171">
        <v>60</v>
      </c>
    </row>
    <row r="1818" spans="1:4" x14ac:dyDescent="0.2">
      <c r="A1818" s="143" t="s">
        <v>8228</v>
      </c>
      <c r="B1818" s="31" t="s">
        <v>8229</v>
      </c>
      <c r="C1818" s="31">
        <v>600</v>
      </c>
      <c r="D1818" s="171">
        <v>60</v>
      </c>
    </row>
    <row r="1819" spans="1:4" x14ac:dyDescent="0.2">
      <c r="A1819" s="143" t="s">
        <v>7889</v>
      </c>
      <c r="B1819" s="31" t="s">
        <v>7890</v>
      </c>
      <c r="C1819" s="31">
        <v>2000</v>
      </c>
      <c r="D1819" s="171">
        <v>200</v>
      </c>
    </row>
    <row r="1820" spans="1:4" x14ac:dyDescent="0.2">
      <c r="A1820" s="143" t="s">
        <v>7521</v>
      </c>
      <c r="B1820" s="31" t="s">
        <v>7522</v>
      </c>
      <c r="C1820" s="31">
        <v>600</v>
      </c>
      <c r="D1820" s="171">
        <v>60</v>
      </c>
    </row>
    <row r="1821" spans="1:4" x14ac:dyDescent="0.2">
      <c r="A1821" s="143" t="s">
        <v>8009</v>
      </c>
      <c r="B1821" s="31" t="s">
        <v>8010</v>
      </c>
      <c r="C1821" s="31">
        <v>2000</v>
      </c>
      <c r="D1821" s="171">
        <v>200</v>
      </c>
    </row>
    <row r="1822" spans="1:4" x14ac:dyDescent="0.2">
      <c r="A1822" s="143" t="s">
        <v>7469</v>
      </c>
      <c r="B1822" s="31" t="s">
        <v>7470</v>
      </c>
      <c r="C1822" s="31">
        <v>600</v>
      </c>
      <c r="D1822" s="171">
        <v>60</v>
      </c>
    </row>
    <row r="1823" spans="1:4" x14ac:dyDescent="0.2">
      <c r="A1823" s="143" t="s">
        <v>7667</v>
      </c>
      <c r="B1823" s="31" t="s">
        <v>7668</v>
      </c>
      <c r="C1823" s="31">
        <v>600</v>
      </c>
      <c r="D1823" s="171">
        <v>60</v>
      </c>
    </row>
    <row r="1824" spans="1:4" x14ac:dyDescent="0.2">
      <c r="A1824" s="143" t="s">
        <v>7891</v>
      </c>
      <c r="B1824" s="31" t="s">
        <v>7892</v>
      </c>
      <c r="C1824" s="31">
        <v>2000</v>
      </c>
      <c r="D1824" s="171">
        <v>200</v>
      </c>
    </row>
    <row r="1825" spans="1:4" x14ac:dyDescent="0.2">
      <c r="A1825" s="143" t="s">
        <v>7329</v>
      </c>
      <c r="B1825" s="31" t="s">
        <v>7330</v>
      </c>
      <c r="C1825" s="31">
        <v>600</v>
      </c>
      <c r="D1825" s="171">
        <v>60</v>
      </c>
    </row>
    <row r="1826" spans="1:4" x14ac:dyDescent="0.2">
      <c r="A1826" s="143" t="s">
        <v>9700</v>
      </c>
      <c r="B1826" s="31" t="s">
        <v>9701</v>
      </c>
      <c r="C1826" s="31">
        <v>410</v>
      </c>
      <c r="D1826" s="171">
        <v>41</v>
      </c>
    </row>
    <row r="1827" spans="1:4" x14ac:dyDescent="0.2">
      <c r="A1827" s="143" t="s">
        <v>8334</v>
      </c>
      <c r="B1827" s="31" t="s">
        <v>8335</v>
      </c>
      <c r="C1827" s="31">
        <v>600</v>
      </c>
      <c r="D1827" s="171">
        <v>60</v>
      </c>
    </row>
    <row r="1828" spans="1:4" x14ac:dyDescent="0.2">
      <c r="A1828" s="143" t="s">
        <v>7663</v>
      </c>
      <c r="B1828" s="31" t="s">
        <v>7664</v>
      </c>
      <c r="C1828" s="31">
        <v>600</v>
      </c>
      <c r="D1828" s="171">
        <v>60</v>
      </c>
    </row>
    <row r="1829" spans="1:4" x14ac:dyDescent="0.2">
      <c r="A1829" s="143" t="s">
        <v>8094</v>
      </c>
      <c r="B1829" s="31" t="s">
        <v>8095</v>
      </c>
      <c r="C1829" s="31">
        <v>600</v>
      </c>
      <c r="D1829" s="171">
        <v>60</v>
      </c>
    </row>
    <row r="1830" spans="1:4" x14ac:dyDescent="0.2">
      <c r="A1830" s="143" t="s">
        <v>7887</v>
      </c>
      <c r="B1830" s="31" t="s">
        <v>7888</v>
      </c>
      <c r="C1830" s="31">
        <v>2000</v>
      </c>
      <c r="D1830" s="171">
        <v>200</v>
      </c>
    </row>
    <row r="1831" spans="1:4" x14ac:dyDescent="0.2">
      <c r="A1831" s="143" t="s">
        <v>9188</v>
      </c>
      <c r="B1831" s="31" t="s">
        <v>9189</v>
      </c>
      <c r="C1831" s="31">
        <v>600</v>
      </c>
      <c r="D1831" s="171">
        <v>60</v>
      </c>
    </row>
    <row r="1832" spans="1:4" x14ac:dyDescent="0.2">
      <c r="A1832" s="143" t="s">
        <v>8021</v>
      </c>
      <c r="B1832" s="31" t="s">
        <v>8022</v>
      </c>
      <c r="C1832" s="31" t="s">
        <v>375</v>
      </c>
      <c r="D1832" s="171" t="s">
        <v>375</v>
      </c>
    </row>
    <row r="1833" spans="1:4" x14ac:dyDescent="0.2">
      <c r="A1833" s="143" t="s">
        <v>8021</v>
      </c>
      <c r="B1833" s="31" t="s">
        <v>8023</v>
      </c>
      <c r="C1833" s="31">
        <v>600</v>
      </c>
      <c r="D1833" s="171">
        <v>60</v>
      </c>
    </row>
    <row r="1834" spans="1:4" x14ac:dyDescent="0.2">
      <c r="A1834" s="143" t="s">
        <v>8206</v>
      </c>
      <c r="B1834" s="31" t="s">
        <v>8207</v>
      </c>
      <c r="C1834" s="31">
        <v>600</v>
      </c>
      <c r="D1834" s="171">
        <v>60</v>
      </c>
    </row>
    <row r="1835" spans="1:4" x14ac:dyDescent="0.2">
      <c r="A1835" s="143" t="s">
        <v>7191</v>
      </c>
      <c r="B1835" s="31" t="s">
        <v>7192</v>
      </c>
      <c r="C1835" s="31">
        <v>2000</v>
      </c>
      <c r="D1835" s="171">
        <v>200</v>
      </c>
    </row>
    <row r="1836" spans="1:4" x14ac:dyDescent="0.2">
      <c r="A1836" s="143" t="s">
        <v>7665</v>
      </c>
      <c r="B1836" s="31" t="s">
        <v>7666</v>
      </c>
      <c r="C1836" s="31">
        <v>600</v>
      </c>
      <c r="D1836" s="171">
        <v>60</v>
      </c>
    </row>
    <row r="1837" spans="1:4" x14ac:dyDescent="0.2">
      <c r="A1837" s="143" t="s">
        <v>12893</v>
      </c>
      <c r="B1837" s="31" t="s">
        <v>10443</v>
      </c>
      <c r="C1837" s="31">
        <v>1800</v>
      </c>
      <c r="D1837" s="171">
        <v>180</v>
      </c>
    </row>
    <row r="1838" spans="1:4" x14ac:dyDescent="0.2">
      <c r="A1838" s="143" t="s">
        <v>1752</v>
      </c>
      <c r="B1838" s="31" t="s">
        <v>10974</v>
      </c>
      <c r="C1838" s="31">
        <v>17</v>
      </c>
      <c r="D1838" s="171">
        <v>1.7</v>
      </c>
    </row>
    <row r="1839" spans="1:4" x14ac:dyDescent="0.2">
      <c r="A1839" s="143" t="s">
        <v>1105</v>
      </c>
      <c r="B1839" s="31" t="s">
        <v>1106</v>
      </c>
      <c r="C1839" s="31">
        <v>1800</v>
      </c>
      <c r="D1839" s="171">
        <v>180</v>
      </c>
    </row>
    <row r="1840" spans="1:4" x14ac:dyDescent="0.2">
      <c r="A1840" s="143" t="s">
        <v>4570</v>
      </c>
      <c r="B1840" s="31" t="s">
        <v>10975</v>
      </c>
      <c r="C1840" s="31">
        <v>2.5</v>
      </c>
      <c r="D1840" s="171">
        <v>0.25</v>
      </c>
    </row>
    <row r="1841" spans="1:4" x14ac:dyDescent="0.2">
      <c r="A1841" s="143" t="s">
        <v>12894</v>
      </c>
      <c r="B1841" s="31" t="s">
        <v>10443</v>
      </c>
      <c r="C1841" s="31">
        <v>100</v>
      </c>
      <c r="D1841" s="171">
        <v>10</v>
      </c>
    </row>
    <row r="1842" spans="1:4" x14ac:dyDescent="0.2">
      <c r="A1842" s="143" t="s">
        <v>12895</v>
      </c>
      <c r="B1842" s="31" t="s">
        <v>10443</v>
      </c>
      <c r="C1842" s="31">
        <v>500</v>
      </c>
      <c r="D1842" s="171">
        <v>50</v>
      </c>
    </row>
    <row r="1843" spans="1:4" x14ac:dyDescent="0.2">
      <c r="A1843" s="143" t="s">
        <v>12896</v>
      </c>
      <c r="B1843" s="31" t="s">
        <v>10443</v>
      </c>
      <c r="C1843" s="31">
        <v>50</v>
      </c>
      <c r="D1843" s="171">
        <v>5</v>
      </c>
    </row>
    <row r="1844" spans="1:4" x14ac:dyDescent="0.2">
      <c r="A1844" s="143" t="s">
        <v>8253</v>
      </c>
      <c r="B1844" s="31" t="s">
        <v>8254</v>
      </c>
      <c r="C1844" s="31">
        <v>2450</v>
      </c>
      <c r="D1844" s="171">
        <v>245</v>
      </c>
    </row>
    <row r="1845" spans="1:4" x14ac:dyDescent="0.2">
      <c r="A1845" s="143" t="s">
        <v>6958</v>
      </c>
      <c r="B1845" s="31" t="s">
        <v>6959</v>
      </c>
      <c r="C1845" s="31">
        <v>2450</v>
      </c>
      <c r="D1845" s="171">
        <v>245</v>
      </c>
    </row>
    <row r="1846" spans="1:4" x14ac:dyDescent="0.2">
      <c r="A1846" s="143" t="s">
        <v>7028</v>
      </c>
      <c r="B1846" s="31" t="s">
        <v>7029</v>
      </c>
      <c r="C1846" s="31">
        <v>2450</v>
      </c>
      <c r="D1846" s="171">
        <v>245</v>
      </c>
    </row>
    <row r="1847" spans="1:4" x14ac:dyDescent="0.2">
      <c r="A1847" s="143" t="s">
        <v>12675</v>
      </c>
      <c r="B1847" s="31" t="s">
        <v>10443</v>
      </c>
      <c r="C1847" s="31" t="s">
        <v>375</v>
      </c>
      <c r="D1847" s="171" t="s">
        <v>375</v>
      </c>
    </row>
    <row r="1848" spans="1:4" x14ac:dyDescent="0.2">
      <c r="A1848" s="143" t="s">
        <v>12676</v>
      </c>
      <c r="B1848" s="31" t="s">
        <v>10443</v>
      </c>
      <c r="C1848" s="31">
        <v>8.1</v>
      </c>
      <c r="D1848" s="171">
        <v>0.55000000000000004</v>
      </c>
    </row>
    <row r="1849" spans="1:4" x14ac:dyDescent="0.2">
      <c r="A1849" s="143" t="s">
        <v>4370</v>
      </c>
      <c r="B1849" s="31" t="s">
        <v>4371</v>
      </c>
      <c r="C1849" s="31">
        <v>3500</v>
      </c>
      <c r="D1849" s="171">
        <v>350</v>
      </c>
    </row>
    <row r="1850" spans="1:4" x14ac:dyDescent="0.2">
      <c r="A1850" s="143" t="s">
        <v>4368</v>
      </c>
      <c r="B1850" s="31" t="s">
        <v>4369</v>
      </c>
      <c r="C1850" s="31">
        <v>3500</v>
      </c>
      <c r="D1850" s="171">
        <v>350</v>
      </c>
    </row>
    <row r="1851" spans="1:4" x14ac:dyDescent="0.2">
      <c r="A1851" s="143" t="s">
        <v>9924</v>
      </c>
      <c r="B1851" s="31" t="s">
        <v>9925</v>
      </c>
      <c r="C1851" s="31">
        <v>3500</v>
      </c>
      <c r="D1851" s="171">
        <v>350</v>
      </c>
    </row>
    <row r="1852" spans="1:4" x14ac:dyDescent="0.2">
      <c r="A1852" s="143" t="s">
        <v>12897</v>
      </c>
      <c r="B1852" s="31" t="s">
        <v>10443</v>
      </c>
      <c r="C1852" s="31">
        <v>3500</v>
      </c>
      <c r="D1852" s="171">
        <v>350</v>
      </c>
    </row>
    <row r="1853" spans="1:4" x14ac:dyDescent="0.2">
      <c r="A1853" s="143" t="s">
        <v>12898</v>
      </c>
      <c r="B1853" s="31" t="s">
        <v>10443</v>
      </c>
      <c r="C1853" s="31">
        <v>100</v>
      </c>
      <c r="D1853" s="171">
        <v>10</v>
      </c>
    </row>
    <row r="1854" spans="1:4" x14ac:dyDescent="0.2">
      <c r="A1854" s="143" t="s">
        <v>12899</v>
      </c>
      <c r="B1854" s="31" t="s">
        <v>10443</v>
      </c>
      <c r="C1854" s="31">
        <v>50</v>
      </c>
      <c r="D1854" s="171">
        <v>5</v>
      </c>
    </row>
    <row r="1855" spans="1:4" x14ac:dyDescent="0.2">
      <c r="A1855" s="143" t="s">
        <v>12900</v>
      </c>
      <c r="B1855" s="31" t="s">
        <v>10443</v>
      </c>
      <c r="C1855" s="31">
        <v>50</v>
      </c>
      <c r="D1855" s="171">
        <v>5</v>
      </c>
    </row>
    <row r="1856" spans="1:4" x14ac:dyDescent="0.2">
      <c r="A1856" s="143" t="s">
        <v>7084</v>
      </c>
      <c r="B1856" s="31" t="s">
        <v>7085</v>
      </c>
      <c r="C1856" s="31">
        <v>5700</v>
      </c>
      <c r="D1856" s="171">
        <v>570</v>
      </c>
    </row>
    <row r="1857" spans="1:4" x14ac:dyDescent="0.2">
      <c r="A1857" s="143" t="s">
        <v>8199</v>
      </c>
      <c r="B1857" s="31" t="s">
        <v>8200</v>
      </c>
      <c r="C1857" s="31">
        <v>5700</v>
      </c>
      <c r="D1857" s="171">
        <v>570</v>
      </c>
    </row>
    <row r="1858" spans="1:4" x14ac:dyDescent="0.2">
      <c r="A1858" s="143" t="s">
        <v>7825</v>
      </c>
      <c r="B1858" s="31" t="s">
        <v>7826</v>
      </c>
      <c r="C1858" s="31">
        <v>5700</v>
      </c>
      <c r="D1858" s="171">
        <v>570</v>
      </c>
    </row>
    <row r="1859" spans="1:4" x14ac:dyDescent="0.2">
      <c r="A1859" s="143" t="s">
        <v>2836</v>
      </c>
      <c r="B1859" s="31" t="s">
        <v>10976</v>
      </c>
      <c r="C1859" s="31">
        <v>5700</v>
      </c>
      <c r="D1859" s="171">
        <v>570</v>
      </c>
    </row>
    <row r="1860" spans="1:4" x14ac:dyDescent="0.2">
      <c r="A1860" s="143" t="s">
        <v>2836</v>
      </c>
      <c r="B1860" s="31" t="s">
        <v>2837</v>
      </c>
      <c r="C1860" s="31" t="s">
        <v>375</v>
      </c>
      <c r="D1860" s="171" t="s">
        <v>375</v>
      </c>
    </row>
    <row r="1861" spans="1:4" x14ac:dyDescent="0.2">
      <c r="A1861" s="143" t="s">
        <v>10133</v>
      </c>
      <c r="B1861" s="31" t="s">
        <v>10977</v>
      </c>
      <c r="C1861" s="31">
        <v>5700</v>
      </c>
      <c r="D1861" s="171">
        <v>570</v>
      </c>
    </row>
    <row r="1862" spans="1:4" x14ac:dyDescent="0.2">
      <c r="A1862" s="143" t="s">
        <v>10133</v>
      </c>
      <c r="B1862" s="31" t="s">
        <v>10134</v>
      </c>
      <c r="C1862" s="31" t="s">
        <v>375</v>
      </c>
      <c r="D1862" s="171" t="s">
        <v>375</v>
      </c>
    </row>
    <row r="1863" spans="1:4" x14ac:dyDescent="0.2">
      <c r="A1863" s="143" t="s">
        <v>7716</v>
      </c>
      <c r="B1863" s="31" t="s">
        <v>10978</v>
      </c>
      <c r="C1863" s="31" t="s">
        <v>375</v>
      </c>
      <c r="D1863" s="171" t="s">
        <v>375</v>
      </c>
    </row>
    <row r="1864" spans="1:4" x14ac:dyDescent="0.2">
      <c r="A1864" s="143" t="s">
        <v>10300</v>
      </c>
      <c r="B1864" s="31" t="s">
        <v>10301</v>
      </c>
      <c r="C1864" s="31">
        <v>5000</v>
      </c>
      <c r="D1864" s="171">
        <v>500</v>
      </c>
    </row>
    <row r="1865" spans="1:4" x14ac:dyDescent="0.2">
      <c r="A1865" s="143" t="s">
        <v>7819</v>
      </c>
      <c r="B1865" s="31" t="s">
        <v>7820</v>
      </c>
      <c r="C1865" s="31">
        <v>3400</v>
      </c>
      <c r="D1865" s="171">
        <v>340</v>
      </c>
    </row>
    <row r="1866" spans="1:4" x14ac:dyDescent="0.2">
      <c r="A1866" s="143" t="s">
        <v>7821</v>
      </c>
      <c r="B1866" s="31" t="s">
        <v>7822</v>
      </c>
      <c r="C1866" s="31">
        <v>3400</v>
      </c>
      <c r="D1866" s="171">
        <v>340</v>
      </c>
    </row>
    <row r="1867" spans="1:4" x14ac:dyDescent="0.2">
      <c r="A1867" s="143" t="s">
        <v>7823</v>
      </c>
      <c r="B1867" s="31" t="s">
        <v>7824</v>
      </c>
      <c r="C1867" s="31">
        <v>5700</v>
      </c>
      <c r="D1867" s="171">
        <v>570</v>
      </c>
    </row>
    <row r="1868" spans="1:4" x14ac:dyDescent="0.2">
      <c r="A1868" s="143" t="s">
        <v>12901</v>
      </c>
      <c r="B1868" s="31" t="s">
        <v>10443</v>
      </c>
      <c r="C1868" s="31">
        <v>5700</v>
      </c>
      <c r="D1868" s="171">
        <v>570</v>
      </c>
    </row>
    <row r="1869" spans="1:4" x14ac:dyDescent="0.2">
      <c r="A1869" s="143" t="s">
        <v>12677</v>
      </c>
      <c r="B1869" s="31" t="s">
        <v>10443</v>
      </c>
      <c r="C1869" s="31" t="s">
        <v>375</v>
      </c>
      <c r="D1869" s="171" t="s">
        <v>375</v>
      </c>
    </row>
    <row r="1870" spans="1:4" x14ac:dyDescent="0.2">
      <c r="A1870" s="143" t="s">
        <v>12678</v>
      </c>
      <c r="B1870" s="31" t="s">
        <v>10443</v>
      </c>
      <c r="C1870" s="31">
        <v>1000</v>
      </c>
      <c r="D1870" s="171">
        <v>100</v>
      </c>
    </row>
    <row r="1871" spans="1:4" x14ac:dyDescent="0.2">
      <c r="A1871" s="143" t="s">
        <v>7282</v>
      </c>
      <c r="B1871" s="31" t="s">
        <v>7283</v>
      </c>
      <c r="C1871" s="31">
        <v>240</v>
      </c>
      <c r="D1871" s="171">
        <v>24</v>
      </c>
    </row>
    <row r="1872" spans="1:4" x14ac:dyDescent="0.2">
      <c r="A1872" s="143" t="s">
        <v>12902</v>
      </c>
      <c r="B1872" s="31" t="s">
        <v>10443</v>
      </c>
      <c r="C1872" s="31">
        <v>600</v>
      </c>
      <c r="D1872" s="171">
        <v>60</v>
      </c>
    </row>
    <row r="1873" spans="1:4" x14ac:dyDescent="0.2">
      <c r="A1873" s="143" t="s">
        <v>1877</v>
      </c>
      <c r="B1873" s="31" t="s">
        <v>10979</v>
      </c>
      <c r="C1873" s="31">
        <v>50</v>
      </c>
      <c r="D1873" s="171">
        <v>5</v>
      </c>
    </row>
    <row r="1874" spans="1:4" x14ac:dyDescent="0.2">
      <c r="A1874" s="143" t="s">
        <v>9616</v>
      </c>
      <c r="B1874" s="31" t="s">
        <v>10980</v>
      </c>
      <c r="C1874" s="31" t="s">
        <v>375</v>
      </c>
      <c r="D1874" s="171" t="s">
        <v>375</v>
      </c>
    </row>
    <row r="1875" spans="1:4" x14ac:dyDescent="0.2">
      <c r="A1875" s="143" t="s">
        <v>12679</v>
      </c>
      <c r="B1875" s="31" t="s">
        <v>10443</v>
      </c>
      <c r="C1875" s="31">
        <v>1000</v>
      </c>
      <c r="D1875" s="171">
        <v>100</v>
      </c>
    </row>
    <row r="1876" spans="1:4" x14ac:dyDescent="0.2">
      <c r="A1876" s="143" t="s">
        <v>12680</v>
      </c>
      <c r="B1876" s="31" t="s">
        <v>10443</v>
      </c>
      <c r="C1876" s="31" t="s">
        <v>375</v>
      </c>
      <c r="D1876" s="171" t="s">
        <v>375</v>
      </c>
    </row>
    <row r="1877" spans="1:4" x14ac:dyDescent="0.2">
      <c r="A1877" s="143" t="s">
        <v>8361</v>
      </c>
      <c r="B1877" s="31" t="s">
        <v>8362</v>
      </c>
      <c r="C1877" s="31">
        <v>600</v>
      </c>
      <c r="D1877" s="171">
        <v>60</v>
      </c>
    </row>
    <row r="1878" spans="1:4" x14ac:dyDescent="0.2">
      <c r="A1878" s="143" t="s">
        <v>8208</v>
      </c>
      <c r="B1878" s="31" t="s">
        <v>8209</v>
      </c>
      <c r="C1878" s="31">
        <v>600</v>
      </c>
      <c r="D1878" s="171">
        <v>60</v>
      </c>
    </row>
    <row r="1879" spans="1:4" x14ac:dyDescent="0.2">
      <c r="A1879" s="143" t="s">
        <v>8587</v>
      </c>
      <c r="B1879" s="31" t="s">
        <v>8588</v>
      </c>
      <c r="C1879" s="31">
        <v>600</v>
      </c>
      <c r="D1879" s="171">
        <v>60</v>
      </c>
    </row>
    <row r="1880" spans="1:4" x14ac:dyDescent="0.2">
      <c r="A1880" s="143" t="s">
        <v>9190</v>
      </c>
      <c r="B1880" s="31" t="s">
        <v>9191</v>
      </c>
      <c r="C1880" s="31">
        <v>600</v>
      </c>
      <c r="D1880" s="171">
        <v>60</v>
      </c>
    </row>
    <row r="1881" spans="1:4" x14ac:dyDescent="0.2">
      <c r="A1881" s="143" t="s">
        <v>12681</v>
      </c>
      <c r="B1881" s="31" t="s">
        <v>10443</v>
      </c>
      <c r="C1881" s="31" t="s">
        <v>375</v>
      </c>
      <c r="D1881" s="171" t="s">
        <v>375</v>
      </c>
    </row>
    <row r="1882" spans="1:4" x14ac:dyDescent="0.2">
      <c r="A1882" s="143" t="s">
        <v>12682</v>
      </c>
      <c r="B1882" s="31" t="s">
        <v>10443</v>
      </c>
      <c r="C1882" s="31">
        <v>600</v>
      </c>
      <c r="D1882" s="171">
        <v>60</v>
      </c>
    </row>
    <row r="1883" spans="1:4" x14ac:dyDescent="0.2">
      <c r="A1883" s="143" t="s">
        <v>12683</v>
      </c>
      <c r="B1883" s="31" t="s">
        <v>10443</v>
      </c>
      <c r="C1883" s="31" t="s">
        <v>375</v>
      </c>
      <c r="D1883" s="171" t="s">
        <v>375</v>
      </c>
    </row>
    <row r="1884" spans="1:4" x14ac:dyDescent="0.2">
      <c r="A1884" s="143" t="s">
        <v>12684</v>
      </c>
      <c r="B1884" s="31" t="s">
        <v>10443</v>
      </c>
      <c r="C1884" s="31">
        <v>600</v>
      </c>
      <c r="D1884" s="171">
        <v>60</v>
      </c>
    </row>
    <row r="1885" spans="1:4" x14ac:dyDescent="0.2">
      <c r="A1885" s="143" t="s">
        <v>12685</v>
      </c>
      <c r="B1885" s="31" t="s">
        <v>10443</v>
      </c>
      <c r="C1885" s="31" t="s">
        <v>375</v>
      </c>
      <c r="D1885" s="171" t="s">
        <v>375</v>
      </c>
    </row>
    <row r="1886" spans="1:4" x14ac:dyDescent="0.2">
      <c r="A1886" s="143" t="s">
        <v>12686</v>
      </c>
      <c r="B1886" s="31" t="s">
        <v>10443</v>
      </c>
      <c r="C1886" s="31">
        <v>600</v>
      </c>
      <c r="D1886" s="171">
        <v>60</v>
      </c>
    </row>
    <row r="1887" spans="1:4" x14ac:dyDescent="0.2">
      <c r="A1887" s="143" t="s">
        <v>12687</v>
      </c>
      <c r="B1887" s="31" t="s">
        <v>10443</v>
      </c>
      <c r="C1887" s="31" t="s">
        <v>375</v>
      </c>
      <c r="D1887" s="171" t="s">
        <v>375</v>
      </c>
    </row>
    <row r="1888" spans="1:4" x14ac:dyDescent="0.2">
      <c r="A1888" s="143" t="s">
        <v>12688</v>
      </c>
      <c r="B1888" s="31" t="s">
        <v>10443</v>
      </c>
      <c r="C1888" s="31" t="s">
        <v>375</v>
      </c>
      <c r="D1888" s="171" t="s">
        <v>375</v>
      </c>
    </row>
    <row r="1889" spans="1:4" x14ac:dyDescent="0.2">
      <c r="A1889" s="143" t="s">
        <v>12689</v>
      </c>
      <c r="B1889" s="31" t="s">
        <v>10443</v>
      </c>
      <c r="C1889" s="31">
        <v>1000</v>
      </c>
      <c r="D1889" s="171">
        <v>100</v>
      </c>
    </row>
    <row r="1890" spans="1:4" x14ac:dyDescent="0.2">
      <c r="A1890" s="143" t="s">
        <v>12903</v>
      </c>
      <c r="B1890" s="31" t="s">
        <v>10443</v>
      </c>
      <c r="C1890" s="31">
        <v>1250</v>
      </c>
      <c r="D1890" s="171">
        <v>125</v>
      </c>
    </row>
    <row r="1891" spans="1:4" x14ac:dyDescent="0.2">
      <c r="A1891" s="143" t="s">
        <v>12904</v>
      </c>
      <c r="B1891" s="31" t="s">
        <v>10443</v>
      </c>
      <c r="C1891" s="31">
        <v>2450</v>
      </c>
      <c r="D1891" s="171">
        <v>245</v>
      </c>
    </row>
    <row r="1892" spans="1:4" x14ac:dyDescent="0.2">
      <c r="A1892" s="143" t="s">
        <v>6466</v>
      </c>
      <c r="B1892" s="31" t="s">
        <v>6467</v>
      </c>
      <c r="C1892" s="31">
        <v>100</v>
      </c>
      <c r="D1892" s="171">
        <v>10</v>
      </c>
    </row>
    <row r="1893" spans="1:4" x14ac:dyDescent="0.2">
      <c r="A1893" s="143" t="s">
        <v>12905</v>
      </c>
      <c r="B1893" s="31" t="s">
        <v>10443</v>
      </c>
      <c r="C1893" s="31">
        <v>180</v>
      </c>
      <c r="D1893" s="171">
        <v>18</v>
      </c>
    </row>
    <row r="1894" spans="1:4" x14ac:dyDescent="0.2">
      <c r="A1894" s="143" t="s">
        <v>12906</v>
      </c>
      <c r="B1894" s="31" t="s">
        <v>10443</v>
      </c>
      <c r="C1894" s="31">
        <v>200</v>
      </c>
      <c r="D1894" s="171">
        <v>20</v>
      </c>
    </row>
    <row r="1895" spans="1:4" x14ac:dyDescent="0.2">
      <c r="A1895" s="143" t="s">
        <v>12907</v>
      </c>
      <c r="B1895" s="31" t="s">
        <v>10443</v>
      </c>
      <c r="C1895" s="31">
        <v>600</v>
      </c>
      <c r="D1895" s="171">
        <v>60</v>
      </c>
    </row>
    <row r="1896" spans="1:4" x14ac:dyDescent="0.2">
      <c r="A1896" s="143" t="s">
        <v>12690</v>
      </c>
      <c r="B1896" s="31" t="s">
        <v>10443</v>
      </c>
      <c r="C1896" s="31" t="s">
        <v>375</v>
      </c>
      <c r="D1896" s="171" t="s">
        <v>375</v>
      </c>
    </row>
    <row r="1897" spans="1:4" x14ac:dyDescent="0.2">
      <c r="A1897" s="143" t="s">
        <v>6549</v>
      </c>
      <c r="B1897" s="31" t="s">
        <v>6550</v>
      </c>
      <c r="C1897" s="31">
        <v>400</v>
      </c>
      <c r="D1897" s="171">
        <v>40</v>
      </c>
    </row>
    <row r="1898" spans="1:4" x14ac:dyDescent="0.2">
      <c r="A1898" s="143" t="s">
        <v>7853</v>
      </c>
      <c r="B1898" s="31" t="s">
        <v>7854</v>
      </c>
      <c r="C1898" s="31">
        <v>400</v>
      </c>
      <c r="D1898" s="171">
        <v>40</v>
      </c>
    </row>
    <row r="1899" spans="1:4" x14ac:dyDescent="0.2">
      <c r="A1899" s="143" t="s">
        <v>12908</v>
      </c>
      <c r="B1899" s="31" t="s">
        <v>10443</v>
      </c>
      <c r="C1899" s="31">
        <v>2000</v>
      </c>
      <c r="D1899" s="171">
        <v>200</v>
      </c>
    </row>
    <row r="1900" spans="1:4" x14ac:dyDescent="0.2">
      <c r="A1900" s="143" t="s">
        <v>6983</v>
      </c>
      <c r="B1900" s="31" t="s">
        <v>6984</v>
      </c>
      <c r="C1900" s="31">
        <v>1750</v>
      </c>
      <c r="D1900" s="171">
        <v>175</v>
      </c>
    </row>
    <row r="1901" spans="1:4" x14ac:dyDescent="0.2">
      <c r="A1901" s="143" t="s">
        <v>12909</v>
      </c>
      <c r="B1901" s="31" t="s">
        <v>10443</v>
      </c>
      <c r="C1901" s="31">
        <v>1250</v>
      </c>
      <c r="D1901" s="171">
        <v>125</v>
      </c>
    </row>
    <row r="1902" spans="1:4" x14ac:dyDescent="0.2">
      <c r="A1902" s="143" t="s">
        <v>12910</v>
      </c>
      <c r="B1902" s="31" t="s">
        <v>10443</v>
      </c>
      <c r="C1902" s="31">
        <v>150</v>
      </c>
      <c r="D1902" s="171">
        <v>15</v>
      </c>
    </row>
    <row r="1903" spans="1:4" x14ac:dyDescent="0.2">
      <c r="A1903" s="143" t="s">
        <v>7400</v>
      </c>
      <c r="B1903" s="31" t="s">
        <v>7401</v>
      </c>
      <c r="C1903" s="31" t="s">
        <v>375</v>
      </c>
      <c r="D1903" s="171" t="s">
        <v>375</v>
      </c>
    </row>
    <row r="1904" spans="1:4" x14ac:dyDescent="0.2">
      <c r="A1904" s="143" t="s">
        <v>7400</v>
      </c>
      <c r="B1904" s="31" t="s">
        <v>7402</v>
      </c>
      <c r="C1904" s="31">
        <v>600</v>
      </c>
      <c r="D1904" s="171">
        <v>60</v>
      </c>
    </row>
    <row r="1905" spans="1:4" x14ac:dyDescent="0.2">
      <c r="A1905" s="143" t="s">
        <v>6117</v>
      </c>
      <c r="B1905" s="31" t="s">
        <v>10981</v>
      </c>
      <c r="C1905" s="31" t="s">
        <v>375</v>
      </c>
      <c r="D1905" s="171" t="s">
        <v>375</v>
      </c>
    </row>
    <row r="1906" spans="1:4" x14ac:dyDescent="0.2">
      <c r="A1906" s="143" t="s">
        <v>4031</v>
      </c>
      <c r="B1906" s="31" t="s">
        <v>10982</v>
      </c>
      <c r="C1906" s="31" t="s">
        <v>375</v>
      </c>
      <c r="D1906" s="171" t="s">
        <v>375</v>
      </c>
    </row>
    <row r="1907" spans="1:4" x14ac:dyDescent="0.2">
      <c r="A1907" s="143" t="s">
        <v>7230</v>
      </c>
      <c r="B1907" s="31" t="s">
        <v>7231</v>
      </c>
      <c r="C1907" s="31">
        <v>280</v>
      </c>
      <c r="D1907" s="171">
        <v>28</v>
      </c>
    </row>
    <row r="1908" spans="1:4" x14ac:dyDescent="0.2">
      <c r="A1908" s="143" t="s">
        <v>1029</v>
      </c>
      <c r="B1908" s="31" t="s">
        <v>1030</v>
      </c>
      <c r="C1908" s="31">
        <v>50</v>
      </c>
      <c r="D1908" s="171">
        <v>5</v>
      </c>
    </row>
    <row r="1909" spans="1:4" x14ac:dyDescent="0.2">
      <c r="A1909" s="143" t="s">
        <v>975</v>
      </c>
      <c r="B1909" s="31" t="s">
        <v>976</v>
      </c>
      <c r="C1909" s="31">
        <v>5</v>
      </c>
      <c r="D1909" s="171">
        <v>0.5</v>
      </c>
    </row>
    <row r="1910" spans="1:4" x14ac:dyDescent="0.2">
      <c r="A1910" s="143" t="s">
        <v>997</v>
      </c>
      <c r="B1910" s="31" t="s">
        <v>998</v>
      </c>
      <c r="C1910" s="31">
        <v>30</v>
      </c>
      <c r="D1910" s="171">
        <v>3</v>
      </c>
    </row>
    <row r="1911" spans="1:4" x14ac:dyDescent="0.2">
      <c r="A1911" s="143" t="s">
        <v>3602</v>
      </c>
      <c r="B1911" s="31" t="s">
        <v>3603</v>
      </c>
      <c r="C1911" s="31">
        <v>1.3</v>
      </c>
      <c r="D1911" s="171">
        <v>5</v>
      </c>
    </row>
    <row r="1912" spans="1:4" x14ac:dyDescent="0.2">
      <c r="A1912" s="143" t="s">
        <v>5871</v>
      </c>
      <c r="B1912" s="31" t="s">
        <v>5872</v>
      </c>
      <c r="C1912" s="31">
        <v>93</v>
      </c>
      <c r="D1912" s="171">
        <v>9.3000000000000007</v>
      </c>
    </row>
    <row r="1913" spans="1:4" x14ac:dyDescent="0.2">
      <c r="A1913" s="143" t="s">
        <v>3310</v>
      </c>
      <c r="B1913" s="31" t="s">
        <v>3311</v>
      </c>
      <c r="C1913" s="31">
        <v>50</v>
      </c>
      <c r="D1913" s="171">
        <v>5</v>
      </c>
    </row>
    <row r="1914" spans="1:4" x14ac:dyDescent="0.2">
      <c r="A1914" s="143" t="s">
        <v>967</v>
      </c>
      <c r="B1914" s="31" t="s">
        <v>968</v>
      </c>
      <c r="C1914" s="31">
        <v>50</v>
      </c>
      <c r="D1914" s="171">
        <v>5</v>
      </c>
    </row>
    <row r="1915" spans="1:4" x14ac:dyDescent="0.2">
      <c r="A1915" s="143" t="s">
        <v>6018</v>
      </c>
      <c r="B1915" s="31" t="s">
        <v>6019</v>
      </c>
      <c r="C1915" s="31">
        <v>0.7</v>
      </c>
      <c r="D1915" s="171">
        <v>0.1</v>
      </c>
    </row>
    <row r="1916" spans="1:4" x14ac:dyDescent="0.2">
      <c r="A1916" s="143" t="s">
        <v>10243</v>
      </c>
      <c r="B1916" s="31" t="s">
        <v>10244</v>
      </c>
      <c r="C1916" s="31">
        <v>110</v>
      </c>
      <c r="D1916" s="171">
        <v>11</v>
      </c>
    </row>
    <row r="1917" spans="1:4" x14ac:dyDescent="0.2">
      <c r="A1917" s="143" t="s">
        <v>3604</v>
      </c>
      <c r="B1917" s="31" t="s">
        <v>3605</v>
      </c>
      <c r="C1917" s="31">
        <v>30</v>
      </c>
      <c r="D1917" s="171">
        <v>3</v>
      </c>
    </row>
    <row r="1918" spans="1:4" x14ac:dyDescent="0.2">
      <c r="A1918" s="143" t="s">
        <v>8705</v>
      </c>
      <c r="B1918" s="31" t="s">
        <v>8706</v>
      </c>
      <c r="C1918" s="31">
        <v>6</v>
      </c>
      <c r="D1918" s="171">
        <v>0.6</v>
      </c>
    </row>
    <row r="1919" spans="1:4" x14ac:dyDescent="0.2">
      <c r="A1919" s="143" t="s">
        <v>1009</v>
      </c>
      <c r="B1919" s="31" t="s">
        <v>1010</v>
      </c>
      <c r="C1919" s="31">
        <v>12</v>
      </c>
      <c r="D1919" s="171">
        <v>1.2</v>
      </c>
    </row>
    <row r="1920" spans="1:4" x14ac:dyDescent="0.2">
      <c r="A1920" s="143" t="s">
        <v>4223</v>
      </c>
      <c r="B1920" s="31" t="s">
        <v>4224</v>
      </c>
      <c r="C1920" s="31" t="s">
        <v>375</v>
      </c>
      <c r="D1920" s="171" t="s">
        <v>375</v>
      </c>
    </row>
    <row r="1921" spans="1:4" x14ac:dyDescent="0.2">
      <c r="A1921" s="143" t="s">
        <v>4223</v>
      </c>
      <c r="B1921" s="31" t="s">
        <v>4225</v>
      </c>
      <c r="C1921" s="31">
        <v>600</v>
      </c>
      <c r="D1921" s="171">
        <v>60</v>
      </c>
    </row>
    <row r="1922" spans="1:4" x14ac:dyDescent="0.2">
      <c r="A1922" s="143" t="s">
        <v>8958</v>
      </c>
      <c r="B1922" s="31" t="s">
        <v>10983</v>
      </c>
      <c r="C1922" s="31" t="s">
        <v>375</v>
      </c>
      <c r="D1922" s="171" t="s">
        <v>375</v>
      </c>
    </row>
    <row r="1923" spans="1:4" ht="28.5" x14ac:dyDescent="0.2">
      <c r="A1923" s="143" t="s">
        <v>7104</v>
      </c>
      <c r="B1923" s="31" t="s">
        <v>7105</v>
      </c>
      <c r="C1923" s="31">
        <v>100</v>
      </c>
      <c r="D1923" s="171">
        <v>10</v>
      </c>
    </row>
    <row r="1924" spans="1:4" ht="42.75" x14ac:dyDescent="0.2">
      <c r="A1924" s="143" t="s">
        <v>7767</v>
      </c>
      <c r="B1924" s="31" t="s">
        <v>10984</v>
      </c>
      <c r="C1924" s="31">
        <v>8.1</v>
      </c>
      <c r="D1924" s="171">
        <v>0.55000000000000004</v>
      </c>
    </row>
    <row r="1925" spans="1:4" ht="28.5" x14ac:dyDescent="0.2">
      <c r="A1925" s="143" t="s">
        <v>4842</v>
      </c>
      <c r="B1925" s="31" t="s">
        <v>4843</v>
      </c>
      <c r="C1925" s="31">
        <v>180</v>
      </c>
      <c r="D1925" s="171">
        <v>18</v>
      </c>
    </row>
    <row r="1926" spans="1:4" ht="28.5" x14ac:dyDescent="0.2">
      <c r="A1926" s="143" t="s">
        <v>6098</v>
      </c>
      <c r="B1926" s="31" t="s">
        <v>6099</v>
      </c>
      <c r="C1926" s="31">
        <v>180</v>
      </c>
      <c r="D1926" s="171">
        <v>18</v>
      </c>
    </row>
    <row r="1927" spans="1:4" ht="28.5" x14ac:dyDescent="0.2">
      <c r="A1927" s="143" t="s">
        <v>4844</v>
      </c>
      <c r="B1927" s="31" t="s">
        <v>4845</v>
      </c>
      <c r="C1927" s="31">
        <v>180</v>
      </c>
      <c r="D1927" s="171">
        <v>18</v>
      </c>
    </row>
    <row r="1928" spans="1:4" ht="28.5" x14ac:dyDescent="0.2">
      <c r="A1928" s="143" t="s">
        <v>7525</v>
      </c>
      <c r="B1928" s="31" t="s">
        <v>7526</v>
      </c>
      <c r="C1928" s="31" t="s">
        <v>375</v>
      </c>
      <c r="D1928" s="171" t="s">
        <v>375</v>
      </c>
    </row>
    <row r="1929" spans="1:4" ht="28.5" x14ac:dyDescent="0.2">
      <c r="A1929" s="143" t="s">
        <v>7525</v>
      </c>
      <c r="B1929" s="31" t="s">
        <v>7527</v>
      </c>
      <c r="C1929" s="31">
        <v>1000</v>
      </c>
      <c r="D1929" s="171">
        <v>100</v>
      </c>
    </row>
    <row r="1930" spans="1:4" ht="28.5" x14ac:dyDescent="0.2">
      <c r="A1930" s="143" t="s">
        <v>2781</v>
      </c>
      <c r="B1930" s="31" t="s">
        <v>10985</v>
      </c>
      <c r="C1930" s="31" t="s">
        <v>375</v>
      </c>
      <c r="D1930" s="171" t="s">
        <v>375</v>
      </c>
    </row>
    <row r="1931" spans="1:4" x14ac:dyDescent="0.2">
      <c r="A1931" s="143" t="s">
        <v>7662</v>
      </c>
      <c r="B1931" s="31" t="s">
        <v>10986</v>
      </c>
      <c r="C1931" s="31" t="s">
        <v>375</v>
      </c>
      <c r="D1931" s="171" t="s">
        <v>375</v>
      </c>
    </row>
    <row r="1932" spans="1:4" ht="28.5" x14ac:dyDescent="0.2">
      <c r="A1932" s="143" t="s">
        <v>7529</v>
      </c>
      <c r="B1932" s="31" t="s">
        <v>10987</v>
      </c>
      <c r="C1932" s="31" t="s">
        <v>375</v>
      </c>
      <c r="D1932" s="171" t="s">
        <v>375</v>
      </c>
    </row>
    <row r="1933" spans="1:4" x14ac:dyDescent="0.2">
      <c r="A1933" s="143" t="s">
        <v>3058</v>
      </c>
      <c r="B1933" s="31" t="s">
        <v>10988</v>
      </c>
      <c r="C1933" s="31" t="s">
        <v>375</v>
      </c>
      <c r="D1933" s="171" t="s">
        <v>375</v>
      </c>
    </row>
    <row r="1934" spans="1:4" ht="28.5" x14ac:dyDescent="0.2">
      <c r="A1934" s="143" t="s">
        <v>6364</v>
      </c>
      <c r="B1934" s="31" t="s">
        <v>6365</v>
      </c>
      <c r="C1934" s="31" t="s">
        <v>375</v>
      </c>
      <c r="D1934" s="171" t="s">
        <v>375</v>
      </c>
    </row>
    <row r="1935" spans="1:4" ht="28.5" x14ac:dyDescent="0.2">
      <c r="A1935" s="143" t="s">
        <v>6364</v>
      </c>
      <c r="B1935" s="31" t="s">
        <v>6366</v>
      </c>
      <c r="C1935" s="31">
        <v>600</v>
      </c>
      <c r="D1935" s="171">
        <v>60</v>
      </c>
    </row>
    <row r="1936" spans="1:4" x14ac:dyDescent="0.2">
      <c r="A1936" s="143" t="s">
        <v>2184</v>
      </c>
      <c r="B1936" s="31" t="s">
        <v>2185</v>
      </c>
      <c r="C1936" s="31" t="s">
        <v>375</v>
      </c>
      <c r="D1936" s="171" t="s">
        <v>375</v>
      </c>
    </row>
    <row r="1937" spans="1:4" x14ac:dyDescent="0.2">
      <c r="A1937" s="143" t="s">
        <v>2184</v>
      </c>
      <c r="B1937" s="31" t="s">
        <v>2186</v>
      </c>
      <c r="C1937" s="31">
        <v>600</v>
      </c>
      <c r="D1937" s="171">
        <v>60</v>
      </c>
    </row>
    <row r="1938" spans="1:4" x14ac:dyDescent="0.2">
      <c r="A1938" s="143" t="s">
        <v>5482</v>
      </c>
      <c r="B1938" s="31" t="s">
        <v>5483</v>
      </c>
      <c r="C1938" s="31" t="s">
        <v>375</v>
      </c>
      <c r="D1938" s="171" t="s">
        <v>375</v>
      </c>
    </row>
    <row r="1939" spans="1:4" x14ac:dyDescent="0.2">
      <c r="A1939" s="143" t="s">
        <v>5482</v>
      </c>
      <c r="B1939" s="31" t="s">
        <v>5484</v>
      </c>
      <c r="C1939" s="31">
        <v>1000</v>
      </c>
      <c r="D1939" s="171">
        <v>100</v>
      </c>
    </row>
    <row r="1940" spans="1:4" x14ac:dyDescent="0.2">
      <c r="A1940" s="143" t="s">
        <v>9941</v>
      </c>
      <c r="B1940" s="31" t="s">
        <v>10989</v>
      </c>
      <c r="C1940" s="31" t="s">
        <v>375</v>
      </c>
      <c r="D1940" s="171" t="s">
        <v>375</v>
      </c>
    </row>
    <row r="1941" spans="1:4" x14ac:dyDescent="0.2">
      <c r="A1941" s="143" t="s">
        <v>6436</v>
      </c>
      <c r="B1941" s="31" t="s">
        <v>6437</v>
      </c>
      <c r="C1941" s="31" t="s">
        <v>375</v>
      </c>
      <c r="D1941" s="171" t="s">
        <v>375</v>
      </c>
    </row>
    <row r="1942" spans="1:4" x14ac:dyDescent="0.2">
      <c r="A1942" s="143" t="s">
        <v>6436</v>
      </c>
      <c r="B1942" s="31" t="s">
        <v>6438</v>
      </c>
      <c r="C1942" s="31">
        <v>1000</v>
      </c>
      <c r="D1942" s="171">
        <v>100</v>
      </c>
    </row>
    <row r="1943" spans="1:4" x14ac:dyDescent="0.2">
      <c r="A1943" s="143" t="s">
        <v>9882</v>
      </c>
      <c r="B1943" s="31" t="s">
        <v>9883</v>
      </c>
      <c r="C1943" s="31" t="s">
        <v>375</v>
      </c>
      <c r="D1943" s="171" t="s">
        <v>375</v>
      </c>
    </row>
    <row r="1944" spans="1:4" x14ac:dyDescent="0.2">
      <c r="A1944" s="143" t="s">
        <v>9882</v>
      </c>
      <c r="B1944" s="31" t="s">
        <v>9884</v>
      </c>
      <c r="C1944" s="31">
        <v>1000</v>
      </c>
      <c r="D1944" s="171">
        <v>100</v>
      </c>
    </row>
    <row r="1945" spans="1:4" x14ac:dyDescent="0.2">
      <c r="A1945" s="143" t="s">
        <v>9879</v>
      </c>
      <c r="B1945" s="31" t="s">
        <v>9880</v>
      </c>
      <c r="C1945" s="31" t="s">
        <v>375</v>
      </c>
      <c r="D1945" s="171" t="s">
        <v>375</v>
      </c>
    </row>
    <row r="1946" spans="1:4" x14ac:dyDescent="0.2">
      <c r="A1946" s="143" t="s">
        <v>9879</v>
      </c>
      <c r="B1946" s="31" t="s">
        <v>9881</v>
      </c>
      <c r="C1946" s="31">
        <v>1000</v>
      </c>
      <c r="D1946" s="171">
        <v>100</v>
      </c>
    </row>
    <row r="1947" spans="1:4" ht="28.5" x14ac:dyDescent="0.2">
      <c r="A1947" s="143" t="s">
        <v>7635</v>
      </c>
      <c r="B1947" s="31" t="s">
        <v>10990</v>
      </c>
      <c r="C1947" s="31" t="s">
        <v>375</v>
      </c>
      <c r="D1947" s="171" t="s">
        <v>375</v>
      </c>
    </row>
    <row r="1948" spans="1:4" ht="28.5" x14ac:dyDescent="0.2">
      <c r="A1948" s="143" t="s">
        <v>4928</v>
      </c>
      <c r="B1948" s="31" t="s">
        <v>10991</v>
      </c>
      <c r="C1948" s="31" t="s">
        <v>375</v>
      </c>
      <c r="D1948" s="171" t="s">
        <v>375</v>
      </c>
    </row>
    <row r="1949" spans="1:4" x14ac:dyDescent="0.2">
      <c r="A1949" s="143" t="s">
        <v>739</v>
      </c>
      <c r="B1949" s="31" t="s">
        <v>10992</v>
      </c>
      <c r="C1949" s="31" t="s">
        <v>375</v>
      </c>
      <c r="D1949" s="171" t="s">
        <v>375</v>
      </c>
    </row>
    <row r="1950" spans="1:4" x14ac:dyDescent="0.2">
      <c r="A1950" s="143" t="s">
        <v>9842</v>
      </c>
      <c r="B1950" s="31" t="s">
        <v>9843</v>
      </c>
      <c r="C1950" s="31" t="s">
        <v>375</v>
      </c>
      <c r="D1950" s="171" t="s">
        <v>375</v>
      </c>
    </row>
    <row r="1951" spans="1:4" x14ac:dyDescent="0.2">
      <c r="A1951" s="143" t="s">
        <v>9842</v>
      </c>
      <c r="B1951" s="31" t="s">
        <v>9844</v>
      </c>
      <c r="C1951" s="31">
        <v>1000</v>
      </c>
      <c r="D1951" s="171">
        <v>100</v>
      </c>
    </row>
    <row r="1952" spans="1:4" ht="42.75" x14ac:dyDescent="0.2">
      <c r="A1952" s="143" t="s">
        <v>772</v>
      </c>
      <c r="B1952" s="31" t="s">
        <v>773</v>
      </c>
      <c r="C1952" s="31">
        <v>120</v>
      </c>
      <c r="D1952" s="171">
        <v>12</v>
      </c>
    </row>
    <row r="1953" spans="1:4" x14ac:dyDescent="0.2">
      <c r="A1953" s="143" t="s">
        <v>9908</v>
      </c>
      <c r="B1953" s="31" t="s">
        <v>10993</v>
      </c>
      <c r="C1953" s="31">
        <v>1000</v>
      </c>
      <c r="D1953" s="171">
        <v>100</v>
      </c>
    </row>
    <row r="1954" spans="1:4" x14ac:dyDescent="0.2">
      <c r="A1954" s="143" t="s">
        <v>4219</v>
      </c>
      <c r="B1954" s="31" t="s">
        <v>10994</v>
      </c>
      <c r="C1954" s="31" t="s">
        <v>375</v>
      </c>
      <c r="D1954" s="171" t="s">
        <v>375</v>
      </c>
    </row>
    <row r="1955" spans="1:4" x14ac:dyDescent="0.2">
      <c r="A1955" s="143" t="s">
        <v>1993</v>
      </c>
      <c r="B1955" s="31" t="s">
        <v>1994</v>
      </c>
      <c r="C1955" s="31">
        <v>100</v>
      </c>
      <c r="D1955" s="171">
        <v>10</v>
      </c>
    </row>
    <row r="1956" spans="1:4" x14ac:dyDescent="0.2">
      <c r="A1956" s="143" t="s">
        <v>1947</v>
      </c>
      <c r="B1956" s="31" t="s">
        <v>1948</v>
      </c>
      <c r="C1956" s="31" t="s">
        <v>375</v>
      </c>
      <c r="D1956" s="171" t="s">
        <v>375</v>
      </c>
    </row>
    <row r="1957" spans="1:4" x14ac:dyDescent="0.2">
      <c r="A1957" s="143" t="s">
        <v>1947</v>
      </c>
      <c r="B1957" s="31" t="s">
        <v>1949</v>
      </c>
      <c r="C1957" s="31">
        <v>600</v>
      </c>
      <c r="D1957" s="171">
        <v>60</v>
      </c>
    </row>
    <row r="1958" spans="1:4" x14ac:dyDescent="0.2">
      <c r="A1958" s="143" t="s">
        <v>780</v>
      </c>
      <c r="B1958" s="31" t="s">
        <v>781</v>
      </c>
      <c r="C1958" s="31">
        <v>100</v>
      </c>
      <c r="D1958" s="171">
        <v>10</v>
      </c>
    </row>
    <row r="1959" spans="1:4" x14ac:dyDescent="0.2">
      <c r="A1959" s="143" t="s">
        <v>4068</v>
      </c>
      <c r="B1959" s="31" t="s">
        <v>4069</v>
      </c>
      <c r="C1959" s="31" t="s">
        <v>375</v>
      </c>
      <c r="D1959" s="171" t="s">
        <v>375</v>
      </c>
    </row>
    <row r="1960" spans="1:4" x14ac:dyDescent="0.2">
      <c r="A1960" s="143" t="s">
        <v>4068</v>
      </c>
      <c r="B1960" s="31" t="s">
        <v>4070</v>
      </c>
      <c r="C1960" s="31">
        <v>1000</v>
      </c>
      <c r="D1960" s="171">
        <v>100</v>
      </c>
    </row>
    <row r="1961" spans="1:4" x14ac:dyDescent="0.2">
      <c r="A1961" s="143" t="s">
        <v>4609</v>
      </c>
      <c r="B1961" s="31" t="s">
        <v>10995</v>
      </c>
      <c r="C1961" s="31">
        <v>1000</v>
      </c>
      <c r="D1961" s="171">
        <v>100</v>
      </c>
    </row>
    <row r="1962" spans="1:4" ht="28.5" x14ac:dyDescent="0.2">
      <c r="A1962" s="143" t="s">
        <v>9918</v>
      </c>
      <c r="B1962" s="31" t="s">
        <v>10996</v>
      </c>
      <c r="C1962" s="31" t="s">
        <v>375</v>
      </c>
      <c r="D1962" s="171" t="s">
        <v>375</v>
      </c>
    </row>
    <row r="1963" spans="1:4" x14ac:dyDescent="0.2">
      <c r="A1963" s="143" t="s">
        <v>5666</v>
      </c>
      <c r="B1963" s="31" t="s">
        <v>5667</v>
      </c>
      <c r="C1963" s="31" t="s">
        <v>375</v>
      </c>
      <c r="D1963" s="171" t="s">
        <v>375</v>
      </c>
    </row>
    <row r="1964" spans="1:4" x14ac:dyDescent="0.2">
      <c r="A1964" s="143" t="s">
        <v>5666</v>
      </c>
      <c r="B1964" s="31" t="s">
        <v>5668</v>
      </c>
      <c r="C1964" s="31">
        <v>1000</v>
      </c>
      <c r="D1964" s="171">
        <v>100</v>
      </c>
    </row>
    <row r="1965" spans="1:4" ht="28.5" x14ac:dyDescent="0.2">
      <c r="A1965" s="143" t="s">
        <v>9194</v>
      </c>
      <c r="B1965" s="31" t="s">
        <v>9195</v>
      </c>
      <c r="C1965" s="31">
        <v>600</v>
      </c>
      <c r="D1965" s="171">
        <v>60</v>
      </c>
    </row>
    <row r="1966" spans="1:4" ht="28.5" x14ac:dyDescent="0.2">
      <c r="A1966" s="143" t="s">
        <v>6391</v>
      </c>
      <c r="B1966" s="31" t="s">
        <v>6392</v>
      </c>
      <c r="C1966" s="31" t="s">
        <v>375</v>
      </c>
      <c r="D1966" s="171" t="s">
        <v>375</v>
      </c>
    </row>
    <row r="1967" spans="1:4" ht="28.5" x14ac:dyDescent="0.2">
      <c r="A1967" s="143" t="s">
        <v>6391</v>
      </c>
      <c r="B1967" s="31" t="s">
        <v>6393</v>
      </c>
      <c r="C1967" s="31">
        <v>1000</v>
      </c>
      <c r="D1967" s="171">
        <v>100</v>
      </c>
    </row>
    <row r="1968" spans="1:4" ht="28.5" x14ac:dyDescent="0.2">
      <c r="A1968" s="143" t="s">
        <v>5545</v>
      </c>
      <c r="B1968" s="31" t="s">
        <v>10997</v>
      </c>
      <c r="C1968" s="31">
        <v>1000</v>
      </c>
      <c r="D1968" s="171">
        <v>100</v>
      </c>
    </row>
    <row r="1969" spans="1:4" x14ac:dyDescent="0.2">
      <c r="A1969" s="143" t="s">
        <v>10370</v>
      </c>
      <c r="B1969" s="31" t="s">
        <v>10371</v>
      </c>
      <c r="C1969" s="31">
        <v>200</v>
      </c>
      <c r="D1969" s="171">
        <v>20</v>
      </c>
    </row>
    <row r="1970" spans="1:4" x14ac:dyDescent="0.2">
      <c r="A1970" s="143" t="s">
        <v>10368</v>
      </c>
      <c r="B1970" s="31" t="s">
        <v>10369</v>
      </c>
      <c r="C1970" s="31">
        <v>250</v>
      </c>
      <c r="D1970" s="171">
        <v>48</v>
      </c>
    </row>
    <row r="1971" spans="1:4" x14ac:dyDescent="0.2">
      <c r="A1971" s="143" t="s">
        <v>6852</v>
      </c>
      <c r="B1971" s="31" t="s">
        <v>6853</v>
      </c>
      <c r="C1971" s="31">
        <v>250</v>
      </c>
      <c r="D1971" s="171">
        <v>48</v>
      </c>
    </row>
    <row r="1972" spans="1:4" x14ac:dyDescent="0.2">
      <c r="A1972" s="143" t="s">
        <v>9478</v>
      </c>
      <c r="B1972" s="31" t="s">
        <v>10998</v>
      </c>
      <c r="C1972" s="31">
        <v>1120</v>
      </c>
      <c r="D1972" s="171">
        <v>112</v>
      </c>
    </row>
    <row r="1973" spans="1:4" x14ac:dyDescent="0.2">
      <c r="A1973" s="143" t="s">
        <v>10428</v>
      </c>
      <c r="B1973" s="31" t="s">
        <v>10999</v>
      </c>
      <c r="C1973" s="31">
        <v>1120</v>
      </c>
      <c r="D1973" s="171">
        <v>112</v>
      </c>
    </row>
    <row r="1974" spans="1:4" x14ac:dyDescent="0.2">
      <c r="A1974" s="143" t="s">
        <v>10359</v>
      </c>
      <c r="B1974" s="31" t="s">
        <v>10360</v>
      </c>
      <c r="C1974" s="31">
        <v>1000</v>
      </c>
      <c r="D1974" s="171">
        <v>100</v>
      </c>
    </row>
    <row r="1975" spans="1:4" x14ac:dyDescent="0.2">
      <c r="A1975" s="143" t="s">
        <v>9389</v>
      </c>
      <c r="B1975" s="31" t="s">
        <v>9390</v>
      </c>
      <c r="C1975" s="31">
        <v>1000</v>
      </c>
      <c r="D1975" s="171">
        <v>100</v>
      </c>
    </row>
    <row r="1976" spans="1:4" x14ac:dyDescent="0.2">
      <c r="A1976" s="143" t="s">
        <v>4233</v>
      </c>
      <c r="B1976" s="31" t="s">
        <v>4234</v>
      </c>
      <c r="C1976" s="31" t="s">
        <v>375</v>
      </c>
      <c r="D1976" s="171" t="s">
        <v>375</v>
      </c>
    </row>
    <row r="1977" spans="1:4" x14ac:dyDescent="0.2">
      <c r="A1977" s="143" t="s">
        <v>4233</v>
      </c>
      <c r="B1977" s="31" t="s">
        <v>4235</v>
      </c>
      <c r="C1977" s="31">
        <v>1000</v>
      </c>
      <c r="D1977" s="171">
        <v>100</v>
      </c>
    </row>
    <row r="1978" spans="1:4" x14ac:dyDescent="0.2">
      <c r="A1978" s="143" t="s">
        <v>9913</v>
      </c>
      <c r="B1978" s="31" t="s">
        <v>9914</v>
      </c>
      <c r="C1978" s="31" t="s">
        <v>375</v>
      </c>
      <c r="D1978" s="171" t="s">
        <v>375</v>
      </c>
    </row>
    <row r="1979" spans="1:4" x14ac:dyDescent="0.2">
      <c r="A1979" s="143" t="s">
        <v>9913</v>
      </c>
      <c r="B1979" s="31" t="s">
        <v>9915</v>
      </c>
      <c r="C1979" s="31">
        <v>1000</v>
      </c>
      <c r="D1979" s="171">
        <v>100</v>
      </c>
    </row>
    <row r="1980" spans="1:4" x14ac:dyDescent="0.2">
      <c r="A1980" s="143" t="s">
        <v>4729</v>
      </c>
      <c r="B1980" s="31" t="s">
        <v>11000</v>
      </c>
      <c r="C1980" s="31">
        <v>1000</v>
      </c>
      <c r="D1980" s="171">
        <v>100</v>
      </c>
    </row>
    <row r="1981" spans="1:4" x14ac:dyDescent="0.2">
      <c r="A1981" s="143" t="s">
        <v>2342</v>
      </c>
      <c r="B1981" s="31" t="s">
        <v>11001</v>
      </c>
      <c r="C1981" s="31" t="s">
        <v>375</v>
      </c>
      <c r="D1981" s="171" t="s">
        <v>375</v>
      </c>
    </row>
    <row r="1982" spans="1:4" x14ac:dyDescent="0.2">
      <c r="A1982" s="143" t="s">
        <v>8536</v>
      </c>
      <c r="B1982" s="31" t="s">
        <v>11002</v>
      </c>
      <c r="C1982" s="31">
        <v>15</v>
      </c>
      <c r="D1982" s="171">
        <v>1.5</v>
      </c>
    </row>
    <row r="1983" spans="1:4" x14ac:dyDescent="0.2">
      <c r="A1983" s="143" t="s">
        <v>1871</v>
      </c>
      <c r="B1983" s="31" t="s">
        <v>11003</v>
      </c>
      <c r="C1983" s="31" t="s">
        <v>375</v>
      </c>
      <c r="D1983" s="171" t="s">
        <v>375</v>
      </c>
    </row>
    <row r="1984" spans="1:4" x14ac:dyDescent="0.2">
      <c r="A1984" s="143" t="s">
        <v>8594</v>
      </c>
      <c r="B1984" s="31" t="s">
        <v>11004</v>
      </c>
      <c r="C1984" s="31">
        <v>98</v>
      </c>
      <c r="D1984" s="171">
        <v>9.8000000000000007</v>
      </c>
    </row>
    <row r="1985" spans="1:4" x14ac:dyDescent="0.2">
      <c r="A1985" s="143" t="s">
        <v>5003</v>
      </c>
      <c r="B1985" s="31" t="s">
        <v>11005</v>
      </c>
      <c r="C1985" s="31">
        <v>94</v>
      </c>
      <c r="D1985" s="171">
        <v>9.4</v>
      </c>
    </row>
    <row r="1986" spans="1:4" x14ac:dyDescent="0.2">
      <c r="A1986" s="143" t="s">
        <v>8506</v>
      </c>
      <c r="B1986" s="31" t="s">
        <v>11006</v>
      </c>
      <c r="C1986" s="31" t="s">
        <v>375</v>
      </c>
      <c r="D1986" s="171" t="s">
        <v>375</v>
      </c>
    </row>
    <row r="1987" spans="1:4" x14ac:dyDescent="0.2">
      <c r="A1987" s="143" t="s">
        <v>3594</v>
      </c>
      <c r="B1987" s="31" t="s">
        <v>11007</v>
      </c>
      <c r="C1987" s="31" t="s">
        <v>375</v>
      </c>
      <c r="D1987" s="171" t="s">
        <v>375</v>
      </c>
    </row>
    <row r="1988" spans="1:4" x14ac:dyDescent="0.2">
      <c r="A1988" s="143" t="s">
        <v>2123</v>
      </c>
      <c r="B1988" s="31" t="s">
        <v>11008</v>
      </c>
      <c r="C1988" s="31" t="s">
        <v>375</v>
      </c>
      <c r="D1988" s="171" t="s">
        <v>375</v>
      </c>
    </row>
    <row r="1989" spans="1:4" x14ac:dyDescent="0.2">
      <c r="A1989" s="143" t="s">
        <v>3361</v>
      </c>
      <c r="B1989" s="31" t="s">
        <v>11009</v>
      </c>
      <c r="C1989" s="31" t="s">
        <v>375</v>
      </c>
      <c r="D1989" s="171" t="s">
        <v>375</v>
      </c>
    </row>
    <row r="1990" spans="1:4" x14ac:dyDescent="0.2">
      <c r="A1990" s="143" t="s">
        <v>2471</v>
      </c>
      <c r="B1990" s="31" t="s">
        <v>11010</v>
      </c>
      <c r="C1990" s="31" t="s">
        <v>375</v>
      </c>
      <c r="D1990" s="171" t="s">
        <v>375</v>
      </c>
    </row>
    <row r="1991" spans="1:4" x14ac:dyDescent="0.2">
      <c r="A1991" s="143" t="s">
        <v>9092</v>
      </c>
      <c r="B1991" s="31" t="s">
        <v>11011</v>
      </c>
      <c r="C1991" s="31" t="s">
        <v>375</v>
      </c>
      <c r="D1991" s="171" t="s">
        <v>375</v>
      </c>
    </row>
    <row r="1992" spans="1:4" x14ac:dyDescent="0.2">
      <c r="A1992" s="143" t="s">
        <v>9091</v>
      </c>
      <c r="B1992" s="31" t="s">
        <v>11012</v>
      </c>
      <c r="C1992" s="31" t="s">
        <v>375</v>
      </c>
      <c r="D1992" s="171" t="s">
        <v>375</v>
      </c>
    </row>
    <row r="1993" spans="1:4" x14ac:dyDescent="0.2">
      <c r="A1993" s="143" t="s">
        <v>2244</v>
      </c>
      <c r="B1993" s="31" t="s">
        <v>11013</v>
      </c>
      <c r="C1993" s="31" t="s">
        <v>375</v>
      </c>
      <c r="D1993" s="171" t="s">
        <v>375</v>
      </c>
    </row>
    <row r="1994" spans="1:4" x14ac:dyDescent="0.2">
      <c r="A1994" s="143" t="s">
        <v>6858</v>
      </c>
      <c r="B1994" s="31" t="s">
        <v>11014</v>
      </c>
      <c r="C1994" s="31" t="s">
        <v>375</v>
      </c>
      <c r="D1994" s="171" t="s">
        <v>375</v>
      </c>
    </row>
    <row r="1995" spans="1:4" x14ac:dyDescent="0.2">
      <c r="A1995" s="143" t="s">
        <v>430</v>
      </c>
      <c r="B1995" s="31" t="s">
        <v>11015</v>
      </c>
      <c r="C1995" s="31" t="s">
        <v>375</v>
      </c>
      <c r="D1995" s="171" t="s">
        <v>375</v>
      </c>
    </row>
    <row r="1996" spans="1:4" x14ac:dyDescent="0.2">
      <c r="A1996" s="143" t="s">
        <v>3166</v>
      </c>
      <c r="B1996" s="31" t="s">
        <v>11016</v>
      </c>
      <c r="C1996" s="31" t="s">
        <v>375</v>
      </c>
      <c r="D1996" s="171" t="s">
        <v>375</v>
      </c>
    </row>
    <row r="1997" spans="1:4" x14ac:dyDescent="0.2">
      <c r="A1997" s="143" t="s">
        <v>1846</v>
      </c>
      <c r="B1997" s="31" t="s">
        <v>11017</v>
      </c>
      <c r="C1997" s="31">
        <v>50</v>
      </c>
      <c r="D1997" s="171">
        <v>5</v>
      </c>
    </row>
    <row r="1998" spans="1:4" x14ac:dyDescent="0.2">
      <c r="A1998" s="143" t="s">
        <v>12691</v>
      </c>
      <c r="B1998" s="31" t="s">
        <v>10443</v>
      </c>
      <c r="C1998" s="31">
        <v>15</v>
      </c>
      <c r="D1998" s="171">
        <v>1.5</v>
      </c>
    </row>
    <row r="1999" spans="1:4" x14ac:dyDescent="0.2">
      <c r="A1999" s="143" t="s">
        <v>12692</v>
      </c>
      <c r="B1999" s="31" t="s">
        <v>10443</v>
      </c>
      <c r="C1999" s="31">
        <v>20</v>
      </c>
      <c r="D1999" s="171">
        <v>2</v>
      </c>
    </row>
    <row r="2000" spans="1:4" x14ac:dyDescent="0.2">
      <c r="A2000" s="143" t="s">
        <v>7221</v>
      </c>
      <c r="B2000" s="31" t="s">
        <v>11018</v>
      </c>
      <c r="C2000" s="31">
        <v>14</v>
      </c>
      <c r="D2000" s="171">
        <v>1.4</v>
      </c>
    </row>
    <row r="2001" spans="1:4" x14ac:dyDescent="0.2">
      <c r="A2001" s="143" t="s">
        <v>12911</v>
      </c>
      <c r="B2001" s="31" t="s">
        <v>10443</v>
      </c>
      <c r="C2001" s="31">
        <v>100</v>
      </c>
      <c r="D2001" s="171">
        <v>10</v>
      </c>
    </row>
    <row r="2002" spans="1:4" ht="28.5" x14ac:dyDescent="0.2">
      <c r="A2002" s="143" t="s">
        <v>8325</v>
      </c>
      <c r="B2002" s="31" t="s">
        <v>8326</v>
      </c>
      <c r="C2002" s="31" t="s">
        <v>375</v>
      </c>
      <c r="D2002" s="171" t="s">
        <v>375</v>
      </c>
    </row>
    <row r="2003" spans="1:4" ht="28.5" x14ac:dyDescent="0.2">
      <c r="A2003" s="143" t="s">
        <v>8325</v>
      </c>
      <c r="B2003" s="31" t="s">
        <v>8327</v>
      </c>
      <c r="C2003" s="31">
        <v>600</v>
      </c>
      <c r="D2003" s="171">
        <v>60</v>
      </c>
    </row>
    <row r="2004" spans="1:4" ht="28.5" x14ac:dyDescent="0.2">
      <c r="A2004" s="143" t="s">
        <v>9993</v>
      </c>
      <c r="B2004" s="31" t="s">
        <v>9994</v>
      </c>
      <c r="C2004" s="31" t="s">
        <v>375</v>
      </c>
      <c r="D2004" s="171" t="s">
        <v>375</v>
      </c>
    </row>
    <row r="2005" spans="1:4" ht="28.5" x14ac:dyDescent="0.2">
      <c r="A2005" s="143" t="s">
        <v>9993</v>
      </c>
      <c r="B2005" s="31" t="s">
        <v>9995</v>
      </c>
      <c r="C2005" s="31">
        <v>1000</v>
      </c>
      <c r="D2005" s="171">
        <v>100</v>
      </c>
    </row>
    <row r="2006" spans="1:4" x14ac:dyDescent="0.2">
      <c r="A2006" s="143" t="s">
        <v>8294</v>
      </c>
      <c r="B2006" s="31" t="s">
        <v>8295</v>
      </c>
      <c r="C2006" s="31" t="s">
        <v>375</v>
      </c>
      <c r="D2006" s="171" t="s">
        <v>375</v>
      </c>
    </row>
    <row r="2007" spans="1:4" x14ac:dyDescent="0.2">
      <c r="A2007" s="143" t="s">
        <v>8294</v>
      </c>
      <c r="B2007" s="31" t="s">
        <v>8296</v>
      </c>
      <c r="C2007" s="31">
        <v>1000</v>
      </c>
      <c r="D2007" s="171">
        <v>100</v>
      </c>
    </row>
    <row r="2008" spans="1:4" x14ac:dyDescent="0.2">
      <c r="A2008" s="143" t="s">
        <v>7812</v>
      </c>
      <c r="B2008" s="31" t="s">
        <v>7813</v>
      </c>
      <c r="C2008" s="31">
        <v>100</v>
      </c>
      <c r="D2008" s="171">
        <v>10</v>
      </c>
    </row>
    <row r="2009" spans="1:4" x14ac:dyDescent="0.2">
      <c r="A2009" s="143" t="s">
        <v>7475</v>
      </c>
      <c r="B2009" s="31" t="s">
        <v>7476</v>
      </c>
      <c r="C2009" s="31" t="s">
        <v>375</v>
      </c>
      <c r="D2009" s="171" t="s">
        <v>375</v>
      </c>
    </row>
    <row r="2010" spans="1:4" x14ac:dyDescent="0.2">
      <c r="A2010" s="143" t="s">
        <v>7475</v>
      </c>
      <c r="B2010" s="31" t="s">
        <v>7477</v>
      </c>
      <c r="C2010" s="31">
        <v>1000</v>
      </c>
      <c r="D2010" s="171">
        <v>100</v>
      </c>
    </row>
    <row r="2011" spans="1:4" x14ac:dyDescent="0.2">
      <c r="A2011" s="143" t="s">
        <v>7481</v>
      </c>
      <c r="B2011" s="31" t="s">
        <v>7482</v>
      </c>
      <c r="C2011" s="31" t="s">
        <v>375</v>
      </c>
      <c r="D2011" s="171" t="s">
        <v>375</v>
      </c>
    </row>
    <row r="2012" spans="1:4" x14ac:dyDescent="0.2">
      <c r="A2012" s="143" t="s">
        <v>7481</v>
      </c>
      <c r="B2012" s="31" t="s">
        <v>7483</v>
      </c>
      <c r="C2012" s="31">
        <v>1000</v>
      </c>
      <c r="D2012" s="171">
        <v>100</v>
      </c>
    </row>
    <row r="2013" spans="1:4" x14ac:dyDescent="0.2">
      <c r="A2013" s="143" t="s">
        <v>7478</v>
      </c>
      <c r="B2013" s="31" t="s">
        <v>7479</v>
      </c>
      <c r="C2013" s="31" t="s">
        <v>375</v>
      </c>
      <c r="D2013" s="171" t="s">
        <v>375</v>
      </c>
    </row>
    <row r="2014" spans="1:4" x14ac:dyDescent="0.2">
      <c r="A2014" s="143" t="s">
        <v>7478</v>
      </c>
      <c r="B2014" s="31" t="s">
        <v>7480</v>
      </c>
      <c r="C2014" s="31">
        <v>1000</v>
      </c>
      <c r="D2014" s="171">
        <v>100</v>
      </c>
    </row>
    <row r="2015" spans="1:4" x14ac:dyDescent="0.2">
      <c r="A2015" s="143" t="s">
        <v>12693</v>
      </c>
      <c r="B2015" s="31" t="s">
        <v>10443</v>
      </c>
      <c r="C2015" s="31" t="s">
        <v>375</v>
      </c>
      <c r="D2015" s="171" t="s">
        <v>375</v>
      </c>
    </row>
    <row r="2016" spans="1:4" x14ac:dyDescent="0.2">
      <c r="A2016" s="143" t="s">
        <v>2596</v>
      </c>
      <c r="B2016" s="31" t="s">
        <v>11019</v>
      </c>
      <c r="C2016" s="31" t="s">
        <v>375</v>
      </c>
      <c r="D2016" s="171" t="s">
        <v>375</v>
      </c>
    </row>
    <row r="2017" spans="1:4" x14ac:dyDescent="0.2">
      <c r="A2017" s="143" t="s">
        <v>12694</v>
      </c>
      <c r="B2017" s="31" t="s">
        <v>10443</v>
      </c>
      <c r="C2017" s="31" t="s">
        <v>375</v>
      </c>
      <c r="D2017" s="171" t="s">
        <v>375</v>
      </c>
    </row>
    <row r="2018" spans="1:4" x14ac:dyDescent="0.2">
      <c r="A2018" s="143" t="s">
        <v>12695</v>
      </c>
      <c r="B2018" s="31" t="s">
        <v>10443</v>
      </c>
      <c r="C2018" s="31">
        <v>1000</v>
      </c>
      <c r="D2018" s="171">
        <v>100</v>
      </c>
    </row>
    <row r="2019" spans="1:4" x14ac:dyDescent="0.2">
      <c r="A2019" s="143" t="s">
        <v>12696</v>
      </c>
      <c r="B2019" s="31" t="s">
        <v>10443</v>
      </c>
      <c r="C2019" s="31" t="s">
        <v>375</v>
      </c>
      <c r="D2019" s="171" t="s">
        <v>375</v>
      </c>
    </row>
    <row r="2020" spans="1:4" x14ac:dyDescent="0.2">
      <c r="A2020" s="143" t="s">
        <v>12697</v>
      </c>
      <c r="B2020" s="31" t="s">
        <v>10443</v>
      </c>
      <c r="C2020" s="31">
        <v>1000</v>
      </c>
      <c r="D2020" s="171">
        <v>100</v>
      </c>
    </row>
    <row r="2021" spans="1:4" x14ac:dyDescent="0.2">
      <c r="A2021" s="143" t="s">
        <v>12698</v>
      </c>
      <c r="B2021" s="31" t="s">
        <v>10443</v>
      </c>
      <c r="C2021" s="31" t="s">
        <v>375</v>
      </c>
      <c r="D2021" s="171" t="s">
        <v>375</v>
      </c>
    </row>
    <row r="2022" spans="1:4" x14ac:dyDescent="0.2">
      <c r="A2022" s="143" t="s">
        <v>12699</v>
      </c>
      <c r="B2022" s="31" t="s">
        <v>10443</v>
      </c>
      <c r="C2022" s="31" t="s">
        <v>375</v>
      </c>
      <c r="D2022" s="171" t="s">
        <v>375</v>
      </c>
    </row>
    <row r="2023" spans="1:4" x14ac:dyDescent="0.2">
      <c r="A2023" s="143" t="s">
        <v>12700</v>
      </c>
      <c r="B2023" s="31" t="s">
        <v>10443</v>
      </c>
      <c r="C2023" s="31" t="s">
        <v>375</v>
      </c>
      <c r="D2023" s="171" t="s">
        <v>375</v>
      </c>
    </row>
    <row r="2024" spans="1:4" x14ac:dyDescent="0.2">
      <c r="A2024" s="143" t="s">
        <v>12701</v>
      </c>
      <c r="B2024" s="31" t="s">
        <v>10443</v>
      </c>
      <c r="C2024" s="31">
        <v>1000</v>
      </c>
      <c r="D2024" s="171">
        <v>100</v>
      </c>
    </row>
    <row r="2025" spans="1:4" x14ac:dyDescent="0.2">
      <c r="A2025" s="143" t="s">
        <v>12912</v>
      </c>
      <c r="B2025" s="31" t="s">
        <v>10443</v>
      </c>
      <c r="C2025" s="31">
        <v>100</v>
      </c>
      <c r="D2025" s="171">
        <v>10</v>
      </c>
    </row>
    <row r="2026" spans="1:4" x14ac:dyDescent="0.2">
      <c r="A2026" s="143" t="s">
        <v>12913</v>
      </c>
      <c r="B2026" s="31" t="s">
        <v>10443</v>
      </c>
      <c r="C2026" s="31">
        <v>400</v>
      </c>
      <c r="D2026" s="171">
        <v>40</v>
      </c>
    </row>
    <row r="2027" spans="1:4" ht="28.5" x14ac:dyDescent="0.2">
      <c r="A2027" s="143" t="s">
        <v>9986</v>
      </c>
      <c r="B2027" s="31" t="s">
        <v>9987</v>
      </c>
      <c r="C2027" s="31">
        <v>400</v>
      </c>
      <c r="D2027" s="171">
        <v>40</v>
      </c>
    </row>
    <row r="2028" spans="1:4" ht="42.75" x14ac:dyDescent="0.2">
      <c r="A2028" s="143" t="s">
        <v>9614</v>
      </c>
      <c r="B2028" s="31" t="s">
        <v>11020</v>
      </c>
      <c r="C2028" s="31">
        <v>55</v>
      </c>
      <c r="D2028" s="171">
        <v>0.63</v>
      </c>
    </row>
    <row r="2029" spans="1:4" ht="42.75" x14ac:dyDescent="0.2">
      <c r="A2029" s="143" t="s">
        <v>9595</v>
      </c>
      <c r="B2029" s="31" t="s">
        <v>11021</v>
      </c>
      <c r="C2029" s="31">
        <v>55</v>
      </c>
      <c r="D2029" s="171">
        <v>0.63</v>
      </c>
    </row>
    <row r="2030" spans="1:4" ht="28.5" x14ac:dyDescent="0.2">
      <c r="A2030" s="143" t="s">
        <v>9615</v>
      </c>
      <c r="B2030" s="31" t="s">
        <v>11022</v>
      </c>
      <c r="C2030" s="31">
        <v>55</v>
      </c>
      <c r="D2030" s="171">
        <v>0.63</v>
      </c>
    </row>
    <row r="2031" spans="1:4" x14ac:dyDescent="0.2">
      <c r="A2031" s="143" t="s">
        <v>8485</v>
      </c>
      <c r="B2031" s="31" t="s">
        <v>8486</v>
      </c>
      <c r="C2031" s="31">
        <v>100</v>
      </c>
      <c r="D2031" s="171">
        <v>10</v>
      </c>
    </row>
    <row r="2032" spans="1:4" x14ac:dyDescent="0.2">
      <c r="A2032" s="143" t="s">
        <v>8457</v>
      </c>
      <c r="B2032" s="31" t="s">
        <v>8458</v>
      </c>
      <c r="C2032" s="31" t="s">
        <v>375</v>
      </c>
      <c r="D2032" s="171" t="s">
        <v>375</v>
      </c>
    </row>
    <row r="2033" spans="1:4" x14ac:dyDescent="0.2">
      <c r="A2033" s="143" t="s">
        <v>8457</v>
      </c>
      <c r="B2033" s="31" t="s">
        <v>8459</v>
      </c>
      <c r="C2033" s="31">
        <v>600</v>
      </c>
      <c r="D2033" s="171">
        <v>60</v>
      </c>
    </row>
    <row r="2034" spans="1:4" x14ac:dyDescent="0.2">
      <c r="A2034" s="143" t="s">
        <v>7673</v>
      </c>
      <c r="B2034" s="31" t="s">
        <v>7674</v>
      </c>
      <c r="C2034" s="31">
        <v>100</v>
      </c>
      <c r="D2034" s="171">
        <v>10</v>
      </c>
    </row>
    <row r="2035" spans="1:4" x14ac:dyDescent="0.2">
      <c r="A2035" s="143" t="s">
        <v>7361</v>
      </c>
      <c r="B2035" s="31" t="s">
        <v>7362</v>
      </c>
      <c r="C2035" s="31">
        <v>100</v>
      </c>
      <c r="D2035" s="171">
        <v>10</v>
      </c>
    </row>
    <row r="2036" spans="1:4" x14ac:dyDescent="0.2">
      <c r="A2036" s="143" t="s">
        <v>8713</v>
      </c>
      <c r="B2036" s="31" t="s">
        <v>8714</v>
      </c>
      <c r="C2036" s="31">
        <v>100</v>
      </c>
      <c r="D2036" s="171">
        <v>10</v>
      </c>
    </row>
    <row r="2037" spans="1:4" x14ac:dyDescent="0.2">
      <c r="A2037" s="143" t="s">
        <v>8145</v>
      </c>
      <c r="B2037" s="31" t="s">
        <v>8146</v>
      </c>
      <c r="C2037" s="31">
        <v>100</v>
      </c>
      <c r="D2037" s="171">
        <v>10</v>
      </c>
    </row>
    <row r="2038" spans="1:4" x14ac:dyDescent="0.2">
      <c r="A2038" s="143" t="s">
        <v>7954</v>
      </c>
      <c r="B2038" s="31" t="s">
        <v>7955</v>
      </c>
      <c r="C2038" s="31">
        <v>100</v>
      </c>
      <c r="D2038" s="171">
        <v>10</v>
      </c>
    </row>
    <row r="2039" spans="1:4" x14ac:dyDescent="0.2">
      <c r="A2039" s="143" t="s">
        <v>7516</v>
      </c>
      <c r="B2039" s="31" t="s">
        <v>7517</v>
      </c>
      <c r="C2039" s="31">
        <v>100</v>
      </c>
      <c r="D2039" s="171">
        <v>10</v>
      </c>
    </row>
    <row r="2040" spans="1:4" x14ac:dyDescent="0.2">
      <c r="A2040" s="143" t="s">
        <v>9988</v>
      </c>
      <c r="B2040" s="31" t="s">
        <v>9989</v>
      </c>
      <c r="C2040" s="31">
        <v>100</v>
      </c>
      <c r="D2040" s="171">
        <v>10</v>
      </c>
    </row>
    <row r="2041" spans="1:4" x14ac:dyDescent="0.2">
      <c r="A2041" s="143" t="s">
        <v>6519</v>
      </c>
      <c r="B2041" s="31" t="s">
        <v>6520</v>
      </c>
      <c r="C2041" s="31">
        <v>100</v>
      </c>
      <c r="D2041" s="171">
        <v>10</v>
      </c>
    </row>
    <row r="2042" spans="1:4" x14ac:dyDescent="0.2">
      <c r="A2042" s="143" t="s">
        <v>10298</v>
      </c>
      <c r="B2042" s="31" t="s">
        <v>10299</v>
      </c>
      <c r="C2042" s="31">
        <v>100</v>
      </c>
      <c r="D2042" s="171">
        <v>10</v>
      </c>
    </row>
    <row r="2043" spans="1:4" x14ac:dyDescent="0.2">
      <c r="A2043" s="143" t="s">
        <v>12914</v>
      </c>
      <c r="B2043" s="31" t="s">
        <v>10443</v>
      </c>
      <c r="C2043" s="31">
        <v>100</v>
      </c>
      <c r="D2043" s="171">
        <v>10</v>
      </c>
    </row>
    <row r="2044" spans="1:4" x14ac:dyDescent="0.2">
      <c r="A2044" s="143" t="s">
        <v>12915</v>
      </c>
      <c r="B2044" s="31" t="s">
        <v>10443</v>
      </c>
      <c r="C2044" s="31">
        <v>100</v>
      </c>
      <c r="D2044" s="171">
        <v>10</v>
      </c>
    </row>
    <row r="2045" spans="1:4" x14ac:dyDescent="0.2">
      <c r="A2045" s="143" t="s">
        <v>6449</v>
      </c>
      <c r="B2045" s="31" t="s">
        <v>6450</v>
      </c>
      <c r="C2045" s="31">
        <v>400</v>
      </c>
      <c r="D2045" s="171">
        <v>40</v>
      </c>
    </row>
    <row r="2046" spans="1:4" x14ac:dyDescent="0.2">
      <c r="A2046" s="143" t="s">
        <v>7900</v>
      </c>
      <c r="B2046" s="31" t="s">
        <v>7901</v>
      </c>
      <c r="C2046" s="31">
        <v>400</v>
      </c>
      <c r="D2046" s="171">
        <v>40</v>
      </c>
    </row>
    <row r="2047" spans="1:4" x14ac:dyDescent="0.2">
      <c r="A2047" s="143" t="s">
        <v>8150</v>
      </c>
      <c r="B2047" s="31" t="s">
        <v>8151</v>
      </c>
      <c r="C2047" s="31">
        <v>400</v>
      </c>
      <c r="D2047" s="171">
        <v>40</v>
      </c>
    </row>
    <row r="2048" spans="1:4" x14ac:dyDescent="0.2">
      <c r="A2048" s="143" t="s">
        <v>7549</v>
      </c>
      <c r="B2048" s="31" t="s">
        <v>7550</v>
      </c>
      <c r="C2048" s="31">
        <v>400</v>
      </c>
      <c r="D2048" s="171">
        <v>40</v>
      </c>
    </row>
    <row r="2049" spans="1:4" x14ac:dyDescent="0.2">
      <c r="A2049" s="143" t="s">
        <v>8479</v>
      </c>
      <c r="B2049" s="31" t="s">
        <v>8480</v>
      </c>
      <c r="C2049" s="31">
        <v>400</v>
      </c>
      <c r="D2049" s="171">
        <v>40</v>
      </c>
    </row>
    <row r="2050" spans="1:4" x14ac:dyDescent="0.2">
      <c r="A2050" s="143" t="s">
        <v>4926</v>
      </c>
      <c r="B2050" s="31" t="s">
        <v>4927</v>
      </c>
      <c r="C2050" s="31">
        <v>100</v>
      </c>
      <c r="D2050" s="171">
        <v>10</v>
      </c>
    </row>
    <row r="2051" spans="1:4" x14ac:dyDescent="0.2">
      <c r="A2051" s="143" t="s">
        <v>3769</v>
      </c>
      <c r="B2051" s="31" t="s">
        <v>3770</v>
      </c>
      <c r="C2051" s="31">
        <v>140</v>
      </c>
      <c r="D2051" s="171">
        <v>14</v>
      </c>
    </row>
    <row r="2052" spans="1:4" x14ac:dyDescent="0.2">
      <c r="A2052" s="143" t="s">
        <v>1492</v>
      </c>
      <c r="B2052" s="31" t="s">
        <v>1493</v>
      </c>
      <c r="C2052" s="31">
        <v>640</v>
      </c>
      <c r="D2052" s="171">
        <v>64</v>
      </c>
    </row>
    <row r="2053" spans="1:4" x14ac:dyDescent="0.2">
      <c r="A2053" s="143" t="s">
        <v>5656</v>
      </c>
      <c r="B2053" s="31" t="s">
        <v>11023</v>
      </c>
      <c r="C2053" s="31" t="s">
        <v>375</v>
      </c>
      <c r="D2053" s="171" t="s">
        <v>375</v>
      </c>
    </row>
    <row r="2054" spans="1:4" x14ac:dyDescent="0.2">
      <c r="A2054" s="143" t="s">
        <v>4256</v>
      </c>
      <c r="B2054" s="31" t="s">
        <v>11024</v>
      </c>
      <c r="C2054" s="31" t="s">
        <v>375</v>
      </c>
      <c r="D2054" s="171" t="s">
        <v>375</v>
      </c>
    </row>
    <row r="2055" spans="1:4" x14ac:dyDescent="0.2">
      <c r="A2055" s="143" t="s">
        <v>5330</v>
      </c>
      <c r="B2055" s="31" t="s">
        <v>5331</v>
      </c>
      <c r="C2055" s="31">
        <v>100</v>
      </c>
      <c r="D2055" s="171">
        <v>10</v>
      </c>
    </row>
    <row r="2056" spans="1:4" x14ac:dyDescent="0.2">
      <c r="A2056" s="143" t="s">
        <v>4668</v>
      </c>
      <c r="B2056" s="31" t="s">
        <v>11025</v>
      </c>
      <c r="C2056" s="31">
        <v>35</v>
      </c>
      <c r="D2056" s="171">
        <v>3.5</v>
      </c>
    </row>
    <row r="2057" spans="1:4" x14ac:dyDescent="0.2">
      <c r="A2057" s="143" t="s">
        <v>8923</v>
      </c>
      <c r="B2057" s="31" t="s">
        <v>8924</v>
      </c>
      <c r="C2057" s="31">
        <v>180</v>
      </c>
      <c r="D2057" s="171">
        <v>92</v>
      </c>
    </row>
    <row r="2058" spans="1:4" x14ac:dyDescent="0.2">
      <c r="A2058" s="143" t="s">
        <v>7542</v>
      </c>
      <c r="B2058" s="31" t="s">
        <v>7543</v>
      </c>
      <c r="C2058" s="31" t="s">
        <v>375</v>
      </c>
      <c r="D2058" s="171" t="s">
        <v>375</v>
      </c>
    </row>
    <row r="2059" spans="1:4" x14ac:dyDescent="0.2">
      <c r="A2059" s="143" t="s">
        <v>7542</v>
      </c>
      <c r="B2059" s="31" t="s">
        <v>7544</v>
      </c>
      <c r="C2059" s="31">
        <v>1000</v>
      </c>
      <c r="D2059" s="171">
        <v>100</v>
      </c>
    </row>
    <row r="2060" spans="1:4" x14ac:dyDescent="0.2">
      <c r="A2060" s="143" t="s">
        <v>7539</v>
      </c>
      <c r="B2060" s="31" t="s">
        <v>7540</v>
      </c>
      <c r="C2060" s="31" t="s">
        <v>375</v>
      </c>
      <c r="D2060" s="171" t="s">
        <v>375</v>
      </c>
    </row>
    <row r="2061" spans="1:4" x14ac:dyDescent="0.2">
      <c r="A2061" s="143" t="s">
        <v>7539</v>
      </c>
      <c r="B2061" s="31" t="s">
        <v>7541</v>
      </c>
      <c r="C2061" s="31">
        <v>1000</v>
      </c>
      <c r="D2061" s="171">
        <v>100</v>
      </c>
    </row>
    <row r="2062" spans="1:4" x14ac:dyDescent="0.2">
      <c r="A2062" s="143" t="s">
        <v>7533</v>
      </c>
      <c r="B2062" s="31" t="s">
        <v>7534</v>
      </c>
      <c r="C2062" s="31" t="s">
        <v>375</v>
      </c>
      <c r="D2062" s="171" t="s">
        <v>375</v>
      </c>
    </row>
    <row r="2063" spans="1:4" x14ac:dyDescent="0.2">
      <c r="A2063" s="143" t="s">
        <v>7533</v>
      </c>
      <c r="B2063" s="31" t="s">
        <v>7535</v>
      </c>
      <c r="C2063" s="31">
        <v>1000</v>
      </c>
      <c r="D2063" s="171">
        <v>100</v>
      </c>
    </row>
    <row r="2064" spans="1:4" x14ac:dyDescent="0.2">
      <c r="A2064" s="143" t="s">
        <v>6803</v>
      </c>
      <c r="B2064" s="31" t="s">
        <v>6804</v>
      </c>
      <c r="C2064" s="31">
        <v>220</v>
      </c>
      <c r="D2064" s="171">
        <v>22</v>
      </c>
    </row>
    <row r="2065" spans="1:4" x14ac:dyDescent="0.2">
      <c r="A2065" s="143" t="s">
        <v>12702</v>
      </c>
      <c r="B2065" s="31" t="s">
        <v>10443</v>
      </c>
      <c r="C2065" s="31" t="s">
        <v>375</v>
      </c>
      <c r="D2065" s="171" t="s">
        <v>375</v>
      </c>
    </row>
    <row r="2066" spans="1:4" x14ac:dyDescent="0.2">
      <c r="A2066" s="143" t="s">
        <v>3334</v>
      </c>
      <c r="B2066" s="31" t="s">
        <v>11026</v>
      </c>
      <c r="C2066" s="31" t="s">
        <v>375</v>
      </c>
      <c r="D2066" s="171" t="s">
        <v>375</v>
      </c>
    </row>
    <row r="2067" spans="1:4" x14ac:dyDescent="0.2">
      <c r="A2067" s="143" t="s">
        <v>927</v>
      </c>
      <c r="B2067" s="31" t="s">
        <v>11027</v>
      </c>
      <c r="C2067" s="31" t="s">
        <v>375</v>
      </c>
      <c r="D2067" s="171" t="s">
        <v>375</v>
      </c>
    </row>
    <row r="2068" spans="1:4" x14ac:dyDescent="0.2">
      <c r="A2068" s="143" t="s">
        <v>2458</v>
      </c>
      <c r="B2068" s="31" t="s">
        <v>10498</v>
      </c>
      <c r="C2068" s="31">
        <v>2.8</v>
      </c>
      <c r="D2068" s="171">
        <v>0.56999999999999995</v>
      </c>
    </row>
    <row r="2069" spans="1:4" ht="28.5" x14ac:dyDescent="0.2">
      <c r="A2069" s="143" t="s">
        <v>2457</v>
      </c>
      <c r="B2069" s="31" t="s">
        <v>10497</v>
      </c>
      <c r="C2069" s="31">
        <v>0</v>
      </c>
      <c r="D2069" s="171">
        <v>0.71</v>
      </c>
    </row>
    <row r="2070" spans="1:4" x14ac:dyDescent="0.2">
      <c r="A2070" s="143" t="s">
        <v>2456</v>
      </c>
      <c r="B2070" s="31" t="s">
        <v>11028</v>
      </c>
      <c r="C2070" s="31">
        <v>17</v>
      </c>
      <c r="D2070" s="171">
        <v>8.1</v>
      </c>
    </row>
    <row r="2071" spans="1:4" x14ac:dyDescent="0.2">
      <c r="A2071" s="143" t="s">
        <v>577</v>
      </c>
      <c r="B2071" s="31" t="s">
        <v>11029</v>
      </c>
      <c r="C2071" s="31" t="s">
        <v>375</v>
      </c>
      <c r="D2071" s="171" t="s">
        <v>375</v>
      </c>
    </row>
    <row r="2072" spans="1:4" x14ac:dyDescent="0.2">
      <c r="A2072" s="143" t="s">
        <v>1928</v>
      </c>
      <c r="B2072" s="31" t="s">
        <v>11030</v>
      </c>
      <c r="C2072" s="31" t="s">
        <v>375</v>
      </c>
      <c r="D2072" s="171" t="s">
        <v>375</v>
      </c>
    </row>
    <row r="2073" spans="1:4" x14ac:dyDescent="0.2">
      <c r="A2073" s="143" t="s">
        <v>3673</v>
      </c>
      <c r="B2073" s="31" t="s">
        <v>3674</v>
      </c>
      <c r="C2073" s="31" t="s">
        <v>375</v>
      </c>
      <c r="D2073" s="171" t="s">
        <v>375</v>
      </c>
    </row>
    <row r="2074" spans="1:4" x14ac:dyDescent="0.2">
      <c r="A2074" s="143" t="s">
        <v>3673</v>
      </c>
      <c r="B2074" s="31" t="s">
        <v>3675</v>
      </c>
      <c r="C2074" s="31">
        <v>600</v>
      </c>
      <c r="D2074" s="171">
        <v>60</v>
      </c>
    </row>
    <row r="2075" spans="1:4" x14ac:dyDescent="0.2">
      <c r="A2075" s="143" t="s">
        <v>9114</v>
      </c>
      <c r="B2075" s="31" t="s">
        <v>11031</v>
      </c>
      <c r="C2075" s="31">
        <v>0.39</v>
      </c>
      <c r="D2075" s="171">
        <v>4.3E-3</v>
      </c>
    </row>
    <row r="2076" spans="1:4" x14ac:dyDescent="0.2">
      <c r="A2076" s="143" t="s">
        <v>4255</v>
      </c>
      <c r="B2076" s="31" t="s">
        <v>11032</v>
      </c>
      <c r="C2076" s="31">
        <v>5</v>
      </c>
      <c r="D2076" s="171">
        <v>0.5</v>
      </c>
    </row>
    <row r="2077" spans="1:4" x14ac:dyDescent="0.2">
      <c r="A2077" s="143" t="s">
        <v>440</v>
      </c>
      <c r="B2077" s="31" t="s">
        <v>11033</v>
      </c>
      <c r="C2077" s="31" t="s">
        <v>375</v>
      </c>
      <c r="D2077" s="171" t="s">
        <v>375</v>
      </c>
    </row>
    <row r="2078" spans="1:4" x14ac:dyDescent="0.2">
      <c r="A2078" s="143" t="s">
        <v>2600</v>
      </c>
      <c r="B2078" s="31" t="s">
        <v>10491</v>
      </c>
      <c r="C2078" s="31">
        <v>2.8</v>
      </c>
      <c r="D2078" s="171">
        <v>0.56999999999999995</v>
      </c>
    </row>
    <row r="2079" spans="1:4" ht="28.5" x14ac:dyDescent="0.2">
      <c r="A2079" s="143" t="s">
        <v>2601</v>
      </c>
      <c r="B2079" s="31" t="s">
        <v>10492</v>
      </c>
      <c r="C2079" s="31">
        <v>0</v>
      </c>
      <c r="D2079" s="171">
        <v>0.71</v>
      </c>
    </row>
    <row r="2080" spans="1:4" x14ac:dyDescent="0.2">
      <c r="A2080" s="143" t="s">
        <v>2599</v>
      </c>
      <c r="B2080" s="31" t="s">
        <v>11034</v>
      </c>
      <c r="C2080" s="31">
        <v>17</v>
      </c>
      <c r="D2080" s="171">
        <v>8.1</v>
      </c>
    </row>
    <row r="2081" spans="1:4" x14ac:dyDescent="0.2">
      <c r="A2081" s="143" t="s">
        <v>1926</v>
      </c>
      <c r="B2081" s="31" t="s">
        <v>10455</v>
      </c>
      <c r="C2081" s="31">
        <v>2.8</v>
      </c>
      <c r="D2081" s="171">
        <v>0.56999999999999995</v>
      </c>
    </row>
    <row r="2082" spans="1:4" ht="28.5" x14ac:dyDescent="0.2">
      <c r="A2082" s="143" t="s">
        <v>1927</v>
      </c>
      <c r="B2082" s="31" t="s">
        <v>10456</v>
      </c>
      <c r="C2082" s="31">
        <v>0</v>
      </c>
      <c r="D2082" s="171">
        <v>0.71</v>
      </c>
    </row>
    <row r="2083" spans="1:4" x14ac:dyDescent="0.2">
      <c r="A2083" s="143" t="s">
        <v>1925</v>
      </c>
      <c r="B2083" s="31" t="s">
        <v>11035</v>
      </c>
      <c r="C2083" s="31">
        <v>17</v>
      </c>
      <c r="D2083" s="171">
        <v>8.1</v>
      </c>
    </row>
    <row r="2084" spans="1:4" x14ac:dyDescent="0.2">
      <c r="A2084" s="143" t="s">
        <v>5706</v>
      </c>
      <c r="B2084" s="31" t="s">
        <v>11036</v>
      </c>
      <c r="C2084" s="31" t="s">
        <v>375</v>
      </c>
      <c r="D2084" s="171" t="s">
        <v>375</v>
      </c>
    </row>
    <row r="2085" spans="1:4" x14ac:dyDescent="0.2">
      <c r="A2085" s="143" t="s">
        <v>4385</v>
      </c>
      <c r="B2085" s="31" t="s">
        <v>4386</v>
      </c>
      <c r="C2085" s="31" t="s">
        <v>375</v>
      </c>
      <c r="D2085" s="171" t="s">
        <v>375</v>
      </c>
    </row>
    <row r="2086" spans="1:4" x14ac:dyDescent="0.2">
      <c r="A2086" s="143" t="s">
        <v>4385</v>
      </c>
      <c r="B2086" s="31" t="s">
        <v>4387</v>
      </c>
      <c r="C2086" s="31">
        <v>1000</v>
      </c>
      <c r="D2086" s="171">
        <v>100</v>
      </c>
    </row>
    <row r="2087" spans="1:4" x14ac:dyDescent="0.2">
      <c r="A2087" s="143" t="s">
        <v>3184</v>
      </c>
      <c r="B2087" s="31" t="s">
        <v>11037</v>
      </c>
      <c r="C2087" s="31">
        <v>50</v>
      </c>
      <c r="D2087" s="171">
        <v>5</v>
      </c>
    </row>
    <row r="2088" spans="1:4" x14ac:dyDescent="0.2">
      <c r="A2088" s="143" t="s">
        <v>2434</v>
      </c>
      <c r="B2088" s="31" t="s">
        <v>2435</v>
      </c>
      <c r="C2088" s="31">
        <v>180</v>
      </c>
      <c r="D2088" s="171">
        <v>92</v>
      </c>
    </row>
    <row r="2089" spans="1:4" x14ac:dyDescent="0.2">
      <c r="A2089" s="143" t="s">
        <v>544</v>
      </c>
      <c r="B2089" s="31" t="s">
        <v>11038</v>
      </c>
      <c r="C2089" s="31" t="s">
        <v>375</v>
      </c>
      <c r="D2089" s="171" t="s">
        <v>375</v>
      </c>
    </row>
    <row r="2090" spans="1:4" x14ac:dyDescent="0.2">
      <c r="A2090" s="143" t="s">
        <v>4647</v>
      </c>
      <c r="B2090" s="31" t="s">
        <v>4648</v>
      </c>
      <c r="C2090" s="31" t="s">
        <v>375</v>
      </c>
      <c r="D2090" s="171" t="s">
        <v>375</v>
      </c>
    </row>
    <row r="2091" spans="1:4" x14ac:dyDescent="0.2">
      <c r="A2091" s="143" t="s">
        <v>4647</v>
      </c>
      <c r="B2091" s="31" t="s">
        <v>4649</v>
      </c>
      <c r="C2091" s="31">
        <v>1000</v>
      </c>
      <c r="D2091" s="171">
        <v>100</v>
      </c>
    </row>
    <row r="2092" spans="1:4" x14ac:dyDescent="0.2">
      <c r="A2092" s="143" t="s">
        <v>3670</v>
      </c>
      <c r="B2092" s="31" t="s">
        <v>3671</v>
      </c>
      <c r="C2092" s="31" t="s">
        <v>375</v>
      </c>
      <c r="D2092" s="171" t="s">
        <v>375</v>
      </c>
    </row>
    <row r="2093" spans="1:4" x14ac:dyDescent="0.2">
      <c r="A2093" s="143" t="s">
        <v>3670</v>
      </c>
      <c r="B2093" s="31" t="s">
        <v>3672</v>
      </c>
      <c r="C2093" s="31">
        <v>600</v>
      </c>
      <c r="D2093" s="171">
        <v>60</v>
      </c>
    </row>
    <row r="2094" spans="1:4" x14ac:dyDescent="0.2">
      <c r="A2094" s="143" t="s">
        <v>9483</v>
      </c>
      <c r="B2094" s="31" t="s">
        <v>11039</v>
      </c>
      <c r="C2094" s="31" t="s">
        <v>375</v>
      </c>
      <c r="D2094" s="171" t="s">
        <v>375</v>
      </c>
    </row>
    <row r="2095" spans="1:4" x14ac:dyDescent="0.2">
      <c r="A2095" s="143" t="s">
        <v>2051</v>
      </c>
      <c r="B2095" s="31" t="s">
        <v>11040</v>
      </c>
      <c r="C2095" s="31">
        <v>10</v>
      </c>
      <c r="D2095" s="171">
        <v>1</v>
      </c>
    </row>
    <row r="2096" spans="1:4" x14ac:dyDescent="0.2">
      <c r="A2096" s="143" t="s">
        <v>2521</v>
      </c>
      <c r="B2096" s="31" t="s">
        <v>2522</v>
      </c>
      <c r="C2096" s="31">
        <v>400</v>
      </c>
      <c r="D2096" s="171">
        <v>40</v>
      </c>
    </row>
    <row r="2097" spans="1:4" x14ac:dyDescent="0.2">
      <c r="A2097" s="143" t="s">
        <v>7103</v>
      </c>
      <c r="B2097" s="31" t="s">
        <v>11041</v>
      </c>
      <c r="C2097" s="31" t="s">
        <v>375</v>
      </c>
      <c r="D2097" s="171" t="s">
        <v>375</v>
      </c>
    </row>
    <row r="2098" spans="1:4" x14ac:dyDescent="0.2">
      <c r="A2098" s="143" t="s">
        <v>2476</v>
      </c>
      <c r="B2098" s="31" t="s">
        <v>11042</v>
      </c>
      <c r="C2098" s="31" t="s">
        <v>375</v>
      </c>
      <c r="D2098" s="171" t="s">
        <v>375</v>
      </c>
    </row>
    <row r="2099" spans="1:4" x14ac:dyDescent="0.2">
      <c r="A2099" s="143" t="s">
        <v>9919</v>
      </c>
      <c r="B2099" s="31" t="s">
        <v>11043</v>
      </c>
      <c r="C2099" s="31" t="s">
        <v>375</v>
      </c>
      <c r="D2099" s="171" t="s">
        <v>375</v>
      </c>
    </row>
    <row r="2100" spans="1:4" x14ac:dyDescent="0.2">
      <c r="A2100" s="143" t="s">
        <v>7536</v>
      </c>
      <c r="B2100" s="31" t="s">
        <v>7537</v>
      </c>
      <c r="C2100" s="31" t="s">
        <v>375</v>
      </c>
      <c r="D2100" s="171" t="s">
        <v>375</v>
      </c>
    </row>
    <row r="2101" spans="1:4" x14ac:dyDescent="0.2">
      <c r="A2101" s="143" t="s">
        <v>7536</v>
      </c>
      <c r="B2101" s="31" t="s">
        <v>7538</v>
      </c>
      <c r="C2101" s="31">
        <v>1000</v>
      </c>
      <c r="D2101" s="171">
        <v>100</v>
      </c>
    </row>
    <row r="2102" spans="1:4" x14ac:dyDescent="0.2">
      <c r="A2102" s="143" t="s">
        <v>4961</v>
      </c>
      <c r="B2102" s="31" t="s">
        <v>11044</v>
      </c>
      <c r="C2102" s="31">
        <v>0.1</v>
      </c>
      <c r="D2102" s="171">
        <v>0.01</v>
      </c>
    </row>
    <row r="2103" spans="1:4" x14ac:dyDescent="0.2">
      <c r="A2103" s="143" t="s">
        <v>8989</v>
      </c>
      <c r="B2103" s="31" t="s">
        <v>11045</v>
      </c>
      <c r="C2103" s="31">
        <v>10</v>
      </c>
      <c r="D2103" s="171">
        <v>1</v>
      </c>
    </row>
    <row r="2104" spans="1:4" x14ac:dyDescent="0.2">
      <c r="A2104" s="143" t="s">
        <v>9073</v>
      </c>
      <c r="B2104" s="31" t="s">
        <v>11046</v>
      </c>
      <c r="C2104" s="31" t="s">
        <v>375</v>
      </c>
      <c r="D2104" s="171" t="s">
        <v>375</v>
      </c>
    </row>
    <row r="2105" spans="1:4" x14ac:dyDescent="0.2">
      <c r="A2105" s="143" t="s">
        <v>7569</v>
      </c>
      <c r="B2105" s="31" t="s">
        <v>11047</v>
      </c>
      <c r="C2105" s="31" t="s">
        <v>375</v>
      </c>
      <c r="D2105" s="171" t="s">
        <v>375</v>
      </c>
    </row>
    <row r="2106" spans="1:4" x14ac:dyDescent="0.2">
      <c r="A2106" s="143" t="s">
        <v>2612</v>
      </c>
      <c r="B2106" s="31" t="s">
        <v>11048</v>
      </c>
      <c r="C2106" s="31" t="s">
        <v>375</v>
      </c>
      <c r="D2106" s="171" t="s">
        <v>375</v>
      </c>
    </row>
    <row r="2107" spans="1:4" x14ac:dyDescent="0.2">
      <c r="A2107" s="143" t="s">
        <v>9023</v>
      </c>
      <c r="B2107" s="31" t="s">
        <v>11049</v>
      </c>
      <c r="C2107" s="31" t="s">
        <v>375</v>
      </c>
      <c r="D2107" s="171" t="s">
        <v>375</v>
      </c>
    </row>
    <row r="2108" spans="1:4" x14ac:dyDescent="0.2">
      <c r="A2108" s="143" t="s">
        <v>9072</v>
      </c>
      <c r="B2108" s="31" t="s">
        <v>11050</v>
      </c>
      <c r="C2108" s="31" t="s">
        <v>375</v>
      </c>
      <c r="D2108" s="171" t="s">
        <v>375</v>
      </c>
    </row>
    <row r="2109" spans="1:4" x14ac:dyDescent="0.2">
      <c r="A2109" s="143" t="s">
        <v>1924</v>
      </c>
      <c r="B2109" s="31" t="s">
        <v>11051</v>
      </c>
      <c r="C2109" s="31" t="s">
        <v>375</v>
      </c>
      <c r="D2109" s="171" t="s">
        <v>375</v>
      </c>
    </row>
    <row r="2110" spans="1:4" x14ac:dyDescent="0.2">
      <c r="A2110" s="143" t="s">
        <v>581</v>
      </c>
      <c r="B2110" s="31" t="s">
        <v>11052</v>
      </c>
      <c r="C2110" s="31" t="s">
        <v>375</v>
      </c>
      <c r="D2110" s="171" t="s">
        <v>375</v>
      </c>
    </row>
    <row r="2111" spans="1:4" x14ac:dyDescent="0.2">
      <c r="A2111" s="143" t="s">
        <v>9071</v>
      </c>
      <c r="B2111" s="31" t="s">
        <v>11053</v>
      </c>
      <c r="C2111" s="31" t="s">
        <v>375</v>
      </c>
      <c r="D2111" s="171" t="s">
        <v>375</v>
      </c>
    </row>
    <row r="2112" spans="1:4" x14ac:dyDescent="0.2">
      <c r="A2112" s="143" t="s">
        <v>4096</v>
      </c>
      <c r="B2112" s="31" t="s">
        <v>4097</v>
      </c>
      <c r="C2112" s="31">
        <v>530</v>
      </c>
      <c r="D2112" s="171">
        <v>53</v>
      </c>
    </row>
    <row r="2113" spans="1:4" x14ac:dyDescent="0.2">
      <c r="A2113" s="143" t="s">
        <v>4591</v>
      </c>
      <c r="B2113" s="31" t="s">
        <v>4592</v>
      </c>
      <c r="C2113" s="31">
        <v>100</v>
      </c>
      <c r="D2113" s="171">
        <v>10</v>
      </c>
    </row>
    <row r="2114" spans="1:4" x14ac:dyDescent="0.2">
      <c r="A2114" s="143" t="s">
        <v>1358</v>
      </c>
      <c r="B2114" s="31" t="s">
        <v>1359</v>
      </c>
      <c r="C2114" s="31">
        <v>250</v>
      </c>
      <c r="D2114" s="171">
        <v>25</v>
      </c>
    </row>
    <row r="2115" spans="1:4" x14ac:dyDescent="0.2">
      <c r="A2115" s="143" t="s">
        <v>3515</v>
      </c>
      <c r="B2115" s="31" t="s">
        <v>3516</v>
      </c>
      <c r="C2115" s="31">
        <v>400</v>
      </c>
      <c r="D2115" s="171">
        <v>40</v>
      </c>
    </row>
    <row r="2116" spans="1:4" x14ac:dyDescent="0.2">
      <c r="A2116" s="143" t="s">
        <v>1696</v>
      </c>
      <c r="B2116" s="31" t="s">
        <v>11054</v>
      </c>
      <c r="C2116" s="31" t="s">
        <v>375</v>
      </c>
      <c r="D2116" s="171" t="s">
        <v>375</v>
      </c>
    </row>
    <row r="2117" spans="1:4" x14ac:dyDescent="0.2">
      <c r="A2117" s="143" t="s">
        <v>2819</v>
      </c>
      <c r="B2117" s="31" t="s">
        <v>11055</v>
      </c>
      <c r="C2117" s="31" t="s">
        <v>375</v>
      </c>
      <c r="D2117" s="171" t="s">
        <v>375</v>
      </c>
    </row>
    <row r="2118" spans="1:4" x14ac:dyDescent="0.2">
      <c r="A2118" s="143" t="s">
        <v>523</v>
      </c>
      <c r="B2118" s="31" t="s">
        <v>11056</v>
      </c>
      <c r="C2118" s="31">
        <v>70</v>
      </c>
      <c r="D2118" s="171">
        <v>7</v>
      </c>
    </row>
    <row r="2119" spans="1:4" x14ac:dyDescent="0.2">
      <c r="A2119" s="143" t="s">
        <v>6680</v>
      </c>
      <c r="B2119" s="31" t="s">
        <v>6681</v>
      </c>
      <c r="C2119" s="31">
        <v>80</v>
      </c>
      <c r="D2119" s="171">
        <v>8</v>
      </c>
    </row>
    <row r="2120" spans="1:4" x14ac:dyDescent="0.2">
      <c r="A2120" s="143" t="s">
        <v>5532</v>
      </c>
      <c r="B2120" s="31" t="s">
        <v>5533</v>
      </c>
      <c r="C2120" s="31" t="s">
        <v>375</v>
      </c>
      <c r="D2120" s="171" t="s">
        <v>375</v>
      </c>
    </row>
    <row r="2121" spans="1:4" x14ac:dyDescent="0.2">
      <c r="A2121" s="143" t="s">
        <v>5532</v>
      </c>
      <c r="B2121" s="31" t="s">
        <v>5534</v>
      </c>
      <c r="C2121" s="31">
        <v>600</v>
      </c>
      <c r="D2121" s="171">
        <v>60</v>
      </c>
    </row>
    <row r="2122" spans="1:4" x14ac:dyDescent="0.2">
      <c r="A2122" s="143" t="s">
        <v>3203</v>
      </c>
      <c r="B2122" s="31" t="s">
        <v>11057</v>
      </c>
      <c r="C2122" s="31">
        <v>20</v>
      </c>
      <c r="D2122" s="171">
        <v>2</v>
      </c>
    </row>
    <row r="2123" spans="1:4" x14ac:dyDescent="0.2">
      <c r="A2123" s="143" t="s">
        <v>1850</v>
      </c>
      <c r="B2123" s="31" t="s">
        <v>1851</v>
      </c>
      <c r="C2123" s="31">
        <v>1</v>
      </c>
      <c r="D2123" s="171">
        <v>0.1</v>
      </c>
    </row>
    <row r="2124" spans="1:4" x14ac:dyDescent="0.2">
      <c r="A2124" s="143" t="s">
        <v>9422</v>
      </c>
      <c r="B2124" s="31" t="s">
        <v>9423</v>
      </c>
      <c r="C2124" s="31" t="s">
        <v>375</v>
      </c>
      <c r="D2124" s="171">
        <v>0</v>
      </c>
    </row>
    <row r="2125" spans="1:4" x14ac:dyDescent="0.2">
      <c r="A2125" s="143" t="s">
        <v>9422</v>
      </c>
      <c r="B2125" s="31" t="s">
        <v>9424</v>
      </c>
      <c r="C2125" s="31">
        <v>0</v>
      </c>
      <c r="D2125" s="171">
        <v>0.4</v>
      </c>
    </row>
    <row r="2126" spans="1:4" x14ac:dyDescent="0.2">
      <c r="A2126" s="143" t="s">
        <v>9579</v>
      </c>
      <c r="B2126" s="31" t="s">
        <v>11058</v>
      </c>
      <c r="C2126" s="31">
        <v>50</v>
      </c>
      <c r="D2126" s="171">
        <v>5</v>
      </c>
    </row>
    <row r="2127" spans="1:4" x14ac:dyDescent="0.2">
      <c r="A2127" s="143" t="s">
        <v>12703</v>
      </c>
      <c r="B2127" s="31" t="s">
        <v>10443</v>
      </c>
      <c r="C2127" s="31" t="s">
        <v>375</v>
      </c>
      <c r="D2127" s="171" t="s">
        <v>375</v>
      </c>
    </row>
    <row r="2128" spans="1:4" x14ac:dyDescent="0.2">
      <c r="A2128" s="143" t="s">
        <v>1933</v>
      </c>
      <c r="B2128" s="31" t="s">
        <v>11059</v>
      </c>
      <c r="C2128" s="31" t="s">
        <v>375</v>
      </c>
      <c r="D2128" s="171" t="s">
        <v>375</v>
      </c>
    </row>
    <row r="2129" spans="1:4" x14ac:dyDescent="0.2">
      <c r="A2129" s="143" t="s">
        <v>8567</v>
      </c>
      <c r="B2129" s="31" t="s">
        <v>11060</v>
      </c>
      <c r="C2129" s="31">
        <v>5</v>
      </c>
      <c r="D2129" s="171">
        <v>0.5</v>
      </c>
    </row>
    <row r="2130" spans="1:4" x14ac:dyDescent="0.2">
      <c r="A2130" s="143" t="s">
        <v>3025</v>
      </c>
      <c r="B2130" s="31" t="s">
        <v>3026</v>
      </c>
      <c r="C2130" s="31">
        <v>50</v>
      </c>
      <c r="D2130" s="171">
        <v>5</v>
      </c>
    </row>
    <row r="2131" spans="1:4" x14ac:dyDescent="0.2">
      <c r="A2131" s="143" t="s">
        <v>8895</v>
      </c>
      <c r="B2131" s="31" t="s">
        <v>11061</v>
      </c>
      <c r="C2131" s="31">
        <v>12</v>
      </c>
      <c r="D2131" s="171">
        <v>1.2</v>
      </c>
    </row>
    <row r="2132" spans="1:4" x14ac:dyDescent="0.2">
      <c r="A2132" s="143" t="s">
        <v>2313</v>
      </c>
      <c r="B2132" s="31" t="s">
        <v>11062</v>
      </c>
      <c r="C2132" s="31">
        <v>6.6</v>
      </c>
      <c r="D2132" s="171">
        <v>0.66</v>
      </c>
    </row>
    <row r="2133" spans="1:4" x14ac:dyDescent="0.2">
      <c r="A2133" s="143" t="s">
        <v>2279</v>
      </c>
      <c r="B2133" s="31" t="s">
        <v>11063</v>
      </c>
      <c r="C2133" s="31">
        <v>5</v>
      </c>
      <c r="D2133" s="171">
        <v>0.5</v>
      </c>
    </row>
    <row r="2134" spans="1:4" x14ac:dyDescent="0.2">
      <c r="A2134" s="143" t="s">
        <v>398</v>
      </c>
      <c r="B2134" s="31" t="s">
        <v>11064</v>
      </c>
      <c r="C2134" s="31">
        <v>9.5</v>
      </c>
      <c r="D2134" s="171">
        <v>0.95</v>
      </c>
    </row>
    <row r="2135" spans="1:4" x14ac:dyDescent="0.2">
      <c r="A2135" s="143" t="s">
        <v>12704</v>
      </c>
      <c r="B2135" s="31" t="s">
        <v>10443</v>
      </c>
      <c r="C2135" s="31" t="s">
        <v>375</v>
      </c>
      <c r="D2135" s="171" t="s">
        <v>375</v>
      </c>
    </row>
    <row r="2136" spans="1:4" x14ac:dyDescent="0.2">
      <c r="A2136" s="143" t="s">
        <v>1594</v>
      </c>
      <c r="B2136" s="31" t="s">
        <v>1595</v>
      </c>
      <c r="C2136" s="31">
        <v>6</v>
      </c>
      <c r="D2136" s="171">
        <v>0.6</v>
      </c>
    </row>
    <row r="2137" spans="1:4" x14ac:dyDescent="0.2">
      <c r="A2137" s="143" t="s">
        <v>12705</v>
      </c>
      <c r="B2137" s="31" t="s">
        <v>10443</v>
      </c>
      <c r="C2137" s="31" t="s">
        <v>375</v>
      </c>
      <c r="D2137" s="171" t="s">
        <v>375</v>
      </c>
    </row>
    <row r="2138" spans="1:4" x14ac:dyDescent="0.2">
      <c r="A2138" s="143" t="s">
        <v>2816</v>
      </c>
      <c r="B2138" s="31" t="s">
        <v>2817</v>
      </c>
      <c r="C2138" s="31">
        <v>100</v>
      </c>
      <c r="D2138" s="171">
        <v>10</v>
      </c>
    </row>
    <row r="2139" spans="1:4" x14ac:dyDescent="0.2">
      <c r="A2139" s="143" t="s">
        <v>2652</v>
      </c>
      <c r="B2139" s="31" t="s">
        <v>11065</v>
      </c>
      <c r="C2139" s="31" t="s">
        <v>375</v>
      </c>
      <c r="D2139" s="171" t="s">
        <v>375</v>
      </c>
    </row>
    <row r="2140" spans="1:4" x14ac:dyDescent="0.2">
      <c r="A2140" s="143" t="s">
        <v>12706</v>
      </c>
      <c r="B2140" s="31" t="s">
        <v>10443</v>
      </c>
      <c r="C2140" s="31" t="s">
        <v>375</v>
      </c>
      <c r="D2140" s="171" t="s">
        <v>375</v>
      </c>
    </row>
    <row r="2141" spans="1:4" x14ac:dyDescent="0.2">
      <c r="A2141" s="143" t="s">
        <v>12707</v>
      </c>
      <c r="B2141" s="31" t="s">
        <v>10443</v>
      </c>
      <c r="C2141" s="31">
        <v>600</v>
      </c>
      <c r="D2141" s="171">
        <v>60</v>
      </c>
    </row>
    <row r="2142" spans="1:4" x14ac:dyDescent="0.2">
      <c r="A2142" s="143" t="s">
        <v>12708</v>
      </c>
      <c r="B2142" s="31" t="s">
        <v>10443</v>
      </c>
      <c r="C2142" s="31" t="s">
        <v>375</v>
      </c>
      <c r="D2142" s="171" t="s">
        <v>375</v>
      </c>
    </row>
    <row r="2143" spans="1:4" x14ac:dyDescent="0.2">
      <c r="A2143" s="143" t="s">
        <v>12709</v>
      </c>
      <c r="B2143" s="31" t="s">
        <v>10443</v>
      </c>
      <c r="C2143" s="31">
        <v>1000</v>
      </c>
      <c r="D2143" s="171">
        <v>100</v>
      </c>
    </row>
    <row r="2144" spans="1:4" x14ac:dyDescent="0.2">
      <c r="A2144" s="143" t="s">
        <v>12710</v>
      </c>
      <c r="B2144" s="31" t="s">
        <v>10443</v>
      </c>
      <c r="C2144" s="31" t="s">
        <v>375</v>
      </c>
      <c r="D2144" s="171" t="s">
        <v>375</v>
      </c>
    </row>
    <row r="2145" spans="1:4" x14ac:dyDescent="0.2">
      <c r="A2145" s="143" t="s">
        <v>12711</v>
      </c>
      <c r="B2145" s="31" t="s">
        <v>10443</v>
      </c>
      <c r="C2145" s="31">
        <v>1000</v>
      </c>
      <c r="D2145" s="171">
        <v>100</v>
      </c>
    </row>
    <row r="2146" spans="1:4" x14ac:dyDescent="0.2">
      <c r="A2146" s="143" t="s">
        <v>7305</v>
      </c>
      <c r="B2146" s="31" t="s">
        <v>7306</v>
      </c>
      <c r="C2146" s="31">
        <v>2450</v>
      </c>
      <c r="D2146" s="171">
        <v>245</v>
      </c>
    </row>
    <row r="2147" spans="1:4" x14ac:dyDescent="0.2">
      <c r="A2147" s="143" t="s">
        <v>9944</v>
      </c>
      <c r="B2147" s="31" t="s">
        <v>9945</v>
      </c>
      <c r="C2147" s="31">
        <v>2200</v>
      </c>
      <c r="D2147" s="171">
        <v>180</v>
      </c>
    </row>
    <row r="2148" spans="1:4" x14ac:dyDescent="0.2">
      <c r="A2148" s="143" t="s">
        <v>8319</v>
      </c>
      <c r="B2148" s="31" t="s">
        <v>8320</v>
      </c>
      <c r="C2148" s="31">
        <v>1250</v>
      </c>
      <c r="D2148" s="171">
        <v>125</v>
      </c>
    </row>
    <row r="2149" spans="1:4" x14ac:dyDescent="0.2">
      <c r="A2149" s="143" t="s">
        <v>7076</v>
      </c>
      <c r="B2149" s="31" t="s">
        <v>7077</v>
      </c>
      <c r="C2149" s="31">
        <v>2560</v>
      </c>
      <c r="D2149" s="171">
        <v>256</v>
      </c>
    </row>
    <row r="2150" spans="1:4" x14ac:dyDescent="0.2">
      <c r="A2150" s="143" t="s">
        <v>9181</v>
      </c>
      <c r="B2150" s="31" t="s">
        <v>9182</v>
      </c>
      <c r="C2150" s="31">
        <v>1250</v>
      </c>
      <c r="D2150" s="171">
        <v>125</v>
      </c>
    </row>
    <row r="2151" spans="1:4" x14ac:dyDescent="0.2">
      <c r="A2151" s="143" t="s">
        <v>8568</v>
      </c>
      <c r="B2151" s="31" t="s">
        <v>11066</v>
      </c>
      <c r="C2151" s="31">
        <v>3</v>
      </c>
      <c r="D2151" s="171">
        <v>6.7000000000000004E-2</v>
      </c>
    </row>
    <row r="2152" spans="1:4" x14ac:dyDescent="0.2">
      <c r="A2152" s="143" t="s">
        <v>9040</v>
      </c>
      <c r="B2152" s="31" t="s">
        <v>11067</v>
      </c>
      <c r="C2152" s="31">
        <v>3</v>
      </c>
      <c r="D2152" s="171">
        <v>6.7000000000000004E-2</v>
      </c>
    </row>
    <row r="2153" spans="1:4" x14ac:dyDescent="0.2">
      <c r="A2153" s="143" t="s">
        <v>2247</v>
      </c>
      <c r="B2153" s="31" t="s">
        <v>11068</v>
      </c>
      <c r="C2153" s="31">
        <v>3</v>
      </c>
      <c r="D2153" s="171">
        <v>6.7000000000000004E-2</v>
      </c>
    </row>
    <row r="2154" spans="1:4" x14ac:dyDescent="0.2">
      <c r="A2154" s="143" t="s">
        <v>2389</v>
      </c>
      <c r="B2154" s="31" t="s">
        <v>11069</v>
      </c>
      <c r="C2154" s="31">
        <v>3</v>
      </c>
      <c r="D2154" s="171">
        <v>6.7000000000000004E-2</v>
      </c>
    </row>
    <row r="2155" spans="1:4" x14ac:dyDescent="0.2">
      <c r="A2155" s="143" t="s">
        <v>12712</v>
      </c>
      <c r="B2155" s="31" t="s">
        <v>10443</v>
      </c>
      <c r="C2155" s="31">
        <v>3</v>
      </c>
      <c r="D2155" s="171">
        <v>6.7000000000000004E-2</v>
      </c>
    </row>
    <row r="2156" spans="1:4" x14ac:dyDescent="0.2">
      <c r="A2156" s="143" t="s">
        <v>12713</v>
      </c>
      <c r="B2156" s="31" t="s">
        <v>10443</v>
      </c>
      <c r="C2156" s="31">
        <v>5</v>
      </c>
      <c r="D2156" s="171">
        <v>0.5</v>
      </c>
    </row>
    <row r="2157" spans="1:4" x14ac:dyDescent="0.2">
      <c r="A2157" s="143" t="s">
        <v>9094</v>
      </c>
      <c r="B2157" s="31" t="s">
        <v>9095</v>
      </c>
      <c r="C2157" s="31">
        <v>2</v>
      </c>
      <c r="D2157" s="171">
        <v>0.2</v>
      </c>
    </row>
    <row r="2158" spans="1:4" x14ac:dyDescent="0.2">
      <c r="A2158" s="143" t="s">
        <v>12916</v>
      </c>
      <c r="B2158" s="31" t="s">
        <v>10443</v>
      </c>
      <c r="C2158" s="31">
        <v>150</v>
      </c>
      <c r="D2158" s="171">
        <v>15</v>
      </c>
    </row>
    <row r="2159" spans="1:4" x14ac:dyDescent="0.2">
      <c r="A2159" s="143" t="s">
        <v>12714</v>
      </c>
      <c r="B2159" s="31" t="s">
        <v>10443</v>
      </c>
      <c r="C2159" s="31" t="s">
        <v>375</v>
      </c>
      <c r="D2159" s="171" t="s">
        <v>375</v>
      </c>
    </row>
    <row r="2160" spans="1:4" x14ac:dyDescent="0.2">
      <c r="A2160" s="143" t="s">
        <v>2412</v>
      </c>
      <c r="B2160" s="31" t="s">
        <v>2413</v>
      </c>
      <c r="C2160" s="31">
        <v>0.03</v>
      </c>
      <c r="D2160" s="171">
        <v>3.0000000000000001E-3</v>
      </c>
    </row>
    <row r="2161" spans="1:4" x14ac:dyDescent="0.2">
      <c r="A2161" s="143" t="s">
        <v>9470</v>
      </c>
      <c r="B2161" s="31" t="s">
        <v>9471</v>
      </c>
      <c r="C2161" s="31">
        <v>5</v>
      </c>
      <c r="D2161" s="171">
        <v>0.5</v>
      </c>
    </row>
    <row r="2162" spans="1:4" x14ac:dyDescent="0.2">
      <c r="A2162" s="143" t="s">
        <v>9470</v>
      </c>
      <c r="B2162" s="31" t="s">
        <v>9472</v>
      </c>
      <c r="C2162" s="31">
        <v>350</v>
      </c>
      <c r="D2162" s="171">
        <v>35</v>
      </c>
    </row>
    <row r="2163" spans="1:4" x14ac:dyDescent="0.2">
      <c r="A2163" s="143" t="s">
        <v>10002</v>
      </c>
      <c r="B2163" s="31" t="s">
        <v>10003</v>
      </c>
      <c r="C2163" s="31">
        <v>3500</v>
      </c>
      <c r="D2163" s="171">
        <v>350</v>
      </c>
    </row>
    <row r="2164" spans="1:4" x14ac:dyDescent="0.2">
      <c r="A2164" s="143" t="s">
        <v>3386</v>
      </c>
      <c r="B2164" s="31" t="s">
        <v>3387</v>
      </c>
      <c r="C2164" s="31">
        <v>10</v>
      </c>
      <c r="D2164" s="171">
        <v>1</v>
      </c>
    </row>
    <row r="2165" spans="1:4" x14ac:dyDescent="0.2">
      <c r="A2165" s="143" t="s">
        <v>1957</v>
      </c>
      <c r="B2165" s="31" t="s">
        <v>11070</v>
      </c>
      <c r="C2165" s="31">
        <v>50</v>
      </c>
      <c r="D2165" s="171">
        <v>5</v>
      </c>
    </row>
    <row r="2166" spans="1:4" x14ac:dyDescent="0.2">
      <c r="A2166" s="143" t="s">
        <v>12715</v>
      </c>
      <c r="B2166" s="31" t="s">
        <v>10443</v>
      </c>
      <c r="C2166" s="31">
        <v>3500</v>
      </c>
      <c r="D2166" s="171">
        <v>350</v>
      </c>
    </row>
    <row r="2167" spans="1:4" x14ac:dyDescent="0.2">
      <c r="A2167" s="143" t="s">
        <v>9418</v>
      </c>
      <c r="B2167" s="31" t="s">
        <v>11071</v>
      </c>
      <c r="C2167" s="31">
        <v>1000</v>
      </c>
      <c r="D2167" s="171">
        <v>100</v>
      </c>
    </row>
    <row r="2168" spans="1:4" x14ac:dyDescent="0.2">
      <c r="A2168" s="143" t="s">
        <v>1712</v>
      </c>
      <c r="B2168" s="31" t="s">
        <v>1713</v>
      </c>
      <c r="C2168" s="31">
        <v>9</v>
      </c>
      <c r="D2168" s="171">
        <v>0.9</v>
      </c>
    </row>
    <row r="2169" spans="1:4" x14ac:dyDescent="0.2">
      <c r="A2169" s="143" t="s">
        <v>2091</v>
      </c>
      <c r="B2169" s="31" t="s">
        <v>11072</v>
      </c>
      <c r="C2169" s="31" t="s">
        <v>375</v>
      </c>
      <c r="D2169" s="171" t="s">
        <v>375</v>
      </c>
    </row>
    <row r="2170" spans="1:4" x14ac:dyDescent="0.2">
      <c r="A2170" s="143" t="s">
        <v>9647</v>
      </c>
      <c r="B2170" s="31" t="s">
        <v>9648</v>
      </c>
      <c r="C2170" s="31">
        <v>2</v>
      </c>
      <c r="D2170" s="171">
        <v>0.2</v>
      </c>
    </row>
    <row r="2171" spans="1:4" x14ac:dyDescent="0.2">
      <c r="A2171" s="143" t="s">
        <v>7394</v>
      </c>
      <c r="B2171" s="31" t="s">
        <v>11073</v>
      </c>
      <c r="C2171" s="31" t="s">
        <v>375</v>
      </c>
      <c r="D2171" s="171" t="s">
        <v>375</v>
      </c>
    </row>
    <row r="2172" spans="1:4" x14ac:dyDescent="0.2">
      <c r="A2172" s="143" t="s">
        <v>3368</v>
      </c>
      <c r="B2172" s="31" t="s">
        <v>11074</v>
      </c>
      <c r="C2172" s="31" t="s">
        <v>375</v>
      </c>
      <c r="D2172" s="171" t="s">
        <v>375</v>
      </c>
    </row>
    <row r="2173" spans="1:4" x14ac:dyDescent="0.2">
      <c r="A2173" s="143" t="s">
        <v>12716</v>
      </c>
      <c r="B2173" s="31" t="s">
        <v>10443</v>
      </c>
      <c r="C2173" s="31">
        <v>2.2999999999999998</v>
      </c>
      <c r="D2173" s="171">
        <v>1.9E-2</v>
      </c>
    </row>
    <row r="2174" spans="1:4" x14ac:dyDescent="0.2">
      <c r="A2174" s="143" t="s">
        <v>5511</v>
      </c>
      <c r="B2174" s="31" t="s">
        <v>11075</v>
      </c>
      <c r="C2174" s="31">
        <v>3.7</v>
      </c>
      <c r="D2174" s="171">
        <v>0.66</v>
      </c>
    </row>
    <row r="2175" spans="1:4" x14ac:dyDescent="0.2">
      <c r="A2175" s="143" t="s">
        <v>7774</v>
      </c>
      <c r="B2175" s="31" t="s">
        <v>11076</v>
      </c>
      <c r="C2175" s="31">
        <v>1.6</v>
      </c>
      <c r="D2175" s="171">
        <v>0.28000000000000003</v>
      </c>
    </row>
    <row r="2176" spans="1:4" x14ac:dyDescent="0.2">
      <c r="A2176" s="143" t="s">
        <v>5425</v>
      </c>
      <c r="B2176" s="31" t="s">
        <v>11077</v>
      </c>
      <c r="C2176" s="31" t="s">
        <v>375</v>
      </c>
      <c r="D2176" s="171" t="s">
        <v>375</v>
      </c>
    </row>
    <row r="2177" spans="1:4" x14ac:dyDescent="0.2">
      <c r="A2177" s="143" t="s">
        <v>2078</v>
      </c>
      <c r="B2177" s="31" t="s">
        <v>11078</v>
      </c>
      <c r="C2177" s="31" t="s">
        <v>375</v>
      </c>
      <c r="D2177" s="171" t="s">
        <v>375</v>
      </c>
    </row>
    <row r="2178" spans="1:4" x14ac:dyDescent="0.2">
      <c r="A2178" s="143" t="s">
        <v>5359</v>
      </c>
      <c r="B2178" s="31" t="s">
        <v>5360</v>
      </c>
      <c r="C2178" s="31">
        <v>90</v>
      </c>
      <c r="D2178" s="171">
        <v>9</v>
      </c>
    </row>
    <row r="2179" spans="1:4" x14ac:dyDescent="0.2">
      <c r="A2179" s="143" t="s">
        <v>2345</v>
      </c>
      <c r="B2179" s="31" t="s">
        <v>11079</v>
      </c>
      <c r="C2179" s="31">
        <v>80</v>
      </c>
      <c r="D2179" s="171">
        <v>8</v>
      </c>
    </row>
    <row r="2180" spans="1:4" x14ac:dyDescent="0.2">
      <c r="A2180" s="143" t="s">
        <v>9475</v>
      </c>
      <c r="B2180" s="31" t="s">
        <v>11080</v>
      </c>
      <c r="C2180" s="31" t="s">
        <v>375</v>
      </c>
      <c r="D2180" s="171" t="s">
        <v>375</v>
      </c>
    </row>
    <row r="2181" spans="1:4" x14ac:dyDescent="0.2">
      <c r="A2181" s="143" t="s">
        <v>8569</v>
      </c>
      <c r="B2181" s="31" t="s">
        <v>11081</v>
      </c>
      <c r="C2181" s="31">
        <v>5</v>
      </c>
      <c r="D2181" s="171">
        <v>0.5</v>
      </c>
    </row>
    <row r="2182" spans="1:4" x14ac:dyDescent="0.2">
      <c r="A2182" s="143" t="s">
        <v>1847</v>
      </c>
      <c r="B2182" s="31" t="s">
        <v>11082</v>
      </c>
      <c r="C2182" s="31">
        <v>9.3000000000000007</v>
      </c>
      <c r="D2182" s="171">
        <v>0.93</v>
      </c>
    </row>
    <row r="2183" spans="1:4" x14ac:dyDescent="0.2">
      <c r="A2183" s="143" t="s">
        <v>2634</v>
      </c>
      <c r="B2183" s="31" t="s">
        <v>11083</v>
      </c>
      <c r="C2183" s="31">
        <v>50</v>
      </c>
      <c r="D2183" s="171">
        <v>5</v>
      </c>
    </row>
    <row r="2184" spans="1:4" x14ac:dyDescent="0.2">
      <c r="A2184" s="143" t="s">
        <v>5461</v>
      </c>
      <c r="B2184" s="31" t="s">
        <v>11084</v>
      </c>
      <c r="C2184" s="31">
        <v>50</v>
      </c>
      <c r="D2184" s="171">
        <v>5</v>
      </c>
    </row>
    <row r="2185" spans="1:4" x14ac:dyDescent="0.2">
      <c r="A2185" s="143" t="s">
        <v>692</v>
      </c>
      <c r="B2185" s="31" t="s">
        <v>11085</v>
      </c>
      <c r="C2185" s="31">
        <v>8.9</v>
      </c>
      <c r="D2185" s="171">
        <v>0.89</v>
      </c>
    </row>
    <row r="2186" spans="1:4" x14ac:dyDescent="0.2">
      <c r="A2186" s="143" t="s">
        <v>652</v>
      </c>
      <c r="B2186" s="31" t="s">
        <v>11086</v>
      </c>
      <c r="C2186" s="31">
        <v>0.39</v>
      </c>
      <c r="D2186" s="171">
        <v>4.3E-3</v>
      </c>
    </row>
    <row r="2187" spans="1:4" x14ac:dyDescent="0.2">
      <c r="A2187" s="143" t="s">
        <v>3999</v>
      </c>
      <c r="B2187" s="31" t="s">
        <v>11087</v>
      </c>
      <c r="C2187" s="31">
        <v>38</v>
      </c>
      <c r="D2187" s="171">
        <v>3.8</v>
      </c>
    </row>
    <row r="2188" spans="1:4" x14ac:dyDescent="0.2">
      <c r="A2188" s="143" t="s">
        <v>446</v>
      </c>
      <c r="B2188" s="31" t="s">
        <v>11088</v>
      </c>
      <c r="C2188" s="31">
        <v>50</v>
      </c>
      <c r="D2188" s="171">
        <v>5</v>
      </c>
    </row>
    <row r="2189" spans="1:4" x14ac:dyDescent="0.2">
      <c r="A2189" s="143" t="s">
        <v>3215</v>
      </c>
      <c r="B2189" s="31" t="s">
        <v>11089</v>
      </c>
      <c r="C2189" s="31">
        <v>50</v>
      </c>
      <c r="D2189" s="171">
        <v>5</v>
      </c>
    </row>
    <row r="2190" spans="1:4" x14ac:dyDescent="0.2">
      <c r="A2190" s="143" t="s">
        <v>2559</v>
      </c>
      <c r="B2190" s="31" t="s">
        <v>11090</v>
      </c>
      <c r="C2190" s="31">
        <v>8</v>
      </c>
      <c r="D2190" s="171">
        <v>0.8</v>
      </c>
    </row>
    <row r="2191" spans="1:4" x14ac:dyDescent="0.2">
      <c r="A2191" s="143" t="s">
        <v>3376</v>
      </c>
      <c r="B2191" s="31" t="s">
        <v>11091</v>
      </c>
      <c r="C2191" s="31">
        <v>9</v>
      </c>
      <c r="D2191" s="171">
        <v>0.9</v>
      </c>
    </row>
    <row r="2192" spans="1:4" x14ac:dyDescent="0.2">
      <c r="A2192" s="143" t="s">
        <v>2250</v>
      </c>
      <c r="B2192" s="31" t="s">
        <v>11092</v>
      </c>
      <c r="C2192" s="31">
        <v>5.5</v>
      </c>
      <c r="D2192" s="171">
        <v>0.55000000000000004</v>
      </c>
    </row>
    <row r="2193" spans="1:4" x14ac:dyDescent="0.2">
      <c r="A2193" s="143" t="s">
        <v>8988</v>
      </c>
      <c r="B2193" s="31" t="s">
        <v>11093</v>
      </c>
      <c r="C2193" s="31">
        <v>50</v>
      </c>
      <c r="D2193" s="171">
        <v>5</v>
      </c>
    </row>
    <row r="2194" spans="1:4" x14ac:dyDescent="0.2">
      <c r="A2194" s="143" t="s">
        <v>2486</v>
      </c>
      <c r="B2194" s="31" t="s">
        <v>11094</v>
      </c>
      <c r="C2194" s="31">
        <v>50</v>
      </c>
      <c r="D2194" s="171">
        <v>5</v>
      </c>
    </row>
    <row r="2195" spans="1:4" x14ac:dyDescent="0.2">
      <c r="A2195" s="143" t="s">
        <v>3564</v>
      </c>
      <c r="B2195" s="31" t="s">
        <v>11095</v>
      </c>
      <c r="C2195" s="31">
        <v>6</v>
      </c>
      <c r="D2195" s="171">
        <v>0.6</v>
      </c>
    </row>
    <row r="2196" spans="1:4" x14ac:dyDescent="0.2">
      <c r="A2196" s="143" t="s">
        <v>2478</v>
      </c>
      <c r="B2196" s="31" t="s">
        <v>11096</v>
      </c>
      <c r="C2196" s="31">
        <v>50</v>
      </c>
      <c r="D2196" s="171">
        <v>5</v>
      </c>
    </row>
    <row r="2197" spans="1:4" x14ac:dyDescent="0.2">
      <c r="A2197" s="143" t="s">
        <v>12717</v>
      </c>
      <c r="B2197" s="31" t="s">
        <v>10443</v>
      </c>
      <c r="C2197" s="31">
        <v>50</v>
      </c>
      <c r="D2197" s="171">
        <v>5</v>
      </c>
    </row>
    <row r="2198" spans="1:4" x14ac:dyDescent="0.2">
      <c r="A2198" s="143" t="s">
        <v>12718</v>
      </c>
      <c r="B2198" s="31" t="s">
        <v>10443</v>
      </c>
      <c r="C2198" s="31">
        <v>5</v>
      </c>
      <c r="D2198" s="171">
        <v>0.5</v>
      </c>
    </row>
    <row r="2199" spans="1:4" x14ac:dyDescent="0.2">
      <c r="A2199" s="143" t="s">
        <v>3841</v>
      </c>
      <c r="B2199" s="31" t="s">
        <v>11097</v>
      </c>
      <c r="C2199" s="31" t="s">
        <v>375</v>
      </c>
      <c r="D2199" s="171" t="s">
        <v>375</v>
      </c>
    </row>
    <row r="2200" spans="1:4" x14ac:dyDescent="0.2">
      <c r="A2200" s="143" t="s">
        <v>2054</v>
      </c>
      <c r="B2200" s="31" t="s">
        <v>11098</v>
      </c>
      <c r="C2200" s="31">
        <v>3.6</v>
      </c>
      <c r="D2200" s="171">
        <v>4.1000000000000002E-2</v>
      </c>
    </row>
    <row r="2201" spans="1:4" x14ac:dyDescent="0.2">
      <c r="A2201" s="143" t="s">
        <v>8505</v>
      </c>
      <c r="B2201" s="31" t="s">
        <v>11099</v>
      </c>
      <c r="C2201" s="31" t="s">
        <v>375</v>
      </c>
      <c r="D2201" s="171" t="s">
        <v>375</v>
      </c>
    </row>
    <row r="2202" spans="1:4" x14ac:dyDescent="0.2">
      <c r="A2202" s="143" t="s">
        <v>2343</v>
      </c>
      <c r="B2202" s="31" t="s">
        <v>11100</v>
      </c>
      <c r="C2202" s="31">
        <v>28</v>
      </c>
      <c r="D2202" s="171">
        <v>2.8</v>
      </c>
    </row>
    <row r="2203" spans="1:4" x14ac:dyDescent="0.2">
      <c r="A2203" s="143" t="s">
        <v>3280</v>
      </c>
      <c r="B2203" s="31" t="s">
        <v>11101</v>
      </c>
      <c r="C2203" s="31">
        <v>10</v>
      </c>
      <c r="D2203" s="171">
        <v>1</v>
      </c>
    </row>
    <row r="2204" spans="1:4" x14ac:dyDescent="0.2">
      <c r="A2204" s="143" t="s">
        <v>2245</v>
      </c>
      <c r="B2204" s="31" t="s">
        <v>11102</v>
      </c>
      <c r="C2204" s="31" t="s">
        <v>375</v>
      </c>
      <c r="D2204" s="171" t="s">
        <v>375</v>
      </c>
    </row>
    <row r="2205" spans="1:4" x14ac:dyDescent="0.2">
      <c r="A2205" s="143" t="s">
        <v>2393</v>
      </c>
      <c r="B2205" s="31" t="s">
        <v>11103</v>
      </c>
      <c r="C2205" s="31" t="s">
        <v>375</v>
      </c>
      <c r="D2205" s="171" t="s">
        <v>375</v>
      </c>
    </row>
    <row r="2206" spans="1:4" x14ac:dyDescent="0.2">
      <c r="A2206" s="143" t="s">
        <v>457</v>
      </c>
      <c r="B2206" s="31" t="s">
        <v>458</v>
      </c>
      <c r="C2206" s="31">
        <v>90</v>
      </c>
      <c r="D2206" s="171">
        <v>9</v>
      </c>
    </row>
    <row r="2207" spans="1:4" x14ac:dyDescent="0.2">
      <c r="A2207" s="143" t="s">
        <v>9357</v>
      </c>
      <c r="B2207" s="31" t="s">
        <v>11104</v>
      </c>
      <c r="C2207" s="31" t="s">
        <v>375</v>
      </c>
      <c r="D2207" s="171" t="s">
        <v>375</v>
      </c>
    </row>
    <row r="2208" spans="1:4" x14ac:dyDescent="0.2">
      <c r="A2208" s="143" t="s">
        <v>5810</v>
      </c>
      <c r="B2208" s="31" t="s">
        <v>11105</v>
      </c>
      <c r="C2208" s="31">
        <v>100</v>
      </c>
      <c r="D2208" s="171">
        <v>10</v>
      </c>
    </row>
    <row r="2209" spans="1:4" x14ac:dyDescent="0.2">
      <c r="A2209" s="143" t="s">
        <v>8392</v>
      </c>
      <c r="B2209" s="31" t="s">
        <v>8393</v>
      </c>
      <c r="C2209" s="31">
        <v>170</v>
      </c>
      <c r="D2209" s="171">
        <v>4.5</v>
      </c>
    </row>
    <row r="2210" spans="1:4" ht="28.5" x14ac:dyDescent="0.2">
      <c r="A2210" s="143" t="s">
        <v>2147</v>
      </c>
      <c r="B2210" s="31" t="s">
        <v>2148</v>
      </c>
      <c r="C2210" s="31">
        <v>1000</v>
      </c>
      <c r="D2210" s="171">
        <v>100</v>
      </c>
    </row>
    <row r="2211" spans="1:4" x14ac:dyDescent="0.2">
      <c r="A2211" s="143" t="s">
        <v>7618</v>
      </c>
      <c r="B2211" s="31" t="s">
        <v>7619</v>
      </c>
      <c r="C2211" s="31">
        <v>3500</v>
      </c>
      <c r="D2211" s="171">
        <v>350</v>
      </c>
    </row>
    <row r="2212" spans="1:4" x14ac:dyDescent="0.2">
      <c r="A2212" s="143" t="s">
        <v>7969</v>
      </c>
      <c r="B2212" s="31" t="s">
        <v>7970</v>
      </c>
      <c r="C2212" s="31">
        <v>2450</v>
      </c>
      <c r="D2212" s="171">
        <v>245</v>
      </c>
    </row>
    <row r="2213" spans="1:4" x14ac:dyDescent="0.2">
      <c r="A2213" s="143" t="s">
        <v>2224</v>
      </c>
      <c r="B2213" s="31" t="s">
        <v>2225</v>
      </c>
      <c r="C2213" s="31">
        <v>2450</v>
      </c>
      <c r="D2213" s="171">
        <v>245</v>
      </c>
    </row>
    <row r="2214" spans="1:4" x14ac:dyDescent="0.2">
      <c r="A2214" s="143" t="s">
        <v>2224</v>
      </c>
      <c r="B2214" s="31" t="s">
        <v>7291</v>
      </c>
      <c r="C2214" s="31">
        <v>2450</v>
      </c>
      <c r="D2214" s="171">
        <v>245</v>
      </c>
    </row>
    <row r="2215" spans="1:4" x14ac:dyDescent="0.2">
      <c r="A2215" s="143" t="s">
        <v>2806</v>
      </c>
      <c r="B2215" s="31" t="s">
        <v>2807</v>
      </c>
      <c r="C2215" s="31">
        <v>2450</v>
      </c>
      <c r="D2215" s="171">
        <v>245</v>
      </c>
    </row>
    <row r="2216" spans="1:4" x14ac:dyDescent="0.2">
      <c r="A2216" s="143" t="s">
        <v>3286</v>
      </c>
      <c r="B2216" s="31" t="s">
        <v>3287</v>
      </c>
      <c r="C2216" s="31">
        <v>1250</v>
      </c>
      <c r="D2216" s="171">
        <v>125</v>
      </c>
    </row>
    <row r="2217" spans="1:4" x14ac:dyDescent="0.2">
      <c r="A2217" s="143" t="s">
        <v>9596</v>
      </c>
      <c r="B2217" s="31" t="s">
        <v>9597</v>
      </c>
      <c r="C2217" s="31">
        <v>2450</v>
      </c>
      <c r="D2217" s="171">
        <v>245</v>
      </c>
    </row>
    <row r="2218" spans="1:4" x14ac:dyDescent="0.2">
      <c r="A2218" s="143" t="s">
        <v>10141</v>
      </c>
      <c r="B2218" s="31" t="s">
        <v>10142</v>
      </c>
      <c r="C2218" s="31">
        <v>2450</v>
      </c>
      <c r="D2218" s="171">
        <v>245</v>
      </c>
    </row>
    <row r="2219" spans="1:4" x14ac:dyDescent="0.2">
      <c r="A2219" s="143" t="s">
        <v>7699</v>
      </c>
      <c r="B2219" s="31" t="s">
        <v>7700</v>
      </c>
      <c r="C2219" s="31">
        <v>2450</v>
      </c>
      <c r="D2219" s="171">
        <v>245</v>
      </c>
    </row>
    <row r="2220" spans="1:4" x14ac:dyDescent="0.2">
      <c r="A2220" s="143" t="s">
        <v>2226</v>
      </c>
      <c r="B2220" s="31" t="s">
        <v>2227</v>
      </c>
      <c r="C2220" s="31">
        <v>2450</v>
      </c>
      <c r="D2220" s="171">
        <v>245</v>
      </c>
    </row>
    <row r="2221" spans="1:4" x14ac:dyDescent="0.2">
      <c r="A2221" s="143" t="s">
        <v>8805</v>
      </c>
      <c r="B2221" s="31" t="s">
        <v>8806</v>
      </c>
      <c r="C2221" s="31" t="s">
        <v>375</v>
      </c>
      <c r="D2221" s="171" t="s">
        <v>375</v>
      </c>
    </row>
    <row r="2222" spans="1:4" x14ac:dyDescent="0.2">
      <c r="A2222" s="143" t="s">
        <v>8805</v>
      </c>
      <c r="B2222" s="31" t="s">
        <v>8807</v>
      </c>
      <c r="C2222" s="31">
        <v>1000</v>
      </c>
      <c r="D2222" s="171">
        <v>100</v>
      </c>
    </row>
    <row r="2223" spans="1:4" x14ac:dyDescent="0.2">
      <c r="A2223" s="143" t="s">
        <v>2079</v>
      </c>
      <c r="B2223" s="31" t="s">
        <v>2080</v>
      </c>
      <c r="C2223" s="31">
        <v>230</v>
      </c>
      <c r="D2223" s="171">
        <v>23</v>
      </c>
    </row>
    <row r="2224" spans="1:4" x14ac:dyDescent="0.2">
      <c r="A2224" s="143" t="s">
        <v>9893</v>
      </c>
      <c r="B2224" s="31" t="s">
        <v>9894</v>
      </c>
      <c r="C2224" s="31" t="s">
        <v>375</v>
      </c>
      <c r="D2224" s="171" t="s">
        <v>375</v>
      </c>
    </row>
    <row r="2225" spans="1:4" x14ac:dyDescent="0.2">
      <c r="A2225" s="143" t="s">
        <v>9893</v>
      </c>
      <c r="B2225" s="31" t="s">
        <v>9895</v>
      </c>
      <c r="C2225" s="31">
        <v>600</v>
      </c>
      <c r="D2225" s="171">
        <v>60</v>
      </c>
    </row>
    <row r="2226" spans="1:4" x14ac:dyDescent="0.2">
      <c r="A2226" s="143" t="s">
        <v>7870</v>
      </c>
      <c r="B2226" s="31" t="s">
        <v>7871</v>
      </c>
      <c r="C2226" s="31" t="s">
        <v>375</v>
      </c>
      <c r="D2226" s="171" t="s">
        <v>375</v>
      </c>
    </row>
    <row r="2227" spans="1:4" x14ac:dyDescent="0.2">
      <c r="A2227" s="143" t="s">
        <v>7870</v>
      </c>
      <c r="B2227" s="31" t="s">
        <v>7872</v>
      </c>
      <c r="C2227" s="31">
        <v>600</v>
      </c>
      <c r="D2227" s="171">
        <v>60</v>
      </c>
    </row>
    <row r="2228" spans="1:4" x14ac:dyDescent="0.2">
      <c r="A2228" s="143" t="s">
        <v>7875</v>
      </c>
      <c r="B2228" s="31" t="s">
        <v>7876</v>
      </c>
      <c r="C2228" s="31" t="s">
        <v>375</v>
      </c>
      <c r="D2228" s="171" t="s">
        <v>375</v>
      </c>
    </row>
    <row r="2229" spans="1:4" x14ac:dyDescent="0.2">
      <c r="A2229" s="143" t="s">
        <v>7875</v>
      </c>
      <c r="B2229" s="31" t="s">
        <v>7877</v>
      </c>
      <c r="C2229" s="31">
        <v>600</v>
      </c>
      <c r="D2229" s="171">
        <v>60</v>
      </c>
    </row>
    <row r="2230" spans="1:4" x14ac:dyDescent="0.2">
      <c r="A2230" s="143" t="s">
        <v>7873</v>
      </c>
      <c r="B2230" s="31" t="s">
        <v>7874</v>
      </c>
      <c r="C2230" s="31">
        <v>900</v>
      </c>
      <c r="D2230" s="171">
        <v>90</v>
      </c>
    </row>
    <row r="2231" spans="1:4" x14ac:dyDescent="0.2">
      <c r="A2231" s="143" t="s">
        <v>9185</v>
      </c>
      <c r="B2231" s="31" t="s">
        <v>9186</v>
      </c>
      <c r="C2231" s="31" t="s">
        <v>375</v>
      </c>
      <c r="D2231" s="171" t="s">
        <v>375</v>
      </c>
    </row>
    <row r="2232" spans="1:4" x14ac:dyDescent="0.2">
      <c r="A2232" s="143" t="s">
        <v>9185</v>
      </c>
      <c r="B2232" s="31" t="s">
        <v>9187</v>
      </c>
      <c r="C2232" s="31">
        <v>600</v>
      </c>
      <c r="D2232" s="171">
        <v>60</v>
      </c>
    </row>
    <row r="2233" spans="1:4" x14ac:dyDescent="0.2">
      <c r="A2233" s="143" t="s">
        <v>8039</v>
      </c>
      <c r="B2233" s="31" t="s">
        <v>8040</v>
      </c>
      <c r="C2233" s="31" t="s">
        <v>375</v>
      </c>
      <c r="D2233" s="171" t="s">
        <v>375</v>
      </c>
    </row>
    <row r="2234" spans="1:4" x14ac:dyDescent="0.2">
      <c r="A2234" s="143" t="s">
        <v>8039</v>
      </c>
      <c r="B2234" s="31" t="s">
        <v>8041</v>
      </c>
      <c r="C2234" s="31">
        <v>600</v>
      </c>
      <c r="D2234" s="171">
        <v>60</v>
      </c>
    </row>
    <row r="2235" spans="1:4" x14ac:dyDescent="0.2">
      <c r="A2235" s="143" t="s">
        <v>7375</v>
      </c>
      <c r="B2235" s="31" t="s">
        <v>7376</v>
      </c>
      <c r="C2235" s="31" t="s">
        <v>375</v>
      </c>
      <c r="D2235" s="171" t="s">
        <v>375</v>
      </c>
    </row>
    <row r="2236" spans="1:4" x14ac:dyDescent="0.2">
      <c r="A2236" s="143" t="s">
        <v>7375</v>
      </c>
      <c r="B2236" s="31" t="s">
        <v>7377</v>
      </c>
      <c r="C2236" s="31">
        <v>600</v>
      </c>
      <c r="D2236" s="171">
        <v>60</v>
      </c>
    </row>
    <row r="2237" spans="1:4" x14ac:dyDescent="0.2">
      <c r="A2237" s="143" t="s">
        <v>7927</v>
      </c>
      <c r="B2237" s="31" t="s">
        <v>7928</v>
      </c>
      <c r="C2237" s="31" t="s">
        <v>375</v>
      </c>
      <c r="D2237" s="171" t="s">
        <v>375</v>
      </c>
    </row>
    <row r="2238" spans="1:4" x14ac:dyDescent="0.2">
      <c r="A2238" s="143" t="s">
        <v>7927</v>
      </c>
      <c r="B2238" s="31" t="s">
        <v>7929</v>
      </c>
      <c r="C2238" s="31">
        <v>600</v>
      </c>
      <c r="D2238" s="171">
        <v>60</v>
      </c>
    </row>
    <row r="2239" spans="1:4" x14ac:dyDescent="0.2">
      <c r="A2239" s="143" t="s">
        <v>8274</v>
      </c>
      <c r="B2239" s="31" t="s">
        <v>8275</v>
      </c>
      <c r="C2239" s="31" t="s">
        <v>375</v>
      </c>
      <c r="D2239" s="171" t="s">
        <v>375</v>
      </c>
    </row>
    <row r="2240" spans="1:4" x14ac:dyDescent="0.2">
      <c r="A2240" s="143" t="s">
        <v>8274</v>
      </c>
      <c r="B2240" s="31" t="s">
        <v>8276</v>
      </c>
      <c r="C2240" s="31">
        <v>600</v>
      </c>
      <c r="D2240" s="171">
        <v>60</v>
      </c>
    </row>
    <row r="2241" spans="1:4" ht="28.5" x14ac:dyDescent="0.2">
      <c r="A2241" s="143" t="s">
        <v>7971</v>
      </c>
      <c r="B2241" s="31" t="s">
        <v>7972</v>
      </c>
      <c r="C2241" s="31" t="s">
        <v>375</v>
      </c>
      <c r="D2241" s="171" t="s">
        <v>375</v>
      </c>
    </row>
    <row r="2242" spans="1:4" ht="28.5" x14ac:dyDescent="0.2">
      <c r="A2242" s="143" t="s">
        <v>7971</v>
      </c>
      <c r="B2242" s="31" t="s">
        <v>7973</v>
      </c>
      <c r="C2242" s="31">
        <v>600</v>
      </c>
      <c r="D2242" s="171">
        <v>60</v>
      </c>
    </row>
    <row r="2243" spans="1:4" x14ac:dyDescent="0.2">
      <c r="A2243" s="143" t="s">
        <v>10073</v>
      </c>
      <c r="B2243" s="31" t="s">
        <v>10074</v>
      </c>
      <c r="C2243" s="31">
        <v>0.2</v>
      </c>
      <c r="D2243" s="171">
        <v>0.02</v>
      </c>
    </row>
    <row r="2244" spans="1:4" x14ac:dyDescent="0.2">
      <c r="A2244" s="143" t="s">
        <v>1988</v>
      </c>
      <c r="B2244" s="31" t="s">
        <v>11106</v>
      </c>
      <c r="C2244" s="31" t="s">
        <v>375</v>
      </c>
      <c r="D2244" s="171" t="s">
        <v>375</v>
      </c>
    </row>
    <row r="2245" spans="1:4" x14ac:dyDescent="0.2">
      <c r="A2245" s="143" t="s">
        <v>5965</v>
      </c>
      <c r="B2245" s="31" t="s">
        <v>11107</v>
      </c>
      <c r="C2245" s="31">
        <v>0.5</v>
      </c>
      <c r="D2245" s="171">
        <v>0.05</v>
      </c>
    </row>
    <row r="2246" spans="1:4" x14ac:dyDescent="0.2">
      <c r="A2246" s="143" t="s">
        <v>5358</v>
      </c>
      <c r="B2246" s="31" t="s">
        <v>11108</v>
      </c>
      <c r="C2246" s="31">
        <v>0</v>
      </c>
      <c r="D2246" s="171">
        <v>1.7000000000000001E-2</v>
      </c>
    </row>
    <row r="2247" spans="1:4" x14ac:dyDescent="0.2">
      <c r="A2247" s="143" t="s">
        <v>3527</v>
      </c>
      <c r="B2247" s="31" t="s">
        <v>11109</v>
      </c>
      <c r="C2247" s="31">
        <v>0.5</v>
      </c>
      <c r="D2247" s="171">
        <v>0.05</v>
      </c>
    </row>
    <row r="2248" spans="1:4" x14ac:dyDescent="0.2">
      <c r="A2248" s="143" t="s">
        <v>3409</v>
      </c>
      <c r="B2248" s="31" t="s">
        <v>11110</v>
      </c>
      <c r="C2248" s="31">
        <v>0.5</v>
      </c>
      <c r="D2248" s="171">
        <v>0.05</v>
      </c>
    </row>
    <row r="2249" spans="1:4" x14ac:dyDescent="0.2">
      <c r="A2249" s="143" t="s">
        <v>3388</v>
      </c>
      <c r="B2249" s="31" t="s">
        <v>11111</v>
      </c>
      <c r="C2249" s="31">
        <v>0.5</v>
      </c>
      <c r="D2249" s="171">
        <v>0.05</v>
      </c>
    </row>
    <row r="2250" spans="1:4" x14ac:dyDescent="0.2">
      <c r="A2250" s="143" t="s">
        <v>3525</v>
      </c>
      <c r="B2250" s="31" t="s">
        <v>11112</v>
      </c>
      <c r="C2250" s="31">
        <v>0.5</v>
      </c>
      <c r="D2250" s="171">
        <v>0.05</v>
      </c>
    </row>
    <row r="2251" spans="1:4" x14ac:dyDescent="0.2">
      <c r="A2251" s="143" t="s">
        <v>3532</v>
      </c>
      <c r="B2251" s="31" t="s">
        <v>11113</v>
      </c>
      <c r="C2251" s="31">
        <v>0.5</v>
      </c>
      <c r="D2251" s="171">
        <v>0.05</v>
      </c>
    </row>
    <row r="2252" spans="1:4" x14ac:dyDescent="0.2">
      <c r="A2252" s="143" t="s">
        <v>7133</v>
      </c>
      <c r="B2252" s="31" t="s">
        <v>7134</v>
      </c>
      <c r="C2252" s="31" t="s">
        <v>375</v>
      </c>
      <c r="D2252" s="171" t="s">
        <v>375</v>
      </c>
    </row>
    <row r="2253" spans="1:4" x14ac:dyDescent="0.2">
      <c r="A2253" s="143" t="s">
        <v>7133</v>
      </c>
      <c r="B2253" s="31" t="s">
        <v>7135</v>
      </c>
      <c r="C2253" s="31">
        <v>500</v>
      </c>
      <c r="D2253" s="171">
        <v>50</v>
      </c>
    </row>
    <row r="2254" spans="1:4" x14ac:dyDescent="0.2">
      <c r="A2254" s="143" t="s">
        <v>7461</v>
      </c>
      <c r="B2254" s="31" t="s">
        <v>7462</v>
      </c>
      <c r="C2254" s="31" t="s">
        <v>375</v>
      </c>
      <c r="D2254" s="171" t="s">
        <v>375</v>
      </c>
    </row>
    <row r="2255" spans="1:4" x14ac:dyDescent="0.2">
      <c r="A2255" s="143" t="s">
        <v>7461</v>
      </c>
      <c r="B2255" s="31" t="s">
        <v>7463</v>
      </c>
      <c r="C2255" s="31">
        <v>1000</v>
      </c>
      <c r="D2255" s="171">
        <v>100</v>
      </c>
    </row>
    <row r="2256" spans="1:4" x14ac:dyDescent="0.2">
      <c r="A2256" s="143" t="s">
        <v>1826</v>
      </c>
      <c r="B2256" s="31" t="s">
        <v>1827</v>
      </c>
      <c r="C2256" s="31">
        <v>3440</v>
      </c>
      <c r="D2256" s="171">
        <v>344</v>
      </c>
    </row>
    <row r="2257" spans="1:4" x14ac:dyDescent="0.2">
      <c r="A2257" s="143" t="s">
        <v>3685</v>
      </c>
      <c r="B2257" s="31" t="s">
        <v>3686</v>
      </c>
      <c r="C2257" s="31">
        <v>100</v>
      </c>
      <c r="D2257" s="171">
        <v>10</v>
      </c>
    </row>
    <row r="2258" spans="1:4" x14ac:dyDescent="0.2">
      <c r="A2258" s="143" t="s">
        <v>444</v>
      </c>
      <c r="B2258" s="31" t="s">
        <v>445</v>
      </c>
      <c r="C2258" s="31">
        <v>500</v>
      </c>
      <c r="D2258" s="171">
        <v>50</v>
      </c>
    </row>
    <row r="2259" spans="1:4" x14ac:dyDescent="0.2">
      <c r="A2259" s="143" t="s">
        <v>1830</v>
      </c>
      <c r="B2259" s="31" t="s">
        <v>11114</v>
      </c>
      <c r="C2259" s="31">
        <v>5</v>
      </c>
      <c r="D2259" s="171">
        <v>0.5</v>
      </c>
    </row>
    <row r="2260" spans="1:4" x14ac:dyDescent="0.2">
      <c r="A2260" s="143" t="s">
        <v>3667</v>
      </c>
      <c r="B2260" s="31" t="s">
        <v>11115</v>
      </c>
      <c r="C2260" s="31" t="s">
        <v>375</v>
      </c>
      <c r="D2260" s="171" t="s">
        <v>375</v>
      </c>
    </row>
    <row r="2261" spans="1:4" x14ac:dyDescent="0.2">
      <c r="A2261" s="143" t="s">
        <v>3755</v>
      </c>
      <c r="B2261" s="31" t="s">
        <v>11116</v>
      </c>
      <c r="C2261" s="31" t="s">
        <v>375</v>
      </c>
      <c r="D2261" s="171" t="s">
        <v>375</v>
      </c>
    </row>
    <row r="2262" spans="1:4" x14ac:dyDescent="0.2">
      <c r="A2262" s="143" t="s">
        <v>10190</v>
      </c>
      <c r="B2262" s="31" t="s">
        <v>10191</v>
      </c>
      <c r="C2262" s="31">
        <v>50</v>
      </c>
      <c r="D2262" s="171">
        <v>5</v>
      </c>
    </row>
    <row r="2263" spans="1:4" x14ac:dyDescent="0.2">
      <c r="A2263" s="143" t="s">
        <v>2201</v>
      </c>
      <c r="B2263" s="31" t="s">
        <v>2202</v>
      </c>
      <c r="C2263" s="31">
        <v>120</v>
      </c>
      <c r="D2263" s="171">
        <v>12</v>
      </c>
    </row>
    <row r="2264" spans="1:4" x14ac:dyDescent="0.2">
      <c r="A2264" s="143" t="s">
        <v>10339</v>
      </c>
      <c r="B2264" s="31" t="s">
        <v>10340</v>
      </c>
      <c r="C2264" s="31">
        <v>8</v>
      </c>
      <c r="D2264" s="171">
        <v>0.8</v>
      </c>
    </row>
    <row r="2265" spans="1:4" x14ac:dyDescent="0.2">
      <c r="A2265" s="143" t="s">
        <v>10341</v>
      </c>
      <c r="B2265" s="31" t="s">
        <v>10342</v>
      </c>
      <c r="C2265" s="31">
        <v>125</v>
      </c>
      <c r="D2265" s="171">
        <v>12.5</v>
      </c>
    </row>
    <row r="2266" spans="1:4" x14ac:dyDescent="0.2">
      <c r="A2266" s="143" t="s">
        <v>10376</v>
      </c>
      <c r="B2266" s="31" t="s">
        <v>10377</v>
      </c>
      <c r="C2266" s="31">
        <v>28</v>
      </c>
      <c r="D2266" s="171">
        <v>2.8</v>
      </c>
    </row>
    <row r="2267" spans="1:4" x14ac:dyDescent="0.2">
      <c r="A2267" s="143" t="s">
        <v>10152</v>
      </c>
      <c r="B2267" s="31" t="s">
        <v>11117</v>
      </c>
      <c r="C2267" s="31">
        <v>50</v>
      </c>
      <c r="D2267" s="171">
        <v>5</v>
      </c>
    </row>
    <row r="2268" spans="1:4" x14ac:dyDescent="0.2">
      <c r="A2268" s="143" t="s">
        <v>2643</v>
      </c>
      <c r="B2268" s="31" t="s">
        <v>2644</v>
      </c>
      <c r="C2268" s="31">
        <v>610</v>
      </c>
      <c r="D2268" s="171">
        <v>61</v>
      </c>
    </row>
    <row r="2269" spans="1:4" x14ac:dyDescent="0.2">
      <c r="A2269" s="143" t="s">
        <v>455</v>
      </c>
      <c r="B2269" s="31" t="s">
        <v>456</v>
      </c>
      <c r="C2269" s="31">
        <v>440</v>
      </c>
      <c r="D2269" s="171">
        <v>44</v>
      </c>
    </row>
    <row r="2270" spans="1:4" x14ac:dyDescent="0.2">
      <c r="A2270" s="143" t="s">
        <v>1872</v>
      </c>
      <c r="B2270" s="31" t="s">
        <v>1873</v>
      </c>
      <c r="C2270" s="31">
        <v>610</v>
      </c>
      <c r="D2270" s="171">
        <v>61</v>
      </c>
    </row>
    <row r="2271" spans="1:4" x14ac:dyDescent="0.2">
      <c r="A2271" s="143" t="s">
        <v>9630</v>
      </c>
      <c r="B2271" s="31" t="s">
        <v>9631</v>
      </c>
      <c r="C2271" s="31">
        <v>50</v>
      </c>
      <c r="D2271" s="171">
        <v>5</v>
      </c>
    </row>
    <row r="2272" spans="1:4" x14ac:dyDescent="0.2">
      <c r="A2272" s="143" t="s">
        <v>5630</v>
      </c>
      <c r="B2272" s="31" t="s">
        <v>11118</v>
      </c>
      <c r="C2272" s="31" t="s">
        <v>375</v>
      </c>
      <c r="D2272" s="171" t="s">
        <v>375</v>
      </c>
    </row>
    <row r="2273" spans="1:4" x14ac:dyDescent="0.2">
      <c r="A2273" s="143" t="s">
        <v>436</v>
      </c>
      <c r="B2273" s="31" t="s">
        <v>437</v>
      </c>
      <c r="C2273" s="31">
        <v>50</v>
      </c>
      <c r="D2273" s="171">
        <v>5</v>
      </c>
    </row>
    <row r="2274" spans="1:4" x14ac:dyDescent="0.2">
      <c r="A2274" s="143" t="s">
        <v>2871</v>
      </c>
      <c r="B2274" s="31" t="s">
        <v>2872</v>
      </c>
      <c r="C2274" s="31">
        <v>18</v>
      </c>
      <c r="D2274" s="171">
        <v>14</v>
      </c>
    </row>
    <row r="2275" spans="1:4" x14ac:dyDescent="0.2">
      <c r="A2275" s="143" t="s">
        <v>5682</v>
      </c>
      <c r="B2275" s="31" t="s">
        <v>5683</v>
      </c>
      <c r="C2275" s="31">
        <v>600</v>
      </c>
      <c r="D2275" s="171">
        <v>60</v>
      </c>
    </row>
    <row r="2276" spans="1:4" x14ac:dyDescent="0.2">
      <c r="A2276" s="143" t="s">
        <v>752</v>
      </c>
      <c r="B2276" s="31" t="s">
        <v>753</v>
      </c>
      <c r="C2276" s="31">
        <v>500</v>
      </c>
      <c r="D2276" s="171">
        <v>50</v>
      </c>
    </row>
    <row r="2277" spans="1:4" x14ac:dyDescent="0.2">
      <c r="A2277" s="143" t="s">
        <v>1785</v>
      </c>
      <c r="B2277" s="31" t="s">
        <v>1786</v>
      </c>
      <c r="C2277" s="31">
        <v>650</v>
      </c>
      <c r="D2277" s="171">
        <v>65</v>
      </c>
    </row>
    <row r="2278" spans="1:4" x14ac:dyDescent="0.2">
      <c r="A2278" s="143" t="s">
        <v>5674</v>
      </c>
      <c r="B2278" s="31" t="s">
        <v>5675</v>
      </c>
      <c r="C2278" s="31">
        <v>18</v>
      </c>
      <c r="D2278" s="171">
        <v>14</v>
      </c>
    </row>
    <row r="2279" spans="1:4" x14ac:dyDescent="0.2">
      <c r="A2279" s="143" t="s">
        <v>498</v>
      </c>
      <c r="B2279" s="31" t="s">
        <v>499</v>
      </c>
      <c r="C2279" s="31">
        <v>180</v>
      </c>
      <c r="D2279" s="171">
        <v>92</v>
      </c>
    </row>
    <row r="2280" spans="1:4" x14ac:dyDescent="0.2">
      <c r="A2280" s="143" t="s">
        <v>2618</v>
      </c>
      <c r="B2280" s="31" t="s">
        <v>11119</v>
      </c>
      <c r="C2280" s="31" t="s">
        <v>375</v>
      </c>
      <c r="D2280" s="171" t="s">
        <v>375</v>
      </c>
    </row>
    <row r="2281" spans="1:4" x14ac:dyDescent="0.2">
      <c r="A2281" s="143" t="s">
        <v>1978</v>
      </c>
      <c r="B2281" s="31" t="s">
        <v>11120</v>
      </c>
      <c r="C2281" s="31" t="s">
        <v>375</v>
      </c>
      <c r="D2281" s="171" t="s">
        <v>375</v>
      </c>
    </row>
    <row r="2282" spans="1:4" x14ac:dyDescent="0.2">
      <c r="A2282" s="143" t="s">
        <v>1979</v>
      </c>
      <c r="B2282" s="31" t="s">
        <v>11121</v>
      </c>
      <c r="C2282" s="31" t="s">
        <v>375</v>
      </c>
      <c r="D2282" s="171" t="s">
        <v>375</v>
      </c>
    </row>
    <row r="2283" spans="1:4" x14ac:dyDescent="0.2">
      <c r="A2283" s="143" t="s">
        <v>2619</v>
      </c>
      <c r="B2283" s="31" t="s">
        <v>11122</v>
      </c>
      <c r="C2283" s="31" t="s">
        <v>375</v>
      </c>
      <c r="D2283" s="171" t="s">
        <v>375</v>
      </c>
    </row>
    <row r="2284" spans="1:4" x14ac:dyDescent="0.2">
      <c r="A2284" s="143" t="s">
        <v>442</v>
      </c>
      <c r="B2284" s="31" t="s">
        <v>443</v>
      </c>
      <c r="C2284" s="31">
        <v>125</v>
      </c>
      <c r="D2284" s="171">
        <v>12.5</v>
      </c>
    </row>
    <row r="2285" spans="1:4" x14ac:dyDescent="0.2">
      <c r="A2285" s="143" t="s">
        <v>6007</v>
      </c>
      <c r="B2285" s="31" t="s">
        <v>11123</v>
      </c>
      <c r="C2285" s="31" t="s">
        <v>375</v>
      </c>
      <c r="D2285" s="171" t="s">
        <v>375</v>
      </c>
    </row>
    <row r="2286" spans="1:4" x14ac:dyDescent="0.2">
      <c r="A2286" s="143" t="s">
        <v>8570</v>
      </c>
      <c r="B2286" s="31" t="s">
        <v>11124</v>
      </c>
      <c r="C2286" s="31">
        <v>0.02</v>
      </c>
      <c r="D2286" s="171">
        <v>2E-3</v>
      </c>
    </row>
    <row r="2287" spans="1:4" x14ac:dyDescent="0.2">
      <c r="A2287" s="143" t="s">
        <v>8481</v>
      </c>
      <c r="B2287" s="31" t="s">
        <v>8482</v>
      </c>
      <c r="C2287" s="31">
        <v>720</v>
      </c>
      <c r="D2287" s="171">
        <v>72</v>
      </c>
    </row>
    <row r="2288" spans="1:4" x14ac:dyDescent="0.2">
      <c r="A2288" s="143" t="s">
        <v>7925</v>
      </c>
      <c r="B2288" s="31" t="s">
        <v>11125</v>
      </c>
      <c r="C2288" s="31">
        <v>600</v>
      </c>
      <c r="D2288" s="171">
        <v>60</v>
      </c>
    </row>
    <row r="2289" spans="1:4" x14ac:dyDescent="0.2">
      <c r="A2289" s="143" t="s">
        <v>8415</v>
      </c>
      <c r="B2289" s="31" t="s">
        <v>11126</v>
      </c>
      <c r="C2289" s="31" t="s">
        <v>375</v>
      </c>
      <c r="D2289" s="171" t="s">
        <v>375</v>
      </c>
    </row>
    <row r="2290" spans="1:4" x14ac:dyDescent="0.2">
      <c r="A2290" s="143" t="s">
        <v>3789</v>
      </c>
      <c r="B2290" s="31" t="s">
        <v>3790</v>
      </c>
      <c r="C2290" s="31">
        <v>10</v>
      </c>
      <c r="D2290" s="171">
        <v>1</v>
      </c>
    </row>
    <row r="2291" spans="1:4" x14ac:dyDescent="0.2">
      <c r="A2291" s="143" t="s">
        <v>9696</v>
      </c>
      <c r="B2291" s="31" t="s">
        <v>9697</v>
      </c>
      <c r="C2291" s="31">
        <v>1100</v>
      </c>
      <c r="D2291" s="171">
        <v>110</v>
      </c>
    </row>
    <row r="2292" spans="1:4" x14ac:dyDescent="0.2">
      <c r="A2292" s="143" t="s">
        <v>2798</v>
      </c>
      <c r="B2292" s="31" t="s">
        <v>2799</v>
      </c>
      <c r="C2292" s="31">
        <v>2000</v>
      </c>
      <c r="D2292" s="171">
        <v>200</v>
      </c>
    </row>
    <row r="2293" spans="1:4" x14ac:dyDescent="0.2">
      <c r="A2293" s="143" t="s">
        <v>606</v>
      </c>
      <c r="B2293" s="31" t="s">
        <v>607</v>
      </c>
      <c r="C2293" s="31">
        <v>480</v>
      </c>
      <c r="D2293" s="171">
        <v>48</v>
      </c>
    </row>
    <row r="2294" spans="1:4" x14ac:dyDescent="0.2">
      <c r="A2294" s="143" t="s">
        <v>4708</v>
      </c>
      <c r="B2294" s="31" t="s">
        <v>11127</v>
      </c>
      <c r="C2294" s="31">
        <v>3</v>
      </c>
      <c r="D2294" s="171">
        <v>0.3</v>
      </c>
    </row>
    <row r="2295" spans="1:4" x14ac:dyDescent="0.2">
      <c r="A2295" s="143" t="s">
        <v>5840</v>
      </c>
      <c r="B2295" s="31" t="s">
        <v>5841</v>
      </c>
      <c r="C2295" s="31">
        <v>2000</v>
      </c>
      <c r="D2295" s="171">
        <v>200</v>
      </c>
    </row>
    <row r="2296" spans="1:4" x14ac:dyDescent="0.2">
      <c r="A2296" s="143" t="s">
        <v>2203</v>
      </c>
      <c r="B2296" s="31" t="s">
        <v>11128</v>
      </c>
      <c r="C2296" s="31">
        <v>1120</v>
      </c>
      <c r="D2296" s="171">
        <v>112</v>
      </c>
    </row>
    <row r="2297" spans="1:4" x14ac:dyDescent="0.2">
      <c r="A2297" s="143" t="s">
        <v>6063</v>
      </c>
      <c r="B2297" s="31" t="s">
        <v>6064</v>
      </c>
      <c r="C2297" s="31">
        <v>15</v>
      </c>
      <c r="D2297" s="171">
        <v>1.5</v>
      </c>
    </row>
    <row r="2298" spans="1:4" x14ac:dyDescent="0.2">
      <c r="A2298" s="143" t="s">
        <v>10426</v>
      </c>
      <c r="B2298" s="31" t="s">
        <v>11129</v>
      </c>
      <c r="C2298" s="31">
        <v>1120</v>
      </c>
      <c r="D2298" s="171">
        <v>112</v>
      </c>
    </row>
    <row r="2299" spans="1:4" x14ac:dyDescent="0.2">
      <c r="A2299" s="143" t="s">
        <v>2616</v>
      </c>
      <c r="B2299" s="31" t="s">
        <v>2617</v>
      </c>
      <c r="C2299" s="31">
        <v>1000</v>
      </c>
      <c r="D2299" s="171">
        <v>100</v>
      </c>
    </row>
    <row r="2300" spans="1:4" x14ac:dyDescent="0.2">
      <c r="A2300" s="143" t="s">
        <v>1945</v>
      </c>
      <c r="B2300" s="31" t="s">
        <v>1946</v>
      </c>
      <c r="C2300" s="31">
        <v>2000</v>
      </c>
      <c r="D2300" s="171">
        <v>200</v>
      </c>
    </row>
    <row r="2301" spans="1:4" x14ac:dyDescent="0.2">
      <c r="A2301" s="143" t="s">
        <v>2858</v>
      </c>
      <c r="B2301" s="31" t="s">
        <v>11130</v>
      </c>
      <c r="C2301" s="31" t="s">
        <v>375</v>
      </c>
      <c r="D2301" s="171" t="s">
        <v>375</v>
      </c>
    </row>
    <row r="2302" spans="1:4" x14ac:dyDescent="0.2">
      <c r="A2302" s="143" t="s">
        <v>5131</v>
      </c>
      <c r="B2302" s="31" t="s">
        <v>11131</v>
      </c>
      <c r="C2302" s="31">
        <v>100</v>
      </c>
      <c r="D2302" s="171">
        <v>10</v>
      </c>
    </row>
    <row r="2303" spans="1:4" x14ac:dyDescent="0.2">
      <c r="A2303" s="143" t="s">
        <v>9532</v>
      </c>
      <c r="B2303" s="31" t="s">
        <v>11132</v>
      </c>
      <c r="C2303" s="31">
        <v>25</v>
      </c>
      <c r="D2303" s="171">
        <v>2.5</v>
      </c>
    </row>
    <row r="2304" spans="1:4" x14ac:dyDescent="0.2">
      <c r="A2304" s="143" t="s">
        <v>10045</v>
      </c>
      <c r="B2304" s="31" t="s">
        <v>10046</v>
      </c>
      <c r="C2304" s="31">
        <v>13</v>
      </c>
      <c r="D2304" s="171">
        <v>1.3</v>
      </c>
    </row>
    <row r="2305" spans="1:4" x14ac:dyDescent="0.2">
      <c r="A2305" s="143" t="s">
        <v>4377</v>
      </c>
      <c r="B2305" s="31" t="s">
        <v>4378</v>
      </c>
      <c r="C2305" s="31">
        <v>100</v>
      </c>
      <c r="D2305" s="171">
        <v>10</v>
      </c>
    </row>
    <row r="2306" spans="1:4" x14ac:dyDescent="0.2">
      <c r="A2306" s="143" t="s">
        <v>8365</v>
      </c>
      <c r="B2306" s="31" t="s">
        <v>8366</v>
      </c>
      <c r="C2306" s="31">
        <v>420</v>
      </c>
      <c r="D2306" s="171">
        <v>42</v>
      </c>
    </row>
    <row r="2307" spans="1:4" x14ac:dyDescent="0.2">
      <c r="A2307" s="143" t="s">
        <v>5092</v>
      </c>
      <c r="B2307" s="31" t="s">
        <v>5093</v>
      </c>
      <c r="C2307" s="31">
        <v>100</v>
      </c>
      <c r="D2307" s="171">
        <v>10</v>
      </c>
    </row>
    <row r="2308" spans="1:4" x14ac:dyDescent="0.2">
      <c r="A2308" s="143" t="s">
        <v>2895</v>
      </c>
      <c r="B2308" s="31" t="s">
        <v>11133</v>
      </c>
      <c r="C2308" s="31" t="s">
        <v>375</v>
      </c>
      <c r="D2308" s="171" t="s">
        <v>375</v>
      </c>
    </row>
    <row r="2309" spans="1:4" x14ac:dyDescent="0.2">
      <c r="A2309" s="143" t="s">
        <v>10417</v>
      </c>
      <c r="B2309" s="31" t="s">
        <v>11134</v>
      </c>
      <c r="C2309" s="31" t="s">
        <v>375</v>
      </c>
      <c r="D2309" s="171" t="s">
        <v>375</v>
      </c>
    </row>
    <row r="2310" spans="1:4" x14ac:dyDescent="0.2">
      <c r="A2310" s="143" t="s">
        <v>4585</v>
      </c>
      <c r="B2310" s="31" t="s">
        <v>4586</v>
      </c>
      <c r="C2310" s="31">
        <v>290</v>
      </c>
      <c r="D2310" s="171">
        <v>3.3</v>
      </c>
    </row>
    <row r="2311" spans="1:4" x14ac:dyDescent="0.2">
      <c r="A2311" s="143" t="s">
        <v>5566</v>
      </c>
      <c r="B2311" s="31" t="s">
        <v>5567</v>
      </c>
      <c r="C2311" s="31">
        <v>100</v>
      </c>
      <c r="D2311" s="171">
        <v>10</v>
      </c>
    </row>
    <row r="2312" spans="1:4" x14ac:dyDescent="0.2">
      <c r="A2312" s="143" t="s">
        <v>1566</v>
      </c>
      <c r="B2312" s="31" t="s">
        <v>1567</v>
      </c>
      <c r="C2312" s="31">
        <v>110</v>
      </c>
      <c r="D2312" s="171">
        <v>11</v>
      </c>
    </row>
    <row r="2313" spans="1:4" x14ac:dyDescent="0.2">
      <c r="A2313" s="143" t="s">
        <v>5311</v>
      </c>
      <c r="B2313" s="31" t="s">
        <v>5312</v>
      </c>
      <c r="C2313" s="31">
        <v>380</v>
      </c>
      <c r="D2313" s="171">
        <v>38</v>
      </c>
    </row>
    <row r="2314" spans="1:4" x14ac:dyDescent="0.2">
      <c r="A2314" s="143" t="s">
        <v>1179</v>
      </c>
      <c r="B2314" s="31" t="s">
        <v>1180</v>
      </c>
      <c r="C2314" s="31">
        <v>210</v>
      </c>
      <c r="D2314" s="171">
        <v>21</v>
      </c>
    </row>
    <row r="2315" spans="1:4" x14ac:dyDescent="0.2">
      <c r="A2315" s="143" t="s">
        <v>4451</v>
      </c>
      <c r="B2315" s="31" t="s">
        <v>4452</v>
      </c>
      <c r="C2315" s="31">
        <v>100</v>
      </c>
      <c r="D2315" s="171">
        <v>10</v>
      </c>
    </row>
    <row r="2316" spans="1:4" x14ac:dyDescent="0.2">
      <c r="A2316" s="143" t="s">
        <v>4853</v>
      </c>
      <c r="B2316" s="31" t="s">
        <v>4854</v>
      </c>
      <c r="C2316" s="31">
        <v>100</v>
      </c>
      <c r="D2316" s="171">
        <v>10</v>
      </c>
    </row>
    <row r="2317" spans="1:4" x14ac:dyDescent="0.2">
      <c r="A2317" s="143" t="s">
        <v>10234</v>
      </c>
      <c r="B2317" s="31" t="s">
        <v>10235</v>
      </c>
      <c r="C2317" s="31">
        <v>50</v>
      </c>
      <c r="D2317" s="171">
        <v>5</v>
      </c>
    </row>
    <row r="2318" spans="1:4" x14ac:dyDescent="0.2">
      <c r="A2318" s="143" t="s">
        <v>3916</v>
      </c>
      <c r="B2318" s="31" t="s">
        <v>3917</v>
      </c>
      <c r="C2318" s="31">
        <v>100</v>
      </c>
      <c r="D2318" s="171">
        <v>10</v>
      </c>
    </row>
    <row r="2319" spans="1:4" x14ac:dyDescent="0.2">
      <c r="A2319" s="143" t="s">
        <v>4211</v>
      </c>
      <c r="B2319" s="31" t="s">
        <v>11135</v>
      </c>
      <c r="C2319" s="31" t="s">
        <v>375</v>
      </c>
      <c r="D2319" s="171" t="s">
        <v>375</v>
      </c>
    </row>
    <row r="2320" spans="1:4" x14ac:dyDescent="0.2">
      <c r="A2320" s="143" t="s">
        <v>3911</v>
      </c>
      <c r="B2320" s="31" t="s">
        <v>11136</v>
      </c>
      <c r="C2320" s="31" t="s">
        <v>375</v>
      </c>
      <c r="D2320" s="171" t="s">
        <v>375</v>
      </c>
    </row>
    <row r="2321" spans="1:4" x14ac:dyDescent="0.2">
      <c r="A2321" s="143" t="s">
        <v>5195</v>
      </c>
      <c r="B2321" s="31" t="s">
        <v>11137</v>
      </c>
      <c r="C2321" s="31" t="s">
        <v>375</v>
      </c>
      <c r="D2321" s="171" t="s">
        <v>375</v>
      </c>
    </row>
    <row r="2322" spans="1:4" x14ac:dyDescent="0.2">
      <c r="A2322" s="143" t="s">
        <v>5743</v>
      </c>
      <c r="B2322" s="31" t="s">
        <v>5744</v>
      </c>
      <c r="C2322" s="31">
        <v>0.05</v>
      </c>
      <c r="D2322" s="171">
        <v>5.0000000000000001E-3</v>
      </c>
    </row>
    <row r="2323" spans="1:4" x14ac:dyDescent="0.2">
      <c r="A2323" s="143" t="s">
        <v>8399</v>
      </c>
      <c r="B2323" s="31" t="s">
        <v>11138</v>
      </c>
      <c r="C2323" s="31">
        <v>100</v>
      </c>
      <c r="D2323" s="171">
        <v>10</v>
      </c>
    </row>
    <row r="2324" spans="1:4" x14ac:dyDescent="0.2">
      <c r="A2324" s="143" t="s">
        <v>8399</v>
      </c>
      <c r="B2324" s="31" t="s">
        <v>8400</v>
      </c>
      <c r="C2324" s="31" t="s">
        <v>375</v>
      </c>
      <c r="D2324" s="171" t="s">
        <v>375</v>
      </c>
    </row>
    <row r="2325" spans="1:4" x14ac:dyDescent="0.2">
      <c r="A2325" s="143" t="s">
        <v>10310</v>
      </c>
      <c r="B2325" s="31" t="s">
        <v>10311</v>
      </c>
      <c r="C2325" s="31">
        <v>30</v>
      </c>
      <c r="D2325" s="171">
        <v>3</v>
      </c>
    </row>
    <row r="2326" spans="1:4" x14ac:dyDescent="0.2">
      <c r="A2326" s="143" t="s">
        <v>4811</v>
      </c>
      <c r="B2326" s="31" t="s">
        <v>4812</v>
      </c>
      <c r="C2326" s="31">
        <v>10000</v>
      </c>
      <c r="D2326" s="171">
        <v>1000</v>
      </c>
    </row>
    <row r="2327" spans="1:4" x14ac:dyDescent="0.2">
      <c r="A2327" s="143" t="s">
        <v>4810</v>
      </c>
      <c r="B2327" s="31" t="s">
        <v>11139</v>
      </c>
      <c r="C2327" s="31">
        <v>16</v>
      </c>
      <c r="D2327" s="171">
        <v>0.54</v>
      </c>
    </row>
    <row r="2328" spans="1:4" x14ac:dyDescent="0.2">
      <c r="A2328" s="143" t="s">
        <v>6460</v>
      </c>
      <c r="B2328" s="31" t="s">
        <v>6461</v>
      </c>
      <c r="C2328" s="31">
        <v>400</v>
      </c>
      <c r="D2328" s="171">
        <v>40</v>
      </c>
    </row>
    <row r="2329" spans="1:4" ht="28.5" x14ac:dyDescent="0.2">
      <c r="A2329" s="143" t="s">
        <v>7632</v>
      </c>
      <c r="B2329" s="31" t="s">
        <v>11140</v>
      </c>
      <c r="C2329" s="31">
        <v>45</v>
      </c>
      <c r="D2329" s="171">
        <v>4.5</v>
      </c>
    </row>
    <row r="2330" spans="1:4" x14ac:dyDescent="0.2">
      <c r="A2330" s="143" t="s">
        <v>1876</v>
      </c>
      <c r="B2330" s="31" t="s">
        <v>11141</v>
      </c>
      <c r="C2330" s="31">
        <v>10</v>
      </c>
      <c r="D2330" s="171">
        <v>1</v>
      </c>
    </row>
    <row r="2331" spans="1:4" x14ac:dyDescent="0.2">
      <c r="A2331" s="143" t="s">
        <v>3868</v>
      </c>
      <c r="B2331" s="31" t="s">
        <v>3869</v>
      </c>
      <c r="C2331" s="31">
        <v>100</v>
      </c>
      <c r="D2331" s="171">
        <v>10</v>
      </c>
    </row>
    <row r="2332" spans="1:4" x14ac:dyDescent="0.2">
      <c r="A2332" s="143" t="s">
        <v>4849</v>
      </c>
      <c r="B2332" s="31" t="s">
        <v>4850</v>
      </c>
      <c r="C2332" s="31">
        <v>100</v>
      </c>
      <c r="D2332" s="171">
        <v>10</v>
      </c>
    </row>
    <row r="2333" spans="1:4" x14ac:dyDescent="0.2">
      <c r="A2333" s="143" t="s">
        <v>3073</v>
      </c>
      <c r="B2333" s="31" t="s">
        <v>11142</v>
      </c>
      <c r="C2333" s="31">
        <v>0.39</v>
      </c>
      <c r="D2333" s="171">
        <v>4.3E-3</v>
      </c>
    </row>
    <row r="2334" spans="1:4" x14ac:dyDescent="0.2">
      <c r="A2334" s="143" t="s">
        <v>2222</v>
      </c>
      <c r="B2334" s="31" t="s">
        <v>2223</v>
      </c>
      <c r="C2334" s="31">
        <v>100</v>
      </c>
      <c r="D2334" s="171">
        <v>10</v>
      </c>
    </row>
    <row r="2335" spans="1:4" x14ac:dyDescent="0.2">
      <c r="A2335" s="143" t="s">
        <v>553</v>
      </c>
      <c r="B2335" s="31" t="s">
        <v>554</v>
      </c>
      <c r="C2335" s="31">
        <v>370</v>
      </c>
      <c r="D2335" s="171">
        <v>37</v>
      </c>
    </row>
    <row r="2336" spans="1:4" x14ac:dyDescent="0.2">
      <c r="A2336" s="143" t="s">
        <v>2750</v>
      </c>
      <c r="B2336" s="31" t="s">
        <v>11143</v>
      </c>
      <c r="C2336" s="31">
        <v>16</v>
      </c>
      <c r="D2336" s="171">
        <v>0.54</v>
      </c>
    </row>
    <row r="2337" spans="1:4" x14ac:dyDescent="0.2">
      <c r="A2337" s="143" t="s">
        <v>5661</v>
      </c>
      <c r="B2337" s="31" t="s">
        <v>5662</v>
      </c>
      <c r="C2337" s="31">
        <v>210</v>
      </c>
      <c r="D2337" s="171">
        <v>21</v>
      </c>
    </row>
    <row r="2338" spans="1:4" x14ac:dyDescent="0.2">
      <c r="A2338" s="143" t="s">
        <v>2795</v>
      </c>
      <c r="B2338" s="31" t="s">
        <v>11144</v>
      </c>
      <c r="C2338" s="31" t="s">
        <v>375</v>
      </c>
      <c r="D2338" s="171" t="s">
        <v>375</v>
      </c>
    </row>
    <row r="2339" spans="1:4" ht="28.5" x14ac:dyDescent="0.2">
      <c r="A2339" s="143" t="s">
        <v>8416</v>
      </c>
      <c r="B2339" s="31" t="s">
        <v>11145</v>
      </c>
      <c r="C2339" s="31">
        <v>58</v>
      </c>
      <c r="D2339" s="171">
        <v>0.66</v>
      </c>
    </row>
    <row r="2340" spans="1:4" x14ac:dyDescent="0.2">
      <c r="A2340" s="143" t="s">
        <v>4863</v>
      </c>
      <c r="B2340" s="31" t="s">
        <v>11146</v>
      </c>
      <c r="C2340" s="31" t="s">
        <v>375</v>
      </c>
      <c r="D2340" s="171" t="s">
        <v>375</v>
      </c>
    </row>
    <row r="2341" spans="1:4" x14ac:dyDescent="0.2">
      <c r="A2341" s="143" t="s">
        <v>5054</v>
      </c>
      <c r="B2341" s="31" t="s">
        <v>11147</v>
      </c>
      <c r="C2341" s="31">
        <v>1000</v>
      </c>
      <c r="D2341" s="171">
        <v>100</v>
      </c>
    </row>
    <row r="2342" spans="1:4" x14ac:dyDescent="0.2">
      <c r="A2342" s="143" t="s">
        <v>8585</v>
      </c>
      <c r="B2342" s="31" t="s">
        <v>11148</v>
      </c>
      <c r="C2342" s="31">
        <v>50</v>
      </c>
      <c r="D2342" s="171">
        <v>5</v>
      </c>
    </row>
    <row r="2343" spans="1:4" x14ac:dyDescent="0.2">
      <c r="A2343" s="143" t="s">
        <v>2533</v>
      </c>
      <c r="B2343" s="31" t="s">
        <v>11149</v>
      </c>
      <c r="C2343" s="31">
        <v>50</v>
      </c>
      <c r="D2343" s="171">
        <v>5</v>
      </c>
    </row>
    <row r="2344" spans="1:4" x14ac:dyDescent="0.2">
      <c r="A2344" s="143" t="s">
        <v>9107</v>
      </c>
      <c r="B2344" s="31" t="s">
        <v>11150</v>
      </c>
      <c r="C2344" s="31">
        <v>50</v>
      </c>
      <c r="D2344" s="171">
        <v>5</v>
      </c>
    </row>
    <row r="2345" spans="1:4" x14ac:dyDescent="0.2">
      <c r="A2345" s="143" t="s">
        <v>2251</v>
      </c>
      <c r="B2345" s="31" t="s">
        <v>11151</v>
      </c>
      <c r="C2345" s="31">
        <v>50</v>
      </c>
      <c r="D2345" s="171">
        <v>5</v>
      </c>
    </row>
    <row r="2346" spans="1:4" x14ac:dyDescent="0.2">
      <c r="A2346" s="143" t="s">
        <v>9108</v>
      </c>
      <c r="B2346" s="31" t="s">
        <v>11152</v>
      </c>
      <c r="C2346" s="31">
        <v>50</v>
      </c>
      <c r="D2346" s="171">
        <v>5</v>
      </c>
    </row>
    <row r="2347" spans="1:4" x14ac:dyDescent="0.2">
      <c r="A2347" s="143" t="s">
        <v>2653</v>
      </c>
      <c r="B2347" s="31" t="s">
        <v>11153</v>
      </c>
      <c r="C2347" s="31">
        <v>10</v>
      </c>
      <c r="D2347" s="171">
        <v>1</v>
      </c>
    </row>
    <row r="2348" spans="1:4" x14ac:dyDescent="0.2">
      <c r="A2348" s="143" t="s">
        <v>9376</v>
      </c>
      <c r="B2348" s="31" t="s">
        <v>9377</v>
      </c>
      <c r="C2348" s="31">
        <v>50</v>
      </c>
      <c r="D2348" s="171">
        <v>5</v>
      </c>
    </row>
    <row r="2349" spans="1:4" x14ac:dyDescent="0.2">
      <c r="A2349" s="143" t="s">
        <v>9376</v>
      </c>
      <c r="B2349" s="31" t="s">
        <v>9378</v>
      </c>
      <c r="C2349" s="31">
        <v>800</v>
      </c>
      <c r="D2349" s="171">
        <v>80</v>
      </c>
    </row>
    <row r="2350" spans="1:4" x14ac:dyDescent="0.2">
      <c r="A2350" s="143" t="s">
        <v>3780</v>
      </c>
      <c r="B2350" s="31" t="s">
        <v>3781</v>
      </c>
      <c r="C2350" s="31">
        <v>90</v>
      </c>
      <c r="D2350" s="171">
        <v>9</v>
      </c>
    </row>
    <row r="2351" spans="1:4" x14ac:dyDescent="0.2">
      <c r="A2351" s="143" t="s">
        <v>1134</v>
      </c>
      <c r="B2351" s="31" t="s">
        <v>11154</v>
      </c>
      <c r="C2351" s="31" t="s">
        <v>375</v>
      </c>
      <c r="D2351" s="171" t="s">
        <v>375</v>
      </c>
    </row>
    <row r="2352" spans="1:4" x14ac:dyDescent="0.2">
      <c r="A2352" s="143" t="s">
        <v>12917</v>
      </c>
      <c r="B2352" s="31" t="s">
        <v>10443</v>
      </c>
      <c r="C2352" s="31">
        <v>1250</v>
      </c>
      <c r="D2352" s="171">
        <v>125</v>
      </c>
    </row>
    <row r="2353" spans="1:4" x14ac:dyDescent="0.2">
      <c r="A2353" s="143" t="s">
        <v>12719</v>
      </c>
      <c r="B2353" s="31" t="s">
        <v>10443</v>
      </c>
      <c r="C2353" s="31" t="s">
        <v>375</v>
      </c>
      <c r="D2353" s="171" t="s">
        <v>375</v>
      </c>
    </row>
    <row r="2354" spans="1:4" x14ac:dyDescent="0.2">
      <c r="A2354" s="143" t="s">
        <v>2382</v>
      </c>
      <c r="B2354" s="31" t="s">
        <v>11155</v>
      </c>
      <c r="C2354" s="31" t="s">
        <v>375</v>
      </c>
      <c r="D2354" s="171" t="s">
        <v>375</v>
      </c>
    </row>
    <row r="2355" spans="1:4" x14ac:dyDescent="0.2">
      <c r="A2355" s="143" t="s">
        <v>12720</v>
      </c>
      <c r="B2355" s="31" t="s">
        <v>10443</v>
      </c>
      <c r="C2355" s="31">
        <v>20</v>
      </c>
      <c r="D2355" s="171">
        <v>2</v>
      </c>
    </row>
    <row r="2356" spans="1:4" x14ac:dyDescent="0.2">
      <c r="A2356" s="143" t="s">
        <v>432</v>
      </c>
      <c r="B2356" s="31" t="s">
        <v>11156</v>
      </c>
      <c r="C2356" s="31">
        <v>20</v>
      </c>
      <c r="D2356" s="171">
        <v>2</v>
      </c>
    </row>
    <row r="2357" spans="1:4" x14ac:dyDescent="0.2">
      <c r="A2357" s="143" t="s">
        <v>1963</v>
      </c>
      <c r="B2357" s="31" t="s">
        <v>11157</v>
      </c>
      <c r="C2357" s="31">
        <v>20</v>
      </c>
      <c r="D2357" s="171">
        <v>2</v>
      </c>
    </row>
    <row r="2358" spans="1:4" x14ac:dyDescent="0.2">
      <c r="A2358" s="143" t="s">
        <v>1470</v>
      </c>
      <c r="B2358" s="31" t="s">
        <v>11158</v>
      </c>
      <c r="C2358" s="31">
        <v>20</v>
      </c>
      <c r="D2358" s="171">
        <v>2</v>
      </c>
    </row>
    <row r="2359" spans="1:4" x14ac:dyDescent="0.2">
      <c r="A2359" s="143" t="s">
        <v>8571</v>
      </c>
      <c r="B2359" s="31" t="s">
        <v>11159</v>
      </c>
      <c r="C2359" s="31">
        <v>50</v>
      </c>
      <c r="D2359" s="171">
        <v>5</v>
      </c>
    </row>
    <row r="2360" spans="1:4" x14ac:dyDescent="0.2">
      <c r="A2360" s="143" t="s">
        <v>1900</v>
      </c>
      <c r="B2360" s="31" t="s">
        <v>11160</v>
      </c>
      <c r="C2360" s="31">
        <v>50</v>
      </c>
      <c r="D2360" s="171">
        <v>5</v>
      </c>
    </row>
    <row r="2361" spans="1:4" x14ac:dyDescent="0.2">
      <c r="A2361" s="143" t="s">
        <v>431</v>
      </c>
      <c r="B2361" s="31" t="s">
        <v>11161</v>
      </c>
      <c r="C2361" s="31">
        <v>50</v>
      </c>
      <c r="D2361" s="171">
        <v>5</v>
      </c>
    </row>
    <row r="2362" spans="1:4" x14ac:dyDescent="0.2">
      <c r="A2362" s="143" t="s">
        <v>2248</v>
      </c>
      <c r="B2362" s="31" t="s">
        <v>11162</v>
      </c>
      <c r="C2362" s="31">
        <v>50</v>
      </c>
      <c r="D2362" s="171">
        <v>5</v>
      </c>
    </row>
    <row r="2363" spans="1:4" x14ac:dyDescent="0.2">
      <c r="A2363" s="143" t="s">
        <v>2012</v>
      </c>
      <c r="B2363" s="31" t="s">
        <v>11163</v>
      </c>
      <c r="C2363" s="31">
        <v>20</v>
      </c>
      <c r="D2363" s="171">
        <v>2</v>
      </c>
    </row>
    <row r="2364" spans="1:4" x14ac:dyDescent="0.2">
      <c r="A2364" s="143" t="s">
        <v>646</v>
      </c>
      <c r="B2364" s="31" t="s">
        <v>647</v>
      </c>
      <c r="C2364" s="31">
        <v>100</v>
      </c>
      <c r="D2364" s="171">
        <v>10</v>
      </c>
    </row>
    <row r="2365" spans="1:4" x14ac:dyDescent="0.2">
      <c r="A2365" s="143" t="s">
        <v>648</v>
      </c>
      <c r="B2365" s="31" t="s">
        <v>649</v>
      </c>
      <c r="C2365" s="31">
        <v>5</v>
      </c>
      <c r="D2365" s="171">
        <v>0.5</v>
      </c>
    </row>
    <row r="2366" spans="1:4" x14ac:dyDescent="0.2">
      <c r="A2366" s="143" t="s">
        <v>8874</v>
      </c>
      <c r="B2366" s="31" t="s">
        <v>10539</v>
      </c>
      <c r="C2366" s="31">
        <v>2.8</v>
      </c>
      <c r="D2366" s="171">
        <v>0.56999999999999995</v>
      </c>
    </row>
    <row r="2367" spans="1:4" ht="28.5" x14ac:dyDescent="0.2">
      <c r="A2367" s="143" t="s">
        <v>8875</v>
      </c>
      <c r="B2367" s="31" t="s">
        <v>10540</v>
      </c>
      <c r="C2367" s="31">
        <v>0</v>
      </c>
      <c r="D2367" s="171">
        <v>0.71</v>
      </c>
    </row>
    <row r="2368" spans="1:4" x14ac:dyDescent="0.2">
      <c r="A2368" s="143" t="s">
        <v>8873</v>
      </c>
      <c r="B2368" s="31" t="s">
        <v>11164</v>
      </c>
      <c r="C2368" s="31">
        <v>17</v>
      </c>
      <c r="D2368" s="171">
        <v>8.1</v>
      </c>
    </row>
    <row r="2369" spans="1:4" x14ac:dyDescent="0.2">
      <c r="A2369" s="143" t="s">
        <v>12721</v>
      </c>
      <c r="B2369" s="31" t="s">
        <v>10443</v>
      </c>
      <c r="C2369" s="31" t="s">
        <v>375</v>
      </c>
      <c r="D2369" s="171" t="s">
        <v>375</v>
      </c>
    </row>
    <row r="2370" spans="1:4" x14ac:dyDescent="0.2">
      <c r="A2370" s="143" t="s">
        <v>4597</v>
      </c>
      <c r="B2370" s="31" t="s">
        <v>4598</v>
      </c>
      <c r="C2370" s="31">
        <v>100</v>
      </c>
      <c r="D2370" s="171">
        <v>10</v>
      </c>
    </row>
    <row r="2371" spans="1:4" x14ac:dyDescent="0.2">
      <c r="A2371" s="143" t="s">
        <v>8985</v>
      </c>
      <c r="B2371" s="31" t="s">
        <v>8986</v>
      </c>
      <c r="C2371" s="31">
        <v>7</v>
      </c>
      <c r="D2371" s="171">
        <v>0.7</v>
      </c>
    </row>
    <row r="2372" spans="1:4" x14ac:dyDescent="0.2">
      <c r="A2372" s="143" t="s">
        <v>9122</v>
      </c>
      <c r="B2372" s="31" t="s">
        <v>9123</v>
      </c>
      <c r="C2372" s="31">
        <v>7</v>
      </c>
      <c r="D2372" s="171">
        <v>0.7</v>
      </c>
    </row>
    <row r="2373" spans="1:4" x14ac:dyDescent="0.2">
      <c r="A2373" s="143" t="s">
        <v>9270</v>
      </c>
      <c r="B2373" s="31" t="s">
        <v>9271</v>
      </c>
      <c r="C2373" s="31">
        <v>250</v>
      </c>
      <c r="D2373" s="171">
        <v>25</v>
      </c>
    </row>
    <row r="2374" spans="1:4" x14ac:dyDescent="0.2">
      <c r="A2374" s="143" t="s">
        <v>6082</v>
      </c>
      <c r="B2374" s="31" t="s">
        <v>6083</v>
      </c>
      <c r="C2374" s="31">
        <v>80</v>
      </c>
      <c r="D2374" s="171">
        <v>8</v>
      </c>
    </row>
    <row r="2375" spans="1:4" x14ac:dyDescent="0.2">
      <c r="A2375" s="143" t="s">
        <v>1207</v>
      </c>
      <c r="B2375" s="31" t="s">
        <v>1208</v>
      </c>
      <c r="C2375" s="31">
        <v>30</v>
      </c>
      <c r="D2375" s="171">
        <v>3</v>
      </c>
    </row>
    <row r="2376" spans="1:4" x14ac:dyDescent="0.2">
      <c r="A2376" s="143" t="s">
        <v>8629</v>
      </c>
      <c r="B2376" s="31" t="s">
        <v>8630</v>
      </c>
      <c r="C2376" s="31">
        <v>10600</v>
      </c>
      <c r="D2376" s="171">
        <v>1060</v>
      </c>
    </row>
    <row r="2377" spans="1:4" x14ac:dyDescent="0.2">
      <c r="A2377" s="143" t="s">
        <v>6144</v>
      </c>
      <c r="B2377" s="31" t="s">
        <v>11165</v>
      </c>
      <c r="C2377" s="31" t="s">
        <v>375</v>
      </c>
      <c r="D2377" s="171" t="s">
        <v>375</v>
      </c>
    </row>
    <row r="2378" spans="1:4" x14ac:dyDescent="0.2">
      <c r="A2378" s="143" t="s">
        <v>1205</v>
      </c>
      <c r="B2378" s="31" t="s">
        <v>1206</v>
      </c>
      <c r="C2378" s="31">
        <v>220</v>
      </c>
      <c r="D2378" s="171">
        <v>22</v>
      </c>
    </row>
    <row r="2379" spans="1:4" x14ac:dyDescent="0.2">
      <c r="A2379" s="143" t="s">
        <v>8677</v>
      </c>
      <c r="B2379" s="31" t="s">
        <v>8678</v>
      </c>
      <c r="C2379" s="31">
        <v>700</v>
      </c>
      <c r="D2379" s="171">
        <v>70</v>
      </c>
    </row>
    <row r="2380" spans="1:4" x14ac:dyDescent="0.2">
      <c r="A2380" s="143" t="s">
        <v>8627</v>
      </c>
      <c r="B2380" s="31" t="s">
        <v>8628</v>
      </c>
      <c r="C2380" s="31">
        <v>220</v>
      </c>
      <c r="D2380" s="171">
        <v>22</v>
      </c>
    </row>
    <row r="2381" spans="1:4" x14ac:dyDescent="0.2">
      <c r="A2381" s="143" t="s">
        <v>8673</v>
      </c>
      <c r="B2381" s="31" t="s">
        <v>8674</v>
      </c>
      <c r="C2381" s="31">
        <v>50</v>
      </c>
      <c r="D2381" s="171">
        <v>5</v>
      </c>
    </row>
    <row r="2382" spans="1:4" x14ac:dyDescent="0.2">
      <c r="A2382" s="143" t="s">
        <v>6750</v>
      </c>
      <c r="B2382" s="31" t="s">
        <v>6751</v>
      </c>
      <c r="C2382" s="31">
        <v>250</v>
      </c>
      <c r="D2382" s="171">
        <v>25</v>
      </c>
    </row>
    <row r="2383" spans="1:4" x14ac:dyDescent="0.2">
      <c r="A2383" s="143" t="s">
        <v>8603</v>
      </c>
      <c r="B2383" s="31" t="s">
        <v>8604</v>
      </c>
      <c r="C2383" s="31">
        <v>120</v>
      </c>
      <c r="D2383" s="171">
        <v>12</v>
      </c>
    </row>
    <row r="2384" spans="1:4" x14ac:dyDescent="0.2">
      <c r="A2384" s="143" t="s">
        <v>8747</v>
      </c>
      <c r="B2384" s="31" t="s">
        <v>8748</v>
      </c>
      <c r="C2384" s="31">
        <v>61000</v>
      </c>
      <c r="D2384" s="171">
        <v>6100</v>
      </c>
    </row>
    <row r="2385" spans="1:4" x14ac:dyDescent="0.2">
      <c r="A2385" s="143" t="s">
        <v>3183</v>
      </c>
      <c r="B2385" s="31" t="s">
        <v>11166</v>
      </c>
      <c r="C2385" s="31">
        <v>13</v>
      </c>
      <c r="D2385" s="171">
        <v>1.3</v>
      </c>
    </row>
    <row r="2386" spans="1:4" x14ac:dyDescent="0.2">
      <c r="A2386" s="143" t="s">
        <v>2333</v>
      </c>
      <c r="B2386" s="31" t="s">
        <v>11167</v>
      </c>
      <c r="C2386" s="31" t="s">
        <v>375</v>
      </c>
      <c r="D2386" s="171" t="s">
        <v>375</v>
      </c>
    </row>
    <row r="2387" spans="1:4" x14ac:dyDescent="0.2">
      <c r="A2387" s="143" t="s">
        <v>2188</v>
      </c>
      <c r="B2387" s="31" t="s">
        <v>11168</v>
      </c>
      <c r="C2387" s="31" t="s">
        <v>375</v>
      </c>
      <c r="D2387" s="171" t="s">
        <v>375</v>
      </c>
    </row>
    <row r="2388" spans="1:4" x14ac:dyDescent="0.2">
      <c r="A2388" s="143" t="s">
        <v>4819</v>
      </c>
      <c r="B2388" s="31" t="s">
        <v>11169</v>
      </c>
      <c r="C2388" s="31">
        <v>20</v>
      </c>
      <c r="D2388" s="171">
        <v>2</v>
      </c>
    </row>
    <row r="2389" spans="1:4" x14ac:dyDescent="0.2">
      <c r="A2389" s="143" t="s">
        <v>8239</v>
      </c>
      <c r="B2389" s="31" t="s">
        <v>8240</v>
      </c>
      <c r="C2389" s="31" t="s">
        <v>375</v>
      </c>
      <c r="D2389" s="171" t="s">
        <v>375</v>
      </c>
    </row>
    <row r="2390" spans="1:4" x14ac:dyDescent="0.2">
      <c r="A2390" s="143" t="s">
        <v>8239</v>
      </c>
      <c r="B2390" s="31" t="s">
        <v>8241</v>
      </c>
      <c r="C2390" s="31">
        <v>640</v>
      </c>
      <c r="D2390" s="171">
        <v>64</v>
      </c>
    </row>
    <row r="2391" spans="1:4" x14ac:dyDescent="0.2">
      <c r="A2391" s="143" t="s">
        <v>7622</v>
      </c>
      <c r="B2391" s="31" t="s">
        <v>7623</v>
      </c>
      <c r="C2391" s="31">
        <v>3300</v>
      </c>
      <c r="D2391" s="171">
        <v>30</v>
      </c>
    </row>
    <row r="2392" spans="1:4" x14ac:dyDescent="0.2">
      <c r="A2392" s="143" t="s">
        <v>3696</v>
      </c>
      <c r="B2392" s="31" t="s">
        <v>11170</v>
      </c>
      <c r="C2392" s="31">
        <v>1</v>
      </c>
      <c r="D2392" s="171">
        <v>0.1</v>
      </c>
    </row>
    <row r="2393" spans="1:4" x14ac:dyDescent="0.2">
      <c r="A2393" s="143" t="s">
        <v>4561</v>
      </c>
      <c r="B2393" s="31" t="s">
        <v>4562</v>
      </c>
      <c r="C2393" s="31">
        <v>2900</v>
      </c>
      <c r="D2393" s="171">
        <v>3700</v>
      </c>
    </row>
    <row r="2394" spans="1:4" x14ac:dyDescent="0.2">
      <c r="A2394" s="143" t="s">
        <v>9808</v>
      </c>
      <c r="B2394" s="31" t="s">
        <v>9809</v>
      </c>
      <c r="C2394" s="31" t="s">
        <v>375</v>
      </c>
      <c r="D2394" s="171" t="s">
        <v>375</v>
      </c>
    </row>
    <row r="2395" spans="1:4" x14ac:dyDescent="0.2">
      <c r="A2395" s="143" t="s">
        <v>9808</v>
      </c>
      <c r="B2395" s="31" t="s">
        <v>9810</v>
      </c>
      <c r="C2395" s="31">
        <v>1000</v>
      </c>
      <c r="D2395" s="171">
        <v>100</v>
      </c>
    </row>
    <row r="2396" spans="1:4" ht="42.75" x14ac:dyDescent="0.2">
      <c r="A2396" s="143" t="s">
        <v>2843</v>
      </c>
      <c r="B2396" s="31" t="s">
        <v>11171</v>
      </c>
      <c r="C2396" s="31" t="s">
        <v>375</v>
      </c>
      <c r="D2396" s="171" t="s">
        <v>375</v>
      </c>
    </row>
    <row r="2397" spans="1:4" x14ac:dyDescent="0.2">
      <c r="A2397" s="143" t="s">
        <v>5659</v>
      </c>
      <c r="B2397" s="31" t="s">
        <v>5660</v>
      </c>
      <c r="C2397" s="31">
        <v>300</v>
      </c>
      <c r="D2397" s="171">
        <v>30</v>
      </c>
    </row>
    <row r="2398" spans="1:4" x14ac:dyDescent="0.2">
      <c r="A2398" s="143" t="s">
        <v>3071</v>
      </c>
      <c r="B2398" s="31" t="s">
        <v>3072</v>
      </c>
      <c r="C2398" s="31">
        <v>100</v>
      </c>
      <c r="D2398" s="171">
        <v>10</v>
      </c>
    </row>
    <row r="2399" spans="1:4" x14ac:dyDescent="0.2">
      <c r="A2399" s="143" t="s">
        <v>2664</v>
      </c>
      <c r="B2399" s="31" t="s">
        <v>2665</v>
      </c>
      <c r="C2399" s="31">
        <v>110</v>
      </c>
      <c r="D2399" s="171">
        <v>11</v>
      </c>
    </row>
    <row r="2400" spans="1:4" x14ac:dyDescent="0.2">
      <c r="A2400" s="143" t="s">
        <v>745</v>
      </c>
      <c r="B2400" s="31" t="s">
        <v>746</v>
      </c>
      <c r="C2400" s="31">
        <v>2740</v>
      </c>
      <c r="D2400" s="171">
        <v>274</v>
      </c>
    </row>
    <row r="2401" spans="1:4" x14ac:dyDescent="0.2">
      <c r="A2401" s="143" t="s">
        <v>2668</v>
      </c>
      <c r="B2401" s="31" t="s">
        <v>2669</v>
      </c>
      <c r="C2401" s="31">
        <v>400</v>
      </c>
      <c r="D2401" s="171">
        <v>40</v>
      </c>
    </row>
    <row r="2402" spans="1:4" x14ac:dyDescent="0.2">
      <c r="A2402" s="143" t="s">
        <v>730</v>
      </c>
      <c r="B2402" s="31" t="s">
        <v>731</v>
      </c>
      <c r="C2402" s="31">
        <v>690</v>
      </c>
      <c r="D2402" s="171">
        <v>300</v>
      </c>
    </row>
    <row r="2403" spans="1:4" x14ac:dyDescent="0.2">
      <c r="A2403" s="143" t="s">
        <v>1242</v>
      </c>
      <c r="B2403" s="31" t="s">
        <v>1243</v>
      </c>
      <c r="C2403" s="31">
        <v>3000</v>
      </c>
      <c r="D2403" s="171">
        <v>300</v>
      </c>
    </row>
    <row r="2404" spans="1:4" x14ac:dyDescent="0.2">
      <c r="A2404" s="143" t="s">
        <v>2754</v>
      </c>
      <c r="B2404" s="31" t="s">
        <v>2755</v>
      </c>
      <c r="C2404" s="31">
        <v>600</v>
      </c>
      <c r="D2404" s="171">
        <v>60</v>
      </c>
    </row>
    <row r="2405" spans="1:4" x14ac:dyDescent="0.2">
      <c r="A2405" s="143" t="s">
        <v>9147</v>
      </c>
      <c r="B2405" s="31" t="s">
        <v>9148</v>
      </c>
      <c r="C2405" s="31" t="s">
        <v>375</v>
      </c>
      <c r="D2405" s="171" t="s">
        <v>375</v>
      </c>
    </row>
    <row r="2406" spans="1:4" x14ac:dyDescent="0.2">
      <c r="A2406" s="143" t="s">
        <v>9147</v>
      </c>
      <c r="B2406" s="31" t="s">
        <v>9149</v>
      </c>
      <c r="C2406" s="31">
        <v>500</v>
      </c>
      <c r="D2406" s="171">
        <v>50</v>
      </c>
    </row>
    <row r="2407" spans="1:4" x14ac:dyDescent="0.2">
      <c r="A2407" s="143" t="s">
        <v>3750</v>
      </c>
      <c r="B2407" s="31" t="s">
        <v>3751</v>
      </c>
      <c r="C2407" s="31">
        <v>2900</v>
      </c>
      <c r="D2407" s="171">
        <v>3700</v>
      </c>
    </row>
    <row r="2408" spans="1:4" x14ac:dyDescent="0.2">
      <c r="A2408" s="143" t="s">
        <v>6235</v>
      </c>
      <c r="B2408" s="31" t="s">
        <v>6236</v>
      </c>
      <c r="C2408" s="31">
        <v>3000</v>
      </c>
      <c r="D2408" s="171">
        <v>300</v>
      </c>
    </row>
    <row r="2409" spans="1:4" x14ac:dyDescent="0.2">
      <c r="A2409" s="143" t="s">
        <v>3765</v>
      </c>
      <c r="B2409" s="31" t="s">
        <v>3766</v>
      </c>
      <c r="C2409" s="31">
        <v>160</v>
      </c>
      <c r="D2409" s="171">
        <v>16</v>
      </c>
    </row>
    <row r="2410" spans="1:4" x14ac:dyDescent="0.2">
      <c r="A2410" s="143" t="s">
        <v>8529</v>
      </c>
      <c r="B2410" s="31" t="s">
        <v>8530</v>
      </c>
      <c r="C2410" s="31">
        <v>270</v>
      </c>
      <c r="D2410" s="171">
        <v>27</v>
      </c>
    </row>
    <row r="2411" spans="1:4" x14ac:dyDescent="0.2">
      <c r="A2411" s="143" t="s">
        <v>10319</v>
      </c>
      <c r="B2411" s="31" t="s">
        <v>10320</v>
      </c>
      <c r="C2411" s="31">
        <v>3000</v>
      </c>
      <c r="D2411" s="171">
        <v>300</v>
      </c>
    </row>
    <row r="2412" spans="1:4" x14ac:dyDescent="0.2">
      <c r="A2412" s="143" t="s">
        <v>1481</v>
      </c>
      <c r="B2412" s="31" t="s">
        <v>1482</v>
      </c>
      <c r="C2412" s="31">
        <v>0.7</v>
      </c>
      <c r="D2412" s="171">
        <v>0.1</v>
      </c>
    </row>
    <row r="2413" spans="1:4" x14ac:dyDescent="0.2">
      <c r="A2413" s="143" t="s">
        <v>2594</v>
      </c>
      <c r="B2413" s="31" t="s">
        <v>2595</v>
      </c>
      <c r="C2413" s="31">
        <v>300</v>
      </c>
      <c r="D2413" s="171">
        <v>30</v>
      </c>
    </row>
    <row r="2414" spans="1:4" x14ac:dyDescent="0.2">
      <c r="A2414" s="143" t="s">
        <v>10321</v>
      </c>
      <c r="B2414" s="31" t="s">
        <v>10322</v>
      </c>
      <c r="C2414" s="31">
        <v>7000</v>
      </c>
      <c r="D2414" s="171">
        <v>700</v>
      </c>
    </row>
    <row r="2415" spans="1:4" x14ac:dyDescent="0.2">
      <c r="A2415" s="143" t="s">
        <v>9590</v>
      </c>
      <c r="B2415" s="31" t="s">
        <v>9591</v>
      </c>
      <c r="C2415" s="31">
        <v>50</v>
      </c>
      <c r="D2415" s="171">
        <v>5</v>
      </c>
    </row>
    <row r="2416" spans="1:4" x14ac:dyDescent="0.2">
      <c r="A2416" s="143" t="s">
        <v>2087</v>
      </c>
      <c r="B2416" s="31" t="s">
        <v>2088</v>
      </c>
      <c r="C2416" s="31">
        <v>9300</v>
      </c>
      <c r="D2416" s="171">
        <v>930</v>
      </c>
    </row>
    <row r="2417" spans="1:4" x14ac:dyDescent="0.2">
      <c r="A2417" s="143" t="s">
        <v>1475</v>
      </c>
      <c r="B2417" s="31" t="s">
        <v>1476</v>
      </c>
      <c r="C2417" s="31">
        <v>1900</v>
      </c>
      <c r="D2417" s="171">
        <v>190</v>
      </c>
    </row>
    <row r="2418" spans="1:4" x14ac:dyDescent="0.2">
      <c r="A2418" s="143" t="s">
        <v>4986</v>
      </c>
      <c r="B2418" s="31" t="s">
        <v>4987</v>
      </c>
      <c r="C2418" s="31">
        <v>60</v>
      </c>
      <c r="D2418" s="171">
        <v>6</v>
      </c>
    </row>
    <row r="2419" spans="1:4" x14ac:dyDescent="0.2">
      <c r="A2419" s="143" t="s">
        <v>3829</v>
      </c>
      <c r="B2419" s="31" t="s">
        <v>11172</v>
      </c>
      <c r="C2419" s="31" t="s">
        <v>375</v>
      </c>
      <c r="D2419" s="171" t="s">
        <v>375</v>
      </c>
    </row>
    <row r="2420" spans="1:4" x14ac:dyDescent="0.2">
      <c r="A2420" s="143" t="s">
        <v>2204</v>
      </c>
      <c r="B2420" s="31" t="s">
        <v>11173</v>
      </c>
      <c r="C2420" s="31" t="s">
        <v>375</v>
      </c>
      <c r="D2420" s="171" t="s">
        <v>375</v>
      </c>
    </row>
    <row r="2421" spans="1:4" x14ac:dyDescent="0.2">
      <c r="A2421" s="143" t="s">
        <v>3156</v>
      </c>
      <c r="B2421" s="31" t="s">
        <v>3157</v>
      </c>
      <c r="C2421" s="31">
        <v>3500</v>
      </c>
      <c r="D2421" s="171">
        <v>350</v>
      </c>
    </row>
    <row r="2422" spans="1:4" x14ac:dyDescent="0.2">
      <c r="A2422" s="143" t="s">
        <v>3507</v>
      </c>
      <c r="B2422" s="31" t="s">
        <v>3508</v>
      </c>
      <c r="C2422" s="31">
        <v>3500</v>
      </c>
      <c r="D2422" s="171">
        <v>350</v>
      </c>
    </row>
    <row r="2423" spans="1:4" x14ac:dyDescent="0.2">
      <c r="A2423" s="143" t="s">
        <v>2360</v>
      </c>
      <c r="B2423" s="31" t="s">
        <v>2361</v>
      </c>
      <c r="C2423" s="31">
        <v>40</v>
      </c>
      <c r="D2423" s="171">
        <v>4</v>
      </c>
    </row>
    <row r="2424" spans="1:4" x14ac:dyDescent="0.2">
      <c r="A2424" s="143" t="s">
        <v>8233</v>
      </c>
      <c r="B2424" s="31" t="s">
        <v>11174</v>
      </c>
      <c r="C2424" s="31">
        <v>120</v>
      </c>
      <c r="D2424" s="171">
        <v>12</v>
      </c>
    </row>
    <row r="2425" spans="1:4" x14ac:dyDescent="0.2">
      <c r="A2425" s="143" t="s">
        <v>2071</v>
      </c>
      <c r="B2425" s="31" t="s">
        <v>2072</v>
      </c>
      <c r="C2425" s="31">
        <v>27</v>
      </c>
      <c r="D2425" s="171">
        <v>30</v>
      </c>
    </row>
    <row r="2426" spans="1:4" x14ac:dyDescent="0.2">
      <c r="A2426" s="143" t="s">
        <v>6217</v>
      </c>
      <c r="B2426" s="31" t="s">
        <v>6218</v>
      </c>
      <c r="C2426" s="31">
        <v>1670</v>
      </c>
      <c r="D2426" s="171">
        <v>167</v>
      </c>
    </row>
    <row r="2427" spans="1:4" x14ac:dyDescent="0.2">
      <c r="A2427" s="143" t="s">
        <v>1387</v>
      </c>
      <c r="B2427" s="31" t="s">
        <v>1388</v>
      </c>
      <c r="C2427" s="31">
        <v>740</v>
      </c>
      <c r="D2427" s="171">
        <v>74</v>
      </c>
    </row>
    <row r="2428" spans="1:4" x14ac:dyDescent="0.2">
      <c r="A2428" s="143" t="s">
        <v>1107</v>
      </c>
      <c r="B2428" s="31" t="s">
        <v>1108</v>
      </c>
      <c r="C2428" s="31">
        <v>26</v>
      </c>
      <c r="D2428" s="171">
        <v>90</v>
      </c>
    </row>
    <row r="2429" spans="1:4" x14ac:dyDescent="0.2">
      <c r="A2429" s="143" t="s">
        <v>902</v>
      </c>
      <c r="B2429" s="31" t="s">
        <v>903</v>
      </c>
      <c r="C2429" s="31">
        <v>250</v>
      </c>
      <c r="D2429" s="171">
        <v>25</v>
      </c>
    </row>
    <row r="2430" spans="1:4" x14ac:dyDescent="0.2">
      <c r="A2430" s="143" t="s">
        <v>5909</v>
      </c>
      <c r="B2430" s="31" t="s">
        <v>11175</v>
      </c>
      <c r="C2430" s="31">
        <v>100</v>
      </c>
      <c r="D2430" s="171">
        <v>1.2</v>
      </c>
    </row>
    <row r="2431" spans="1:4" x14ac:dyDescent="0.2">
      <c r="A2431" s="143" t="s">
        <v>4784</v>
      </c>
      <c r="B2431" s="31" t="s">
        <v>11176</v>
      </c>
      <c r="C2431" s="31" t="s">
        <v>375</v>
      </c>
      <c r="D2431" s="171" t="s">
        <v>375</v>
      </c>
    </row>
    <row r="2432" spans="1:4" x14ac:dyDescent="0.2">
      <c r="A2432" s="143" t="s">
        <v>8328</v>
      </c>
      <c r="B2432" s="31" t="s">
        <v>11177</v>
      </c>
      <c r="C2432" s="31">
        <v>4.3</v>
      </c>
      <c r="D2432" s="171">
        <v>3.5000000000000003E-2</v>
      </c>
    </row>
    <row r="2433" spans="1:4" x14ac:dyDescent="0.2">
      <c r="A2433" s="143" t="s">
        <v>2008</v>
      </c>
      <c r="B2433" s="31" t="s">
        <v>11178</v>
      </c>
      <c r="C2433" s="31" t="s">
        <v>375</v>
      </c>
      <c r="D2433" s="171" t="s">
        <v>375</v>
      </c>
    </row>
    <row r="2434" spans="1:4" x14ac:dyDescent="0.2">
      <c r="A2434" s="143" t="s">
        <v>10378</v>
      </c>
      <c r="B2434" s="31" t="s">
        <v>11179</v>
      </c>
      <c r="C2434" s="31" t="s">
        <v>375</v>
      </c>
      <c r="D2434" s="171" t="s">
        <v>375</v>
      </c>
    </row>
    <row r="2435" spans="1:4" x14ac:dyDescent="0.2">
      <c r="A2435" s="143" t="s">
        <v>9511</v>
      </c>
      <c r="B2435" s="31" t="s">
        <v>11180</v>
      </c>
      <c r="C2435" s="31" t="s">
        <v>375</v>
      </c>
      <c r="D2435" s="171" t="s">
        <v>375</v>
      </c>
    </row>
    <row r="2436" spans="1:4" x14ac:dyDescent="0.2">
      <c r="A2436" s="143" t="s">
        <v>4316</v>
      </c>
      <c r="B2436" s="31" t="s">
        <v>11181</v>
      </c>
      <c r="C2436" s="31" t="s">
        <v>375</v>
      </c>
      <c r="D2436" s="171" t="s">
        <v>375</v>
      </c>
    </row>
    <row r="2437" spans="1:4" x14ac:dyDescent="0.2">
      <c r="A2437" s="143" t="s">
        <v>3802</v>
      </c>
      <c r="B2437" s="31" t="s">
        <v>11182</v>
      </c>
      <c r="C2437" s="31" t="s">
        <v>375</v>
      </c>
      <c r="D2437" s="171" t="s">
        <v>375</v>
      </c>
    </row>
    <row r="2438" spans="1:4" x14ac:dyDescent="0.2">
      <c r="A2438" s="143" t="s">
        <v>8475</v>
      </c>
      <c r="B2438" s="31" t="s">
        <v>11183</v>
      </c>
      <c r="C2438" s="31" t="s">
        <v>375</v>
      </c>
      <c r="D2438" s="171" t="s">
        <v>375</v>
      </c>
    </row>
    <row r="2439" spans="1:4" x14ac:dyDescent="0.2">
      <c r="A2439" s="143" t="s">
        <v>6285</v>
      </c>
      <c r="B2439" s="31" t="s">
        <v>11184</v>
      </c>
      <c r="C2439" s="31" t="s">
        <v>375</v>
      </c>
      <c r="D2439" s="171" t="s">
        <v>375</v>
      </c>
    </row>
    <row r="2440" spans="1:4" x14ac:dyDescent="0.2">
      <c r="A2440" s="143" t="s">
        <v>1987</v>
      </c>
      <c r="B2440" s="31" t="s">
        <v>11185</v>
      </c>
      <c r="C2440" s="31" t="s">
        <v>375</v>
      </c>
      <c r="D2440" s="171" t="s">
        <v>375</v>
      </c>
    </row>
    <row r="2441" spans="1:4" x14ac:dyDescent="0.2">
      <c r="A2441" s="143" t="s">
        <v>7495</v>
      </c>
      <c r="B2441" s="31" t="s">
        <v>11186</v>
      </c>
      <c r="C2441" s="31">
        <v>16</v>
      </c>
      <c r="D2441" s="171">
        <v>0.18</v>
      </c>
    </row>
    <row r="2442" spans="1:4" x14ac:dyDescent="0.2">
      <c r="A2442" s="143" t="s">
        <v>2808</v>
      </c>
      <c r="B2442" s="31" t="s">
        <v>11187</v>
      </c>
      <c r="C2442" s="31" t="s">
        <v>375</v>
      </c>
      <c r="D2442" s="171" t="s">
        <v>375</v>
      </c>
    </row>
    <row r="2443" spans="1:4" x14ac:dyDescent="0.2">
      <c r="A2443" s="143" t="s">
        <v>2378</v>
      </c>
      <c r="B2443" s="31" t="s">
        <v>11188</v>
      </c>
      <c r="C2443" s="31" t="s">
        <v>375</v>
      </c>
      <c r="D2443" s="171" t="s">
        <v>375</v>
      </c>
    </row>
    <row r="2444" spans="1:4" x14ac:dyDescent="0.2">
      <c r="A2444" s="143" t="s">
        <v>7494</v>
      </c>
      <c r="B2444" s="31" t="s">
        <v>11189</v>
      </c>
      <c r="C2444" s="31">
        <v>83</v>
      </c>
      <c r="D2444" s="171">
        <v>0.94</v>
      </c>
    </row>
    <row r="2445" spans="1:4" x14ac:dyDescent="0.2">
      <c r="A2445" s="143" t="s">
        <v>7497</v>
      </c>
      <c r="B2445" s="31" t="s">
        <v>11190</v>
      </c>
      <c r="C2445" s="31">
        <v>16</v>
      </c>
      <c r="D2445" s="171">
        <v>0.18</v>
      </c>
    </row>
    <row r="2446" spans="1:4" x14ac:dyDescent="0.2">
      <c r="A2446" s="143" t="s">
        <v>2729</v>
      </c>
      <c r="B2446" s="31" t="s">
        <v>11191</v>
      </c>
      <c r="C2446" s="31" t="s">
        <v>375</v>
      </c>
      <c r="D2446" s="171" t="s">
        <v>375</v>
      </c>
    </row>
    <row r="2447" spans="1:4" x14ac:dyDescent="0.2">
      <c r="A2447" s="143" t="s">
        <v>4770</v>
      </c>
      <c r="B2447" s="31" t="s">
        <v>11192</v>
      </c>
      <c r="C2447" s="31" t="s">
        <v>375</v>
      </c>
      <c r="D2447" s="171" t="s">
        <v>375</v>
      </c>
    </row>
    <row r="2448" spans="1:4" x14ac:dyDescent="0.2">
      <c r="A2448" s="143" t="s">
        <v>2992</v>
      </c>
      <c r="B2448" s="31" t="s">
        <v>11193</v>
      </c>
      <c r="C2448" s="31" t="s">
        <v>375</v>
      </c>
      <c r="D2448" s="171" t="s">
        <v>375</v>
      </c>
    </row>
    <row r="2449" spans="1:4" x14ac:dyDescent="0.2">
      <c r="A2449" s="143" t="s">
        <v>5183</v>
      </c>
      <c r="B2449" s="31" t="s">
        <v>11194</v>
      </c>
      <c r="C2449" s="31" t="s">
        <v>375</v>
      </c>
      <c r="D2449" s="171" t="s">
        <v>375</v>
      </c>
    </row>
    <row r="2450" spans="1:4" x14ac:dyDescent="0.2">
      <c r="A2450" s="143" t="s">
        <v>8539</v>
      </c>
      <c r="B2450" s="31" t="s">
        <v>11195</v>
      </c>
      <c r="C2450" s="31" t="s">
        <v>375</v>
      </c>
      <c r="D2450" s="171" t="s">
        <v>375</v>
      </c>
    </row>
    <row r="2451" spans="1:4" x14ac:dyDescent="0.2">
      <c r="A2451" s="143" t="s">
        <v>1977</v>
      </c>
      <c r="B2451" s="31" t="s">
        <v>11196</v>
      </c>
      <c r="C2451" s="31" t="s">
        <v>375</v>
      </c>
      <c r="D2451" s="171" t="s">
        <v>375</v>
      </c>
    </row>
    <row r="2452" spans="1:4" x14ac:dyDescent="0.2">
      <c r="A2452" s="143" t="s">
        <v>4277</v>
      </c>
      <c r="B2452" s="31" t="s">
        <v>11197</v>
      </c>
      <c r="C2452" s="31" t="s">
        <v>375</v>
      </c>
      <c r="D2452" s="171" t="s">
        <v>375</v>
      </c>
    </row>
    <row r="2453" spans="1:4" x14ac:dyDescent="0.2">
      <c r="A2453" s="143" t="s">
        <v>4518</v>
      </c>
      <c r="B2453" s="31" t="s">
        <v>11198</v>
      </c>
      <c r="C2453" s="31" t="s">
        <v>375</v>
      </c>
      <c r="D2453" s="171" t="s">
        <v>375</v>
      </c>
    </row>
    <row r="2454" spans="1:4" x14ac:dyDescent="0.2">
      <c r="A2454" s="143" t="s">
        <v>6342</v>
      </c>
      <c r="B2454" s="31" t="s">
        <v>11199</v>
      </c>
      <c r="C2454" s="31" t="s">
        <v>375</v>
      </c>
      <c r="D2454" s="171" t="s">
        <v>375</v>
      </c>
    </row>
    <row r="2455" spans="1:4" x14ac:dyDescent="0.2">
      <c r="A2455" s="143" t="s">
        <v>6092</v>
      </c>
      <c r="B2455" s="31" t="s">
        <v>11200</v>
      </c>
      <c r="C2455" s="31" t="s">
        <v>375</v>
      </c>
      <c r="D2455" s="171" t="s">
        <v>375</v>
      </c>
    </row>
    <row r="2456" spans="1:4" x14ac:dyDescent="0.2">
      <c r="A2456" s="143" t="s">
        <v>6940</v>
      </c>
      <c r="B2456" s="31" t="s">
        <v>11201</v>
      </c>
      <c r="C2456" s="31" t="s">
        <v>375</v>
      </c>
      <c r="D2456" s="171" t="s">
        <v>375</v>
      </c>
    </row>
    <row r="2457" spans="1:4" x14ac:dyDescent="0.2">
      <c r="A2457" s="143" t="s">
        <v>4882</v>
      </c>
      <c r="B2457" s="31" t="s">
        <v>11202</v>
      </c>
      <c r="C2457" s="31" t="s">
        <v>375</v>
      </c>
      <c r="D2457" s="171" t="s">
        <v>375</v>
      </c>
    </row>
    <row r="2458" spans="1:4" x14ac:dyDescent="0.2">
      <c r="A2458" s="143" t="s">
        <v>8288</v>
      </c>
      <c r="B2458" s="31" t="s">
        <v>11203</v>
      </c>
      <c r="C2458" s="31" t="s">
        <v>375</v>
      </c>
      <c r="D2458" s="171" t="s">
        <v>375</v>
      </c>
    </row>
    <row r="2459" spans="1:4" x14ac:dyDescent="0.2">
      <c r="A2459" s="143" t="s">
        <v>5562</v>
      </c>
      <c r="B2459" s="31" t="s">
        <v>11204</v>
      </c>
      <c r="C2459" s="31" t="s">
        <v>375</v>
      </c>
      <c r="D2459" s="171" t="s">
        <v>375</v>
      </c>
    </row>
    <row r="2460" spans="1:4" x14ac:dyDescent="0.2">
      <c r="A2460" s="143" t="s">
        <v>7299</v>
      </c>
      <c r="B2460" s="31" t="s">
        <v>11205</v>
      </c>
      <c r="C2460" s="31">
        <v>120</v>
      </c>
      <c r="D2460" s="171">
        <v>12</v>
      </c>
    </row>
    <row r="2461" spans="1:4" x14ac:dyDescent="0.2">
      <c r="A2461" s="143" t="s">
        <v>1990</v>
      </c>
      <c r="B2461" s="31" t="s">
        <v>11206</v>
      </c>
      <c r="C2461" s="31" t="s">
        <v>375</v>
      </c>
      <c r="D2461" s="171" t="s">
        <v>375</v>
      </c>
    </row>
    <row r="2462" spans="1:4" x14ac:dyDescent="0.2">
      <c r="A2462" s="143" t="s">
        <v>5563</v>
      </c>
      <c r="B2462" s="31" t="s">
        <v>11207</v>
      </c>
      <c r="C2462" s="31" t="s">
        <v>375</v>
      </c>
      <c r="D2462" s="171" t="s">
        <v>375</v>
      </c>
    </row>
    <row r="2463" spans="1:4" x14ac:dyDescent="0.2">
      <c r="A2463" s="143" t="s">
        <v>6902</v>
      </c>
      <c r="B2463" s="31" t="s">
        <v>11208</v>
      </c>
      <c r="C2463" s="31" t="s">
        <v>375</v>
      </c>
      <c r="D2463" s="171" t="s">
        <v>375</v>
      </c>
    </row>
    <row r="2464" spans="1:4" x14ac:dyDescent="0.2">
      <c r="A2464" s="143" t="s">
        <v>8744</v>
      </c>
      <c r="B2464" s="31" t="s">
        <v>11209</v>
      </c>
      <c r="C2464" s="31" t="s">
        <v>375</v>
      </c>
      <c r="D2464" s="171" t="s">
        <v>375</v>
      </c>
    </row>
    <row r="2465" spans="1:4" x14ac:dyDescent="0.2">
      <c r="A2465" s="143" t="s">
        <v>6790</v>
      </c>
      <c r="B2465" s="31" t="s">
        <v>11210</v>
      </c>
      <c r="C2465" s="31" t="s">
        <v>375</v>
      </c>
      <c r="D2465" s="171" t="s">
        <v>375</v>
      </c>
    </row>
    <row r="2466" spans="1:4" x14ac:dyDescent="0.2">
      <c r="A2466" s="143" t="s">
        <v>2381</v>
      </c>
      <c r="B2466" s="31" t="s">
        <v>11211</v>
      </c>
      <c r="C2466" s="31" t="s">
        <v>375</v>
      </c>
      <c r="D2466" s="171" t="s">
        <v>375</v>
      </c>
    </row>
    <row r="2467" spans="1:4" x14ac:dyDescent="0.2">
      <c r="A2467" s="143" t="s">
        <v>6850</v>
      </c>
      <c r="B2467" s="31" t="s">
        <v>11212</v>
      </c>
      <c r="C2467" s="31" t="s">
        <v>375</v>
      </c>
      <c r="D2467" s="171" t="s">
        <v>375</v>
      </c>
    </row>
    <row r="2468" spans="1:4" x14ac:dyDescent="0.2">
      <c r="A2468" s="143" t="s">
        <v>4807</v>
      </c>
      <c r="B2468" s="31" t="s">
        <v>11213</v>
      </c>
      <c r="C2468" s="31" t="s">
        <v>375</v>
      </c>
      <c r="D2468" s="171" t="s">
        <v>375</v>
      </c>
    </row>
    <row r="2469" spans="1:4" x14ac:dyDescent="0.2">
      <c r="A2469" s="143" t="s">
        <v>9519</v>
      </c>
      <c r="B2469" s="31" t="s">
        <v>11214</v>
      </c>
      <c r="C2469" s="31" t="s">
        <v>375</v>
      </c>
      <c r="D2469" s="171" t="s">
        <v>375</v>
      </c>
    </row>
    <row r="2470" spans="1:4" x14ac:dyDescent="0.2">
      <c r="A2470" s="143" t="s">
        <v>5524</v>
      </c>
      <c r="B2470" s="31" t="s">
        <v>11215</v>
      </c>
      <c r="C2470" s="31" t="s">
        <v>375</v>
      </c>
      <c r="D2470" s="171" t="s">
        <v>375</v>
      </c>
    </row>
    <row r="2471" spans="1:4" x14ac:dyDescent="0.2">
      <c r="A2471" s="143" t="s">
        <v>5858</v>
      </c>
      <c r="B2471" s="31" t="s">
        <v>11216</v>
      </c>
      <c r="C2471" s="31" t="s">
        <v>375</v>
      </c>
      <c r="D2471" s="171" t="s">
        <v>375</v>
      </c>
    </row>
    <row r="2472" spans="1:4" x14ac:dyDescent="0.2">
      <c r="A2472" s="143" t="s">
        <v>9247</v>
      </c>
      <c r="B2472" s="31" t="s">
        <v>11217</v>
      </c>
      <c r="C2472" s="31" t="s">
        <v>375</v>
      </c>
      <c r="D2472" s="171" t="s">
        <v>375</v>
      </c>
    </row>
    <row r="2473" spans="1:4" x14ac:dyDescent="0.2">
      <c r="A2473" s="143" t="s">
        <v>2518</v>
      </c>
      <c r="B2473" s="31" t="s">
        <v>11218</v>
      </c>
      <c r="C2473" s="31" t="s">
        <v>375</v>
      </c>
      <c r="D2473" s="171" t="s">
        <v>375</v>
      </c>
    </row>
    <row r="2474" spans="1:4" x14ac:dyDescent="0.2">
      <c r="A2474" s="143" t="s">
        <v>6039</v>
      </c>
      <c r="B2474" s="31" t="s">
        <v>11219</v>
      </c>
      <c r="C2474" s="31">
        <v>47</v>
      </c>
      <c r="D2474" s="171">
        <v>0.53</v>
      </c>
    </row>
    <row r="2475" spans="1:4" x14ac:dyDescent="0.2">
      <c r="A2475" s="143" t="s">
        <v>8430</v>
      </c>
      <c r="B2475" s="31" t="s">
        <v>11220</v>
      </c>
      <c r="C2475" s="31">
        <v>50</v>
      </c>
      <c r="D2475" s="171">
        <v>5</v>
      </c>
    </row>
    <row r="2476" spans="1:4" x14ac:dyDescent="0.2">
      <c r="A2476" s="143" t="s">
        <v>8431</v>
      </c>
      <c r="B2476" s="31" t="s">
        <v>11221</v>
      </c>
      <c r="C2476" s="31" t="s">
        <v>375</v>
      </c>
      <c r="D2476" s="171" t="s">
        <v>375</v>
      </c>
    </row>
    <row r="2477" spans="1:4" x14ac:dyDescent="0.2">
      <c r="A2477" s="143" t="s">
        <v>8503</v>
      </c>
      <c r="B2477" s="31" t="s">
        <v>11222</v>
      </c>
      <c r="C2477" s="31">
        <v>61</v>
      </c>
      <c r="D2477" s="171">
        <v>0.7</v>
      </c>
    </row>
    <row r="2478" spans="1:4" x14ac:dyDescent="0.2">
      <c r="A2478" s="143" t="s">
        <v>8408</v>
      </c>
      <c r="B2478" s="31" t="s">
        <v>11223</v>
      </c>
      <c r="C2478" s="31" t="s">
        <v>375</v>
      </c>
      <c r="D2478" s="171" t="s">
        <v>375</v>
      </c>
    </row>
    <row r="2479" spans="1:4" x14ac:dyDescent="0.2">
      <c r="A2479" s="143" t="s">
        <v>7499</v>
      </c>
      <c r="B2479" s="31" t="s">
        <v>7500</v>
      </c>
      <c r="C2479" s="31">
        <v>140</v>
      </c>
      <c r="D2479" s="171">
        <v>14</v>
      </c>
    </row>
    <row r="2480" spans="1:4" x14ac:dyDescent="0.2">
      <c r="A2480" s="143" t="s">
        <v>8476</v>
      </c>
      <c r="B2480" s="31" t="s">
        <v>8477</v>
      </c>
      <c r="C2480" s="31" t="s">
        <v>375</v>
      </c>
      <c r="D2480" s="171" t="s">
        <v>375</v>
      </c>
    </row>
    <row r="2481" spans="1:4" x14ac:dyDescent="0.2">
      <c r="A2481" s="143" t="s">
        <v>8476</v>
      </c>
      <c r="B2481" s="31" t="s">
        <v>8478</v>
      </c>
      <c r="C2481" s="31">
        <v>600</v>
      </c>
      <c r="D2481" s="171">
        <v>60</v>
      </c>
    </row>
    <row r="2482" spans="1:4" x14ac:dyDescent="0.2">
      <c r="A2482" s="143" t="s">
        <v>8311</v>
      </c>
      <c r="B2482" s="31" t="s">
        <v>8312</v>
      </c>
      <c r="C2482" s="31">
        <v>100</v>
      </c>
      <c r="D2482" s="171">
        <v>10</v>
      </c>
    </row>
    <row r="2483" spans="1:4" x14ac:dyDescent="0.2">
      <c r="A2483" s="143" t="s">
        <v>7926</v>
      </c>
      <c r="B2483" s="31" t="s">
        <v>11224</v>
      </c>
      <c r="C2483" s="31">
        <v>600</v>
      </c>
      <c r="D2483" s="171">
        <v>60</v>
      </c>
    </row>
    <row r="2484" spans="1:4" x14ac:dyDescent="0.2">
      <c r="A2484" s="143" t="s">
        <v>8134</v>
      </c>
      <c r="B2484" s="31" t="s">
        <v>8135</v>
      </c>
      <c r="C2484" s="31" t="s">
        <v>375</v>
      </c>
      <c r="D2484" s="171" t="s">
        <v>375</v>
      </c>
    </row>
    <row r="2485" spans="1:4" x14ac:dyDescent="0.2">
      <c r="A2485" s="143" t="s">
        <v>8134</v>
      </c>
      <c r="B2485" s="31" t="s">
        <v>8136</v>
      </c>
      <c r="C2485" s="31">
        <v>600</v>
      </c>
      <c r="D2485" s="171">
        <v>60</v>
      </c>
    </row>
    <row r="2486" spans="1:4" x14ac:dyDescent="0.2">
      <c r="A2486" s="143" t="s">
        <v>8143</v>
      </c>
      <c r="B2486" s="31" t="s">
        <v>8144</v>
      </c>
      <c r="C2486" s="31">
        <v>99</v>
      </c>
      <c r="D2486" s="171">
        <v>9.9</v>
      </c>
    </row>
    <row r="2487" spans="1:4" x14ac:dyDescent="0.2">
      <c r="A2487" s="143" t="s">
        <v>7593</v>
      </c>
      <c r="B2487" s="31" t="s">
        <v>7594</v>
      </c>
      <c r="C2487" s="31">
        <v>100</v>
      </c>
      <c r="D2487" s="171">
        <v>10</v>
      </c>
    </row>
    <row r="2488" spans="1:4" x14ac:dyDescent="0.2">
      <c r="A2488" s="143" t="s">
        <v>8006</v>
      </c>
      <c r="B2488" s="31" t="s">
        <v>8007</v>
      </c>
      <c r="C2488" s="31">
        <v>2450</v>
      </c>
      <c r="D2488" s="171">
        <v>245</v>
      </c>
    </row>
    <row r="2489" spans="1:4" x14ac:dyDescent="0.2">
      <c r="A2489" s="143" t="s">
        <v>7264</v>
      </c>
      <c r="B2489" s="31" t="s">
        <v>7265</v>
      </c>
      <c r="C2489" s="31" t="s">
        <v>375</v>
      </c>
      <c r="D2489" s="171" t="s">
        <v>375</v>
      </c>
    </row>
    <row r="2490" spans="1:4" x14ac:dyDescent="0.2">
      <c r="A2490" s="143" t="s">
        <v>7264</v>
      </c>
      <c r="B2490" s="31" t="s">
        <v>7266</v>
      </c>
      <c r="C2490" s="31">
        <v>1000</v>
      </c>
      <c r="D2490" s="171">
        <v>100</v>
      </c>
    </row>
    <row r="2491" spans="1:4" x14ac:dyDescent="0.2">
      <c r="A2491" s="143" t="s">
        <v>8473</v>
      </c>
      <c r="B2491" s="31" t="s">
        <v>8474</v>
      </c>
      <c r="C2491" s="31">
        <v>1000</v>
      </c>
      <c r="D2491" s="171">
        <v>100</v>
      </c>
    </row>
    <row r="2492" spans="1:4" x14ac:dyDescent="0.2">
      <c r="A2492" s="143" t="s">
        <v>7646</v>
      </c>
      <c r="B2492" s="31" t="s">
        <v>11225</v>
      </c>
      <c r="C2492" s="31">
        <v>600</v>
      </c>
      <c r="D2492" s="171">
        <v>60</v>
      </c>
    </row>
    <row r="2493" spans="1:4" x14ac:dyDescent="0.2">
      <c r="A2493" s="143" t="s">
        <v>8341</v>
      </c>
      <c r="B2493" s="31" t="s">
        <v>8342</v>
      </c>
      <c r="C2493" s="31" t="s">
        <v>375</v>
      </c>
      <c r="D2493" s="171" t="s">
        <v>375</v>
      </c>
    </row>
    <row r="2494" spans="1:4" x14ac:dyDescent="0.2">
      <c r="A2494" s="143" t="s">
        <v>8341</v>
      </c>
      <c r="B2494" s="31" t="s">
        <v>8343</v>
      </c>
      <c r="C2494" s="31">
        <v>1000</v>
      </c>
      <c r="D2494" s="171">
        <v>100</v>
      </c>
    </row>
    <row r="2495" spans="1:4" x14ac:dyDescent="0.2">
      <c r="A2495" s="143" t="s">
        <v>7720</v>
      </c>
      <c r="B2495" s="31" t="s">
        <v>7721</v>
      </c>
      <c r="C2495" s="31">
        <v>66000</v>
      </c>
      <c r="D2495" s="171">
        <v>7100</v>
      </c>
    </row>
    <row r="2496" spans="1:4" x14ac:dyDescent="0.2">
      <c r="A2496" s="143" t="s">
        <v>8147</v>
      </c>
      <c r="B2496" s="31" t="s">
        <v>11226</v>
      </c>
      <c r="C2496" s="31">
        <v>16</v>
      </c>
      <c r="D2496" s="171">
        <v>0.54</v>
      </c>
    </row>
    <row r="2497" spans="1:4" x14ac:dyDescent="0.2">
      <c r="A2497" s="143" t="s">
        <v>7834</v>
      </c>
      <c r="B2497" s="31" t="s">
        <v>11227</v>
      </c>
      <c r="C2497" s="31">
        <v>3500</v>
      </c>
      <c r="D2497" s="171">
        <v>350</v>
      </c>
    </row>
    <row r="2498" spans="1:4" x14ac:dyDescent="0.2">
      <c r="A2498" s="143" t="s">
        <v>8171</v>
      </c>
      <c r="B2498" s="31" t="s">
        <v>8172</v>
      </c>
      <c r="C2498" s="31">
        <v>10000</v>
      </c>
      <c r="D2498" s="171">
        <v>480</v>
      </c>
    </row>
    <row r="2499" spans="1:4" x14ac:dyDescent="0.2">
      <c r="A2499" s="143" t="s">
        <v>9926</v>
      </c>
      <c r="B2499" s="31" t="s">
        <v>9927</v>
      </c>
      <c r="C2499" s="31">
        <v>3500</v>
      </c>
      <c r="D2499" s="171">
        <v>350</v>
      </c>
    </row>
    <row r="2500" spans="1:4" x14ac:dyDescent="0.2">
      <c r="A2500" s="143" t="s">
        <v>7897</v>
      </c>
      <c r="B2500" s="31" t="s">
        <v>11228</v>
      </c>
      <c r="C2500" s="31" t="s">
        <v>375</v>
      </c>
      <c r="D2500" s="171" t="s">
        <v>375</v>
      </c>
    </row>
    <row r="2501" spans="1:4" x14ac:dyDescent="0.2">
      <c r="A2501" s="143" t="s">
        <v>9928</v>
      </c>
      <c r="B2501" s="31" t="s">
        <v>9929</v>
      </c>
      <c r="C2501" s="31">
        <v>3500</v>
      </c>
      <c r="D2501" s="171">
        <v>350</v>
      </c>
    </row>
    <row r="2502" spans="1:4" x14ac:dyDescent="0.2">
      <c r="A2502" s="143" t="s">
        <v>10006</v>
      </c>
      <c r="B2502" s="31" t="s">
        <v>10007</v>
      </c>
      <c r="C2502" s="31" t="s">
        <v>375</v>
      </c>
      <c r="D2502" s="171" t="s">
        <v>375</v>
      </c>
    </row>
    <row r="2503" spans="1:4" x14ac:dyDescent="0.2">
      <c r="A2503" s="143" t="s">
        <v>10006</v>
      </c>
      <c r="B2503" s="31" t="s">
        <v>10008</v>
      </c>
      <c r="C2503" s="31">
        <v>1000</v>
      </c>
      <c r="D2503" s="171">
        <v>100</v>
      </c>
    </row>
    <row r="2504" spans="1:4" x14ac:dyDescent="0.2">
      <c r="A2504" s="143" t="s">
        <v>8741</v>
      </c>
      <c r="B2504" s="31" t="s">
        <v>11229</v>
      </c>
      <c r="C2504" s="31">
        <v>5</v>
      </c>
      <c r="D2504" s="171">
        <v>0.5</v>
      </c>
    </row>
    <row r="2505" spans="1:4" x14ac:dyDescent="0.2">
      <c r="A2505" s="143" t="s">
        <v>8572</v>
      </c>
      <c r="B2505" s="31" t="s">
        <v>11230</v>
      </c>
      <c r="C2505" s="31">
        <v>5.4</v>
      </c>
      <c r="D2505" s="171">
        <v>3.3E-3</v>
      </c>
    </row>
    <row r="2506" spans="1:4" x14ac:dyDescent="0.2">
      <c r="A2506" s="143" t="s">
        <v>5462</v>
      </c>
      <c r="B2506" s="31" t="s">
        <v>11231</v>
      </c>
      <c r="C2506" s="31">
        <v>5.4</v>
      </c>
      <c r="D2506" s="171">
        <v>3.3E-3</v>
      </c>
    </row>
    <row r="2507" spans="1:4" x14ac:dyDescent="0.2">
      <c r="A2507" s="143" t="s">
        <v>524</v>
      </c>
      <c r="B2507" s="31" t="s">
        <v>11232</v>
      </c>
      <c r="C2507" s="31">
        <v>5.4</v>
      </c>
      <c r="D2507" s="171">
        <v>3.3E-3</v>
      </c>
    </row>
    <row r="2508" spans="1:4" x14ac:dyDescent="0.2">
      <c r="A2508" s="143" t="s">
        <v>2784</v>
      </c>
      <c r="B2508" s="31" t="s">
        <v>11233</v>
      </c>
      <c r="C2508" s="31">
        <v>14</v>
      </c>
      <c r="D2508" s="171">
        <v>8.3999999999999995E-3</v>
      </c>
    </row>
    <row r="2509" spans="1:4" x14ac:dyDescent="0.2">
      <c r="A2509" s="143" t="s">
        <v>2260</v>
      </c>
      <c r="B2509" s="31" t="s">
        <v>11234</v>
      </c>
      <c r="C2509" s="31">
        <v>5.4</v>
      </c>
      <c r="D2509" s="171">
        <v>3.3E-3</v>
      </c>
    </row>
    <row r="2510" spans="1:4" x14ac:dyDescent="0.2">
      <c r="A2510" s="143" t="s">
        <v>534</v>
      </c>
      <c r="B2510" s="31" t="s">
        <v>11235</v>
      </c>
      <c r="C2510" s="31">
        <v>5.4</v>
      </c>
      <c r="D2510" s="171">
        <v>3.3E-3</v>
      </c>
    </row>
    <row r="2511" spans="1:4" x14ac:dyDescent="0.2">
      <c r="A2511" s="143" t="s">
        <v>2261</v>
      </c>
      <c r="B2511" s="31" t="s">
        <v>11236</v>
      </c>
      <c r="C2511" s="31">
        <v>5.4</v>
      </c>
      <c r="D2511" s="171">
        <v>3.3E-3</v>
      </c>
    </row>
    <row r="2512" spans="1:4" x14ac:dyDescent="0.2">
      <c r="A2512" s="143" t="s">
        <v>10065</v>
      </c>
      <c r="B2512" s="31" t="s">
        <v>11237</v>
      </c>
      <c r="C2512" s="31">
        <v>28</v>
      </c>
      <c r="D2512" s="171">
        <v>2.8</v>
      </c>
    </row>
    <row r="2513" spans="1:4" x14ac:dyDescent="0.2">
      <c r="A2513" s="143" t="s">
        <v>2455</v>
      </c>
      <c r="B2513" s="31" t="s">
        <v>11238</v>
      </c>
      <c r="C2513" s="31" t="s">
        <v>375</v>
      </c>
      <c r="D2513" s="171" t="s">
        <v>375</v>
      </c>
    </row>
    <row r="2514" spans="1:4" x14ac:dyDescent="0.2">
      <c r="A2514" s="143" t="s">
        <v>12722</v>
      </c>
      <c r="B2514" s="31" t="s">
        <v>10443</v>
      </c>
      <c r="C2514" s="31" t="s">
        <v>375</v>
      </c>
      <c r="D2514" s="171" t="s">
        <v>375</v>
      </c>
    </row>
    <row r="2515" spans="1:4" x14ac:dyDescent="0.2">
      <c r="A2515" s="143" t="s">
        <v>12918</v>
      </c>
      <c r="B2515" s="31" t="s">
        <v>10443</v>
      </c>
      <c r="C2515" s="31">
        <v>1000</v>
      </c>
      <c r="D2515" s="171">
        <v>100</v>
      </c>
    </row>
    <row r="2516" spans="1:4" x14ac:dyDescent="0.2">
      <c r="A2516" s="143" t="s">
        <v>3210</v>
      </c>
      <c r="B2516" s="31" t="s">
        <v>11239</v>
      </c>
      <c r="C2516" s="31" t="s">
        <v>375</v>
      </c>
      <c r="D2516" s="171" t="s">
        <v>375</v>
      </c>
    </row>
    <row r="2517" spans="1:4" x14ac:dyDescent="0.2">
      <c r="A2517" s="143" t="s">
        <v>7158</v>
      </c>
      <c r="B2517" s="31" t="s">
        <v>11240</v>
      </c>
      <c r="C2517" s="31">
        <v>50</v>
      </c>
      <c r="D2517" s="171">
        <v>5</v>
      </c>
    </row>
    <row r="2518" spans="1:4" x14ac:dyDescent="0.2">
      <c r="A2518" s="143" t="s">
        <v>12723</v>
      </c>
      <c r="B2518" s="31" t="s">
        <v>10443</v>
      </c>
      <c r="C2518" s="31">
        <v>50</v>
      </c>
      <c r="D2518" s="171">
        <v>5</v>
      </c>
    </row>
    <row r="2519" spans="1:4" x14ac:dyDescent="0.2">
      <c r="A2519" s="143" t="s">
        <v>9041</v>
      </c>
      <c r="B2519" s="31" t="s">
        <v>11241</v>
      </c>
      <c r="C2519" s="31">
        <v>8</v>
      </c>
      <c r="D2519" s="171">
        <v>0.18</v>
      </c>
    </row>
    <row r="2520" spans="1:4" x14ac:dyDescent="0.2">
      <c r="A2520" s="143" t="s">
        <v>1711</v>
      </c>
      <c r="B2520" s="31" t="s">
        <v>11242</v>
      </c>
      <c r="C2520" s="31" t="s">
        <v>375</v>
      </c>
      <c r="D2520" s="171" t="s">
        <v>375</v>
      </c>
    </row>
    <row r="2521" spans="1:4" x14ac:dyDescent="0.2">
      <c r="A2521" s="143" t="s">
        <v>2560</v>
      </c>
      <c r="B2521" s="31" t="s">
        <v>11243</v>
      </c>
      <c r="C2521" s="31">
        <v>20</v>
      </c>
      <c r="D2521" s="171">
        <v>2</v>
      </c>
    </row>
    <row r="2522" spans="1:4" x14ac:dyDescent="0.2">
      <c r="A2522" s="143" t="s">
        <v>6288</v>
      </c>
      <c r="B2522" s="31" t="s">
        <v>11244</v>
      </c>
      <c r="C2522" s="31" t="s">
        <v>375</v>
      </c>
      <c r="D2522" s="171" t="s">
        <v>375</v>
      </c>
    </row>
    <row r="2523" spans="1:4" x14ac:dyDescent="0.2">
      <c r="A2523" s="143" t="s">
        <v>9126</v>
      </c>
      <c r="B2523" s="31" t="s">
        <v>11245</v>
      </c>
      <c r="C2523" s="31" t="s">
        <v>375</v>
      </c>
      <c r="D2523" s="171" t="s">
        <v>375</v>
      </c>
    </row>
    <row r="2524" spans="1:4" x14ac:dyDescent="0.2">
      <c r="A2524" s="143" t="s">
        <v>8669</v>
      </c>
      <c r="B2524" s="31" t="s">
        <v>11246</v>
      </c>
      <c r="C2524" s="31" t="s">
        <v>375</v>
      </c>
      <c r="D2524" s="171" t="s">
        <v>375</v>
      </c>
    </row>
    <row r="2525" spans="1:4" x14ac:dyDescent="0.2">
      <c r="A2525" s="143" t="s">
        <v>2335</v>
      </c>
      <c r="B2525" s="31" t="s">
        <v>11247</v>
      </c>
      <c r="C2525" s="31" t="s">
        <v>375</v>
      </c>
      <c r="D2525" s="171" t="s">
        <v>375</v>
      </c>
    </row>
    <row r="2526" spans="1:4" x14ac:dyDescent="0.2">
      <c r="A2526" s="143" t="s">
        <v>433</v>
      </c>
      <c r="B2526" s="31" t="s">
        <v>11248</v>
      </c>
      <c r="C2526" s="31" t="s">
        <v>375</v>
      </c>
      <c r="D2526" s="171" t="s">
        <v>375</v>
      </c>
    </row>
    <row r="2527" spans="1:4" x14ac:dyDescent="0.2">
      <c r="A2527" s="143" t="s">
        <v>2585</v>
      </c>
      <c r="B2527" s="31" t="s">
        <v>11249</v>
      </c>
      <c r="C2527" s="31">
        <v>0.39</v>
      </c>
      <c r="D2527" s="171">
        <v>4.3E-3</v>
      </c>
    </row>
    <row r="2528" spans="1:4" x14ac:dyDescent="0.2">
      <c r="A2528" s="143" t="s">
        <v>2961</v>
      </c>
      <c r="B2528" s="31" t="s">
        <v>11250</v>
      </c>
      <c r="C2528" s="31">
        <v>5</v>
      </c>
      <c r="D2528" s="171">
        <v>0.5</v>
      </c>
    </row>
    <row r="2529" spans="1:4" x14ac:dyDescent="0.2">
      <c r="A2529" s="143" t="s">
        <v>6214</v>
      </c>
      <c r="B2529" s="31" t="s">
        <v>11251</v>
      </c>
      <c r="C2529" s="31">
        <v>20</v>
      </c>
      <c r="D2529" s="171">
        <v>2</v>
      </c>
    </row>
    <row r="2530" spans="1:4" x14ac:dyDescent="0.2">
      <c r="A2530" s="143" t="s">
        <v>2730</v>
      </c>
      <c r="B2530" s="31" t="s">
        <v>11252</v>
      </c>
      <c r="C2530" s="31">
        <v>0.39</v>
      </c>
      <c r="D2530" s="171">
        <v>4.3E-3</v>
      </c>
    </row>
    <row r="2531" spans="1:4" x14ac:dyDescent="0.2">
      <c r="A2531" s="143" t="s">
        <v>6081</v>
      </c>
      <c r="B2531" s="31" t="s">
        <v>11253</v>
      </c>
      <c r="C2531" s="31" t="s">
        <v>375</v>
      </c>
      <c r="D2531" s="171" t="s">
        <v>375</v>
      </c>
    </row>
    <row r="2532" spans="1:4" x14ac:dyDescent="0.2">
      <c r="A2532" s="143" t="s">
        <v>9131</v>
      </c>
      <c r="B2532" s="31" t="s">
        <v>10535</v>
      </c>
      <c r="C2532" s="31">
        <v>2.8</v>
      </c>
      <c r="D2532" s="171">
        <v>0.56999999999999995</v>
      </c>
    </row>
    <row r="2533" spans="1:4" ht="28.5" x14ac:dyDescent="0.2">
      <c r="A2533" s="143" t="s">
        <v>9129</v>
      </c>
      <c r="B2533" s="31" t="s">
        <v>10536</v>
      </c>
      <c r="C2533" s="31">
        <v>0</v>
      </c>
      <c r="D2533" s="171">
        <v>0.71</v>
      </c>
    </row>
    <row r="2534" spans="1:4" x14ac:dyDescent="0.2">
      <c r="A2534" s="143" t="s">
        <v>9130</v>
      </c>
      <c r="B2534" s="31" t="s">
        <v>11254</v>
      </c>
      <c r="C2534" s="31">
        <v>17</v>
      </c>
      <c r="D2534" s="171">
        <v>8.1</v>
      </c>
    </row>
    <row r="2535" spans="1:4" x14ac:dyDescent="0.2">
      <c r="A2535" s="143" t="s">
        <v>5765</v>
      </c>
      <c r="B2535" s="31" t="s">
        <v>11255</v>
      </c>
      <c r="C2535" s="31" t="s">
        <v>375</v>
      </c>
      <c r="D2535" s="171" t="s">
        <v>375</v>
      </c>
    </row>
    <row r="2536" spans="1:4" x14ac:dyDescent="0.2">
      <c r="A2536" s="143" t="s">
        <v>2591</v>
      </c>
      <c r="B2536" s="31" t="s">
        <v>11256</v>
      </c>
      <c r="C2536" s="31" t="s">
        <v>375</v>
      </c>
      <c r="D2536" s="171" t="s">
        <v>375</v>
      </c>
    </row>
    <row r="2537" spans="1:4" x14ac:dyDescent="0.2">
      <c r="A2537" s="143" t="s">
        <v>2257</v>
      </c>
      <c r="B2537" s="31" t="s">
        <v>11257</v>
      </c>
      <c r="C2537" s="31">
        <v>50</v>
      </c>
      <c r="D2537" s="171">
        <v>5</v>
      </c>
    </row>
    <row r="2538" spans="1:4" x14ac:dyDescent="0.2">
      <c r="A2538" s="143" t="s">
        <v>9044</v>
      </c>
      <c r="B2538" s="31" t="s">
        <v>11258</v>
      </c>
      <c r="C2538" s="31">
        <v>50</v>
      </c>
      <c r="D2538" s="171">
        <v>5</v>
      </c>
    </row>
    <row r="2539" spans="1:4" x14ac:dyDescent="0.2">
      <c r="A2539" s="143" t="s">
        <v>9482</v>
      </c>
      <c r="B2539" s="31" t="s">
        <v>11259</v>
      </c>
      <c r="C2539" s="31" t="s">
        <v>375</v>
      </c>
      <c r="D2539" s="171" t="s">
        <v>375</v>
      </c>
    </row>
    <row r="2540" spans="1:4" x14ac:dyDescent="0.2">
      <c r="A2540" s="143" t="s">
        <v>9551</v>
      </c>
      <c r="B2540" s="31" t="s">
        <v>11260</v>
      </c>
      <c r="C2540" s="31" t="s">
        <v>375</v>
      </c>
      <c r="D2540" s="171" t="s">
        <v>375</v>
      </c>
    </row>
    <row r="2541" spans="1:4" x14ac:dyDescent="0.2">
      <c r="A2541" s="143" t="s">
        <v>3093</v>
      </c>
      <c r="B2541" s="31" t="s">
        <v>11261</v>
      </c>
      <c r="C2541" s="31" t="s">
        <v>375</v>
      </c>
      <c r="D2541" s="171" t="s">
        <v>375</v>
      </c>
    </row>
    <row r="2542" spans="1:4" x14ac:dyDescent="0.2">
      <c r="A2542" s="143" t="s">
        <v>511</v>
      </c>
      <c r="B2542" s="31" t="s">
        <v>11262</v>
      </c>
      <c r="C2542" s="31" t="s">
        <v>375</v>
      </c>
      <c r="D2542" s="171" t="s">
        <v>375</v>
      </c>
    </row>
    <row r="2543" spans="1:4" x14ac:dyDescent="0.2">
      <c r="A2543" s="143" t="s">
        <v>9132</v>
      </c>
      <c r="B2543" s="31" t="s">
        <v>11263</v>
      </c>
      <c r="C2543" s="31">
        <v>45</v>
      </c>
      <c r="D2543" s="171">
        <v>4.5</v>
      </c>
    </row>
    <row r="2544" spans="1:4" x14ac:dyDescent="0.2">
      <c r="A2544" s="143" t="s">
        <v>6479</v>
      </c>
      <c r="B2544" s="31" t="s">
        <v>11264</v>
      </c>
      <c r="C2544" s="31" t="s">
        <v>375</v>
      </c>
      <c r="D2544" s="171" t="s">
        <v>375</v>
      </c>
    </row>
    <row r="2545" spans="1:4" x14ac:dyDescent="0.2">
      <c r="A2545" s="143" t="s">
        <v>4222</v>
      </c>
      <c r="B2545" s="31" t="s">
        <v>11265</v>
      </c>
      <c r="C2545" s="31" t="s">
        <v>375</v>
      </c>
      <c r="D2545" s="171" t="s">
        <v>375</v>
      </c>
    </row>
    <row r="2546" spans="1:4" x14ac:dyDescent="0.2">
      <c r="A2546" s="143" t="s">
        <v>535</v>
      </c>
      <c r="B2546" s="31" t="s">
        <v>11266</v>
      </c>
      <c r="C2546" s="31" t="s">
        <v>375</v>
      </c>
      <c r="D2546" s="171" t="s">
        <v>375</v>
      </c>
    </row>
    <row r="2547" spans="1:4" x14ac:dyDescent="0.2">
      <c r="A2547" s="143" t="s">
        <v>2258</v>
      </c>
      <c r="B2547" s="31" t="s">
        <v>11267</v>
      </c>
      <c r="C2547" s="31">
        <v>20</v>
      </c>
      <c r="D2547" s="171">
        <v>2</v>
      </c>
    </row>
    <row r="2548" spans="1:4" x14ac:dyDescent="0.2">
      <c r="A2548" s="143" t="s">
        <v>2259</v>
      </c>
      <c r="B2548" s="31" t="s">
        <v>11268</v>
      </c>
      <c r="C2548" s="31" t="s">
        <v>375</v>
      </c>
      <c r="D2548" s="171" t="s">
        <v>375</v>
      </c>
    </row>
    <row r="2549" spans="1:4" x14ac:dyDescent="0.2">
      <c r="A2549" s="143" t="s">
        <v>5074</v>
      </c>
      <c r="B2549" s="31" t="s">
        <v>11269</v>
      </c>
      <c r="C2549" s="31" t="s">
        <v>375</v>
      </c>
      <c r="D2549" s="171" t="s">
        <v>375</v>
      </c>
    </row>
    <row r="2550" spans="1:4" x14ac:dyDescent="0.2">
      <c r="A2550" s="143" t="s">
        <v>2477</v>
      </c>
      <c r="B2550" s="31" t="s">
        <v>11270</v>
      </c>
      <c r="C2550" s="31" t="s">
        <v>375</v>
      </c>
      <c r="D2550" s="171" t="s">
        <v>375</v>
      </c>
    </row>
    <row r="2551" spans="1:4" x14ac:dyDescent="0.2">
      <c r="A2551" s="143" t="s">
        <v>6376</v>
      </c>
      <c r="B2551" s="31" t="s">
        <v>11271</v>
      </c>
      <c r="C2551" s="31" t="s">
        <v>375</v>
      </c>
      <c r="D2551" s="171" t="s">
        <v>375</v>
      </c>
    </row>
    <row r="2552" spans="1:4" x14ac:dyDescent="0.2">
      <c r="A2552" s="143" t="s">
        <v>3035</v>
      </c>
      <c r="B2552" s="31" t="s">
        <v>11272</v>
      </c>
      <c r="C2552" s="31" t="s">
        <v>375</v>
      </c>
      <c r="D2552" s="171" t="s">
        <v>375</v>
      </c>
    </row>
    <row r="2553" spans="1:4" x14ac:dyDescent="0.2">
      <c r="A2553" s="143" t="s">
        <v>512</v>
      </c>
      <c r="B2553" s="31" t="s">
        <v>11273</v>
      </c>
      <c r="C2553" s="31" t="s">
        <v>375</v>
      </c>
      <c r="D2553" s="171" t="s">
        <v>375</v>
      </c>
    </row>
    <row r="2554" spans="1:4" x14ac:dyDescent="0.2">
      <c r="A2554" s="143" t="s">
        <v>7701</v>
      </c>
      <c r="B2554" s="31" t="s">
        <v>11274</v>
      </c>
      <c r="C2554" s="31" t="s">
        <v>375</v>
      </c>
      <c r="D2554" s="171" t="s">
        <v>375</v>
      </c>
    </row>
    <row r="2555" spans="1:4" x14ac:dyDescent="0.2">
      <c r="A2555" s="143" t="s">
        <v>2545</v>
      </c>
      <c r="B2555" s="31" t="s">
        <v>11275</v>
      </c>
      <c r="C2555" s="31" t="s">
        <v>375</v>
      </c>
      <c r="D2555" s="171" t="s">
        <v>375</v>
      </c>
    </row>
    <row r="2556" spans="1:4" x14ac:dyDescent="0.2">
      <c r="A2556" s="143" t="s">
        <v>9010</v>
      </c>
      <c r="B2556" s="31" t="s">
        <v>11276</v>
      </c>
      <c r="C2556" s="31" t="s">
        <v>375</v>
      </c>
      <c r="D2556" s="171" t="s">
        <v>375</v>
      </c>
    </row>
    <row r="2557" spans="1:4" x14ac:dyDescent="0.2">
      <c r="A2557" s="143" t="s">
        <v>12724</v>
      </c>
      <c r="B2557" s="31" t="s">
        <v>10443</v>
      </c>
      <c r="C2557" s="31" t="s">
        <v>375</v>
      </c>
      <c r="D2557" s="171" t="s">
        <v>375</v>
      </c>
    </row>
    <row r="2558" spans="1:4" x14ac:dyDescent="0.2">
      <c r="A2558" s="143" t="s">
        <v>9331</v>
      </c>
      <c r="B2558" s="31" t="s">
        <v>9332</v>
      </c>
      <c r="C2558" s="31" t="s">
        <v>375</v>
      </c>
      <c r="D2558" s="171" t="s">
        <v>375</v>
      </c>
    </row>
    <row r="2559" spans="1:4" x14ac:dyDescent="0.2">
      <c r="A2559" s="143" t="s">
        <v>9331</v>
      </c>
      <c r="B2559" s="31" t="s">
        <v>9333</v>
      </c>
      <c r="C2559" s="31">
        <v>1000</v>
      </c>
      <c r="D2559" s="171">
        <v>100</v>
      </c>
    </row>
    <row r="2560" spans="1:4" x14ac:dyDescent="0.2">
      <c r="A2560" s="143" t="s">
        <v>8856</v>
      </c>
      <c r="B2560" s="31" t="s">
        <v>8857</v>
      </c>
      <c r="C2560" s="31">
        <v>20</v>
      </c>
      <c r="D2560" s="171">
        <v>2</v>
      </c>
    </row>
    <row r="2561" spans="1:4" x14ac:dyDescent="0.2">
      <c r="A2561" s="143" t="s">
        <v>5519</v>
      </c>
      <c r="B2561" s="31" t="s">
        <v>11277</v>
      </c>
      <c r="C2561" s="31">
        <v>50</v>
      </c>
      <c r="D2561" s="171">
        <v>5</v>
      </c>
    </row>
    <row r="2562" spans="1:4" x14ac:dyDescent="0.2">
      <c r="A2562" s="143" t="s">
        <v>1916</v>
      </c>
      <c r="B2562" s="31" t="s">
        <v>11278</v>
      </c>
      <c r="C2562" s="31">
        <v>1000</v>
      </c>
      <c r="D2562" s="171">
        <v>100</v>
      </c>
    </row>
    <row r="2563" spans="1:4" x14ac:dyDescent="0.2">
      <c r="A2563" s="143" t="s">
        <v>2228</v>
      </c>
      <c r="B2563" s="31" t="s">
        <v>11279</v>
      </c>
      <c r="C2563" s="31">
        <v>1000</v>
      </c>
      <c r="D2563" s="171">
        <v>100</v>
      </c>
    </row>
    <row r="2564" spans="1:4" x14ac:dyDescent="0.2">
      <c r="A2564" s="143" t="s">
        <v>848</v>
      </c>
      <c r="B2564" s="31" t="s">
        <v>849</v>
      </c>
      <c r="C2564" s="31">
        <v>10</v>
      </c>
      <c r="D2564" s="171">
        <v>1</v>
      </c>
    </row>
    <row r="2565" spans="1:4" x14ac:dyDescent="0.2">
      <c r="A2565" s="143" t="s">
        <v>5345</v>
      </c>
      <c r="B2565" s="31" t="s">
        <v>5346</v>
      </c>
      <c r="C2565" s="31">
        <v>2200</v>
      </c>
      <c r="D2565" s="171">
        <v>220</v>
      </c>
    </row>
    <row r="2566" spans="1:4" x14ac:dyDescent="0.2">
      <c r="A2566" s="143" t="s">
        <v>6739</v>
      </c>
      <c r="B2566" s="31" t="s">
        <v>6740</v>
      </c>
      <c r="C2566" s="31">
        <v>220</v>
      </c>
      <c r="D2566" s="171">
        <v>22</v>
      </c>
    </row>
    <row r="2567" spans="1:4" x14ac:dyDescent="0.2">
      <c r="A2567" s="143" t="s">
        <v>7869</v>
      </c>
      <c r="B2567" s="31" t="s">
        <v>11280</v>
      </c>
      <c r="C2567" s="31">
        <v>600</v>
      </c>
      <c r="D2567" s="171">
        <v>60</v>
      </c>
    </row>
    <row r="2568" spans="1:4" x14ac:dyDescent="0.2">
      <c r="A2568" s="143" t="s">
        <v>3756</v>
      </c>
      <c r="B2568" s="31" t="s">
        <v>3757</v>
      </c>
      <c r="C2568" s="31">
        <v>1</v>
      </c>
      <c r="D2568" s="171">
        <v>0.1</v>
      </c>
    </row>
    <row r="2569" spans="1:4" x14ac:dyDescent="0.2">
      <c r="A2569" s="143" t="s">
        <v>2399</v>
      </c>
      <c r="B2569" s="31" t="s">
        <v>11281</v>
      </c>
      <c r="C2569" s="31" t="s">
        <v>375</v>
      </c>
      <c r="D2569" s="171" t="s">
        <v>375</v>
      </c>
    </row>
    <row r="2570" spans="1:4" x14ac:dyDescent="0.2">
      <c r="A2570" s="143" t="s">
        <v>7112</v>
      </c>
      <c r="B2570" s="31" t="s">
        <v>11282</v>
      </c>
      <c r="C2570" s="31" t="s">
        <v>375</v>
      </c>
      <c r="D2570" s="171" t="s">
        <v>375</v>
      </c>
    </row>
    <row r="2571" spans="1:4" x14ac:dyDescent="0.2">
      <c r="A2571" s="143" t="s">
        <v>6811</v>
      </c>
      <c r="B2571" s="31" t="s">
        <v>11283</v>
      </c>
      <c r="C2571" s="31" t="s">
        <v>375</v>
      </c>
      <c r="D2571" s="171" t="s">
        <v>375</v>
      </c>
    </row>
    <row r="2572" spans="1:4" x14ac:dyDescent="0.2">
      <c r="A2572" s="143" t="s">
        <v>9655</v>
      </c>
      <c r="B2572" s="31" t="s">
        <v>11284</v>
      </c>
      <c r="C2572" s="31">
        <v>100</v>
      </c>
      <c r="D2572" s="171">
        <v>10</v>
      </c>
    </row>
    <row r="2573" spans="1:4" x14ac:dyDescent="0.2">
      <c r="A2573" s="143" t="s">
        <v>4767</v>
      </c>
      <c r="B2573" s="31" t="s">
        <v>4768</v>
      </c>
      <c r="C2573" s="31">
        <v>100</v>
      </c>
      <c r="D2573" s="171">
        <v>10</v>
      </c>
    </row>
    <row r="2574" spans="1:4" x14ac:dyDescent="0.2">
      <c r="A2574" s="143" t="s">
        <v>2953</v>
      </c>
      <c r="B2574" s="31" t="s">
        <v>2954</v>
      </c>
      <c r="C2574" s="31">
        <v>1</v>
      </c>
      <c r="D2574" s="171">
        <v>0.1</v>
      </c>
    </row>
    <row r="2575" spans="1:4" x14ac:dyDescent="0.2">
      <c r="A2575" s="143" t="s">
        <v>5321</v>
      </c>
      <c r="B2575" s="31" t="s">
        <v>5322</v>
      </c>
      <c r="C2575" s="31">
        <v>45</v>
      </c>
      <c r="D2575" s="171">
        <v>4.5</v>
      </c>
    </row>
    <row r="2576" spans="1:4" x14ac:dyDescent="0.2">
      <c r="A2576" s="143" t="s">
        <v>8573</v>
      </c>
      <c r="B2576" s="31" t="s">
        <v>11285</v>
      </c>
      <c r="C2576" s="31" t="s">
        <v>375</v>
      </c>
      <c r="D2576" s="171" t="s">
        <v>375</v>
      </c>
    </row>
    <row r="2577" spans="1:4" x14ac:dyDescent="0.2">
      <c r="A2577" s="143" t="s">
        <v>2422</v>
      </c>
      <c r="B2577" s="31" t="s">
        <v>11286</v>
      </c>
      <c r="C2577" s="31">
        <v>35</v>
      </c>
      <c r="D2577" s="171">
        <v>3.5</v>
      </c>
    </row>
    <row r="2578" spans="1:4" x14ac:dyDescent="0.2">
      <c r="A2578" s="143" t="s">
        <v>7074</v>
      </c>
      <c r="B2578" s="31" t="s">
        <v>7075</v>
      </c>
      <c r="C2578" s="31">
        <v>1000</v>
      </c>
      <c r="D2578" s="171">
        <v>100</v>
      </c>
    </row>
    <row r="2579" spans="1:4" x14ac:dyDescent="0.2">
      <c r="A2579" s="143" t="s">
        <v>8660</v>
      </c>
      <c r="B2579" s="31" t="s">
        <v>8661</v>
      </c>
      <c r="C2579" s="31">
        <v>7500</v>
      </c>
      <c r="D2579" s="171">
        <v>32</v>
      </c>
    </row>
    <row r="2580" spans="1:4" x14ac:dyDescent="0.2">
      <c r="A2580" s="143" t="s">
        <v>6786</v>
      </c>
      <c r="B2580" s="31" t="s">
        <v>6787</v>
      </c>
      <c r="C2580" s="31" t="s">
        <v>375</v>
      </c>
      <c r="D2580" s="171" t="s">
        <v>375</v>
      </c>
    </row>
    <row r="2581" spans="1:4" x14ac:dyDescent="0.2">
      <c r="A2581" s="143" t="s">
        <v>5880</v>
      </c>
      <c r="B2581" s="31" t="s">
        <v>5881</v>
      </c>
      <c r="C2581" s="31">
        <v>14</v>
      </c>
      <c r="D2581" s="171">
        <v>1.4</v>
      </c>
    </row>
    <row r="2582" spans="1:4" x14ac:dyDescent="0.2">
      <c r="A2582" s="143" t="s">
        <v>5913</v>
      </c>
      <c r="B2582" s="31" t="s">
        <v>5914</v>
      </c>
      <c r="C2582" s="31">
        <v>130</v>
      </c>
      <c r="D2582" s="171">
        <v>13</v>
      </c>
    </row>
    <row r="2583" spans="1:4" x14ac:dyDescent="0.2">
      <c r="A2583" s="143" t="s">
        <v>8770</v>
      </c>
      <c r="B2583" s="31" t="s">
        <v>8771</v>
      </c>
      <c r="C2583" s="31">
        <v>18000</v>
      </c>
      <c r="D2583" s="171">
        <v>1800</v>
      </c>
    </row>
    <row r="2584" spans="1:4" x14ac:dyDescent="0.2">
      <c r="A2584" s="143" t="s">
        <v>12725</v>
      </c>
      <c r="B2584" s="31" t="s">
        <v>10443</v>
      </c>
      <c r="C2584" s="31" t="s">
        <v>375</v>
      </c>
      <c r="D2584" s="171" t="s">
        <v>375</v>
      </c>
    </row>
    <row r="2585" spans="1:4" x14ac:dyDescent="0.2">
      <c r="A2585" s="143" t="s">
        <v>12726</v>
      </c>
      <c r="B2585" s="31" t="s">
        <v>10443</v>
      </c>
      <c r="C2585" s="31" t="s">
        <v>375</v>
      </c>
      <c r="D2585" s="171" t="s">
        <v>375</v>
      </c>
    </row>
    <row r="2586" spans="1:4" x14ac:dyDescent="0.2">
      <c r="A2586" s="143" t="s">
        <v>12727</v>
      </c>
      <c r="B2586" s="31" t="s">
        <v>10443</v>
      </c>
      <c r="C2586" s="31">
        <v>500</v>
      </c>
      <c r="D2586" s="171">
        <v>50</v>
      </c>
    </row>
    <row r="2587" spans="1:4" x14ac:dyDescent="0.2">
      <c r="A2587" s="143" t="s">
        <v>4502</v>
      </c>
      <c r="B2587" s="31" t="s">
        <v>11287</v>
      </c>
      <c r="C2587" s="31" t="s">
        <v>375</v>
      </c>
      <c r="D2587" s="171" t="s">
        <v>375</v>
      </c>
    </row>
    <row r="2588" spans="1:4" x14ac:dyDescent="0.2">
      <c r="A2588" s="143" t="s">
        <v>5279</v>
      </c>
      <c r="B2588" s="31" t="s">
        <v>11288</v>
      </c>
      <c r="C2588" s="31" t="s">
        <v>375</v>
      </c>
      <c r="D2588" s="171" t="s">
        <v>375</v>
      </c>
    </row>
    <row r="2589" spans="1:4" x14ac:dyDescent="0.2">
      <c r="A2589" s="143" t="s">
        <v>4032</v>
      </c>
      <c r="B2589" s="31" t="s">
        <v>11289</v>
      </c>
      <c r="C2589" s="31" t="s">
        <v>375</v>
      </c>
      <c r="D2589" s="171" t="s">
        <v>375</v>
      </c>
    </row>
    <row r="2590" spans="1:4" x14ac:dyDescent="0.2">
      <c r="A2590" s="143" t="s">
        <v>4783</v>
      </c>
      <c r="B2590" s="31" t="s">
        <v>10537</v>
      </c>
      <c r="C2590" s="31">
        <v>2.8</v>
      </c>
      <c r="D2590" s="171">
        <v>0.56999999999999995</v>
      </c>
    </row>
    <row r="2591" spans="1:4" ht="28.5" x14ac:dyDescent="0.2">
      <c r="A2591" s="143" t="s">
        <v>4782</v>
      </c>
      <c r="B2591" s="31" t="s">
        <v>10538</v>
      </c>
      <c r="C2591" s="31">
        <v>0</v>
      </c>
      <c r="D2591" s="171">
        <v>0.71</v>
      </c>
    </row>
    <row r="2592" spans="1:4" x14ac:dyDescent="0.2">
      <c r="A2592" s="143" t="s">
        <v>4781</v>
      </c>
      <c r="B2592" s="31" t="s">
        <v>11290</v>
      </c>
      <c r="C2592" s="31">
        <v>17</v>
      </c>
      <c r="D2592" s="171">
        <v>8.1</v>
      </c>
    </row>
    <row r="2593" spans="1:4" x14ac:dyDescent="0.2">
      <c r="A2593" s="143" t="s">
        <v>5256</v>
      </c>
      <c r="B2593" s="31" t="s">
        <v>5257</v>
      </c>
      <c r="C2593" s="31">
        <v>130</v>
      </c>
      <c r="D2593" s="171">
        <v>2.6</v>
      </c>
    </row>
    <row r="2594" spans="1:4" x14ac:dyDescent="0.2">
      <c r="A2594" s="143" t="s">
        <v>5815</v>
      </c>
      <c r="B2594" s="31" t="s">
        <v>5816</v>
      </c>
      <c r="C2594" s="31">
        <v>50</v>
      </c>
      <c r="D2594" s="171">
        <v>5</v>
      </c>
    </row>
    <row r="2595" spans="1:4" x14ac:dyDescent="0.2">
      <c r="A2595" s="143" t="s">
        <v>12728</v>
      </c>
      <c r="B2595" s="31" t="s">
        <v>10443</v>
      </c>
      <c r="C2595" s="31" t="s">
        <v>375</v>
      </c>
      <c r="D2595" s="171" t="s">
        <v>375</v>
      </c>
    </row>
    <row r="2596" spans="1:4" x14ac:dyDescent="0.2">
      <c r="A2596" s="143" t="s">
        <v>12729</v>
      </c>
      <c r="B2596" s="31" t="s">
        <v>10443</v>
      </c>
      <c r="C2596" s="31">
        <v>500</v>
      </c>
      <c r="D2596" s="171">
        <v>50</v>
      </c>
    </row>
    <row r="2597" spans="1:4" x14ac:dyDescent="0.2">
      <c r="A2597" s="143" t="s">
        <v>9826</v>
      </c>
      <c r="B2597" s="31" t="s">
        <v>11291</v>
      </c>
      <c r="C2597" s="31" t="s">
        <v>375</v>
      </c>
      <c r="D2597" s="171" t="s">
        <v>375</v>
      </c>
    </row>
    <row r="2598" spans="1:4" x14ac:dyDescent="0.2">
      <c r="A2598" s="143" t="s">
        <v>9407</v>
      </c>
      <c r="B2598" s="31" t="s">
        <v>11292</v>
      </c>
      <c r="C2598" s="31" t="s">
        <v>375</v>
      </c>
      <c r="D2598" s="171" t="s">
        <v>375</v>
      </c>
    </row>
    <row r="2599" spans="1:4" x14ac:dyDescent="0.2">
      <c r="A2599" s="143" t="s">
        <v>9781</v>
      </c>
      <c r="B2599" s="31" t="s">
        <v>11293</v>
      </c>
      <c r="C2599" s="31" t="s">
        <v>375</v>
      </c>
      <c r="D2599" s="171" t="s">
        <v>375</v>
      </c>
    </row>
    <row r="2600" spans="1:4" x14ac:dyDescent="0.2">
      <c r="A2600" s="143" t="s">
        <v>9363</v>
      </c>
      <c r="B2600" s="31" t="s">
        <v>11294</v>
      </c>
      <c r="C2600" s="31">
        <v>1000</v>
      </c>
      <c r="D2600" s="171">
        <v>100</v>
      </c>
    </row>
    <row r="2601" spans="1:4" x14ac:dyDescent="0.2">
      <c r="A2601" s="143" t="s">
        <v>6896</v>
      </c>
      <c r="B2601" s="31" t="s">
        <v>6897</v>
      </c>
      <c r="C2601" s="31" t="s">
        <v>375</v>
      </c>
      <c r="D2601" s="171" t="s">
        <v>375</v>
      </c>
    </row>
    <row r="2602" spans="1:4" x14ac:dyDescent="0.2">
      <c r="A2602" s="143" t="s">
        <v>6896</v>
      </c>
      <c r="B2602" s="31" t="s">
        <v>6898</v>
      </c>
      <c r="C2602" s="31">
        <v>1000</v>
      </c>
      <c r="D2602" s="171">
        <v>100</v>
      </c>
    </row>
    <row r="2603" spans="1:4" x14ac:dyDescent="0.2">
      <c r="A2603" s="143" t="s">
        <v>6483</v>
      </c>
      <c r="B2603" s="31" t="s">
        <v>6484</v>
      </c>
      <c r="C2603" s="31" t="s">
        <v>375</v>
      </c>
      <c r="D2603" s="171" t="s">
        <v>375</v>
      </c>
    </row>
    <row r="2604" spans="1:4" x14ac:dyDescent="0.2">
      <c r="A2604" s="143" t="s">
        <v>6483</v>
      </c>
      <c r="B2604" s="31" t="s">
        <v>6485</v>
      </c>
      <c r="C2604" s="31">
        <v>1000</v>
      </c>
      <c r="D2604" s="171">
        <v>100</v>
      </c>
    </row>
    <row r="2605" spans="1:4" x14ac:dyDescent="0.2">
      <c r="A2605" s="143" t="s">
        <v>12730</v>
      </c>
      <c r="B2605" s="31" t="s">
        <v>10443</v>
      </c>
      <c r="C2605" s="31" t="s">
        <v>375</v>
      </c>
      <c r="D2605" s="171" t="s">
        <v>375</v>
      </c>
    </row>
    <row r="2606" spans="1:4" x14ac:dyDescent="0.2">
      <c r="A2606" s="143" t="s">
        <v>12731</v>
      </c>
      <c r="B2606" s="31" t="s">
        <v>10443</v>
      </c>
      <c r="C2606" s="31">
        <v>1000</v>
      </c>
      <c r="D2606" s="171">
        <v>100</v>
      </c>
    </row>
    <row r="2607" spans="1:4" ht="28.5" x14ac:dyDescent="0.2">
      <c r="A2607" s="143" t="s">
        <v>7311</v>
      </c>
      <c r="B2607" s="31" t="s">
        <v>11295</v>
      </c>
      <c r="C2607" s="31" t="s">
        <v>375</v>
      </c>
      <c r="D2607" s="171" t="s">
        <v>375</v>
      </c>
    </row>
    <row r="2608" spans="1:4" x14ac:dyDescent="0.2">
      <c r="A2608" s="143" t="s">
        <v>6539</v>
      </c>
      <c r="B2608" s="31" t="s">
        <v>11296</v>
      </c>
      <c r="C2608" s="31">
        <v>1000</v>
      </c>
      <c r="D2608" s="171">
        <v>100</v>
      </c>
    </row>
    <row r="2609" spans="1:4" x14ac:dyDescent="0.2">
      <c r="A2609" s="143" t="s">
        <v>7508</v>
      </c>
      <c r="B2609" s="31" t="s">
        <v>11297</v>
      </c>
      <c r="C2609" s="31">
        <v>1000</v>
      </c>
      <c r="D2609" s="171">
        <v>100</v>
      </c>
    </row>
    <row r="2610" spans="1:4" x14ac:dyDescent="0.2">
      <c r="A2610" s="143" t="s">
        <v>7713</v>
      </c>
      <c r="B2610" s="31" t="s">
        <v>7714</v>
      </c>
      <c r="C2610" s="31" t="s">
        <v>375</v>
      </c>
      <c r="D2610" s="171" t="s">
        <v>375</v>
      </c>
    </row>
    <row r="2611" spans="1:4" x14ac:dyDescent="0.2">
      <c r="A2611" s="143" t="s">
        <v>7713</v>
      </c>
      <c r="B2611" s="31" t="s">
        <v>7715</v>
      </c>
      <c r="C2611" s="31">
        <v>1000</v>
      </c>
      <c r="D2611" s="171">
        <v>100</v>
      </c>
    </row>
    <row r="2612" spans="1:4" x14ac:dyDescent="0.2">
      <c r="A2612" s="143" t="s">
        <v>7675</v>
      </c>
      <c r="B2612" s="31" t="s">
        <v>11298</v>
      </c>
      <c r="C2612" s="31">
        <v>1000</v>
      </c>
      <c r="D2612" s="171">
        <v>100</v>
      </c>
    </row>
    <row r="2613" spans="1:4" x14ac:dyDescent="0.2">
      <c r="A2613" s="143" t="s">
        <v>7063</v>
      </c>
      <c r="B2613" s="31" t="s">
        <v>11299</v>
      </c>
      <c r="C2613" s="31">
        <v>1000</v>
      </c>
      <c r="D2613" s="171">
        <v>100</v>
      </c>
    </row>
    <row r="2614" spans="1:4" x14ac:dyDescent="0.2">
      <c r="A2614" s="143" t="s">
        <v>12732</v>
      </c>
      <c r="B2614" s="31" t="s">
        <v>10443</v>
      </c>
      <c r="C2614" s="31" t="s">
        <v>375</v>
      </c>
      <c r="D2614" s="171" t="s">
        <v>375</v>
      </c>
    </row>
    <row r="2615" spans="1:4" x14ac:dyDescent="0.2">
      <c r="A2615" s="143" t="s">
        <v>9335</v>
      </c>
      <c r="B2615" s="31" t="s">
        <v>9336</v>
      </c>
      <c r="C2615" s="31">
        <v>1000</v>
      </c>
      <c r="D2615" s="171">
        <v>100</v>
      </c>
    </row>
    <row r="2616" spans="1:4" x14ac:dyDescent="0.2">
      <c r="A2616" s="143" t="s">
        <v>9864</v>
      </c>
      <c r="B2616" s="31" t="s">
        <v>11300</v>
      </c>
      <c r="C2616" s="31" t="s">
        <v>375</v>
      </c>
      <c r="D2616" s="171" t="s">
        <v>375</v>
      </c>
    </row>
    <row r="2617" spans="1:4" x14ac:dyDescent="0.2">
      <c r="A2617" s="143" t="s">
        <v>9827</v>
      </c>
      <c r="B2617" s="31" t="s">
        <v>11301</v>
      </c>
      <c r="C2617" s="31" t="s">
        <v>375</v>
      </c>
      <c r="D2617" s="171" t="s">
        <v>375</v>
      </c>
    </row>
    <row r="2618" spans="1:4" x14ac:dyDescent="0.2">
      <c r="A2618" s="143" t="s">
        <v>9828</v>
      </c>
      <c r="B2618" s="31" t="s">
        <v>11302</v>
      </c>
      <c r="C2618" s="31" t="s">
        <v>375</v>
      </c>
      <c r="D2618" s="171" t="s">
        <v>375</v>
      </c>
    </row>
    <row r="2619" spans="1:4" x14ac:dyDescent="0.2">
      <c r="A2619" s="143" t="s">
        <v>9829</v>
      </c>
      <c r="B2619" s="31" t="s">
        <v>11303</v>
      </c>
      <c r="C2619" s="31" t="s">
        <v>375</v>
      </c>
      <c r="D2619" s="171" t="s">
        <v>375</v>
      </c>
    </row>
    <row r="2620" spans="1:4" x14ac:dyDescent="0.2">
      <c r="A2620" s="143" t="s">
        <v>9830</v>
      </c>
      <c r="B2620" s="31" t="s">
        <v>11304</v>
      </c>
      <c r="C2620" s="31" t="s">
        <v>375</v>
      </c>
      <c r="D2620" s="171" t="s">
        <v>375</v>
      </c>
    </row>
    <row r="2621" spans="1:4" x14ac:dyDescent="0.2">
      <c r="A2621" s="143" t="s">
        <v>9831</v>
      </c>
      <c r="B2621" s="31" t="s">
        <v>11305</v>
      </c>
      <c r="C2621" s="31" t="s">
        <v>375</v>
      </c>
      <c r="D2621" s="171" t="s">
        <v>375</v>
      </c>
    </row>
    <row r="2622" spans="1:4" x14ac:dyDescent="0.2">
      <c r="A2622" s="143" t="s">
        <v>2262</v>
      </c>
      <c r="B2622" s="31" t="s">
        <v>11306</v>
      </c>
      <c r="C2622" s="31">
        <v>50</v>
      </c>
      <c r="D2622" s="171">
        <v>5</v>
      </c>
    </row>
    <row r="2623" spans="1:4" x14ac:dyDescent="0.2">
      <c r="A2623" s="143" t="s">
        <v>2480</v>
      </c>
      <c r="B2623" s="31" t="s">
        <v>11307</v>
      </c>
      <c r="C2623" s="31">
        <v>50</v>
      </c>
      <c r="D2623" s="171">
        <v>5</v>
      </c>
    </row>
    <row r="2624" spans="1:4" x14ac:dyDescent="0.2">
      <c r="A2624" s="143" t="s">
        <v>3578</v>
      </c>
      <c r="B2624" s="31" t="s">
        <v>11308</v>
      </c>
      <c r="C2624" s="31">
        <v>20</v>
      </c>
      <c r="D2624" s="171">
        <v>2</v>
      </c>
    </row>
    <row r="2625" spans="1:4" x14ac:dyDescent="0.2">
      <c r="A2625" s="143" t="s">
        <v>7267</v>
      </c>
      <c r="B2625" s="31" t="s">
        <v>11309</v>
      </c>
      <c r="C2625" s="31">
        <v>1500</v>
      </c>
      <c r="D2625" s="171">
        <v>150</v>
      </c>
    </row>
    <row r="2626" spans="1:4" x14ac:dyDescent="0.2">
      <c r="A2626" s="143" t="s">
        <v>7267</v>
      </c>
      <c r="B2626" s="31" t="s">
        <v>7268</v>
      </c>
      <c r="C2626" s="31" t="s">
        <v>375</v>
      </c>
      <c r="D2626" s="171" t="s">
        <v>375</v>
      </c>
    </row>
    <row r="2627" spans="1:4" x14ac:dyDescent="0.2">
      <c r="A2627" s="143" t="s">
        <v>9942</v>
      </c>
      <c r="B2627" s="31" t="s">
        <v>9943</v>
      </c>
      <c r="C2627" s="31">
        <v>600</v>
      </c>
      <c r="D2627" s="171">
        <v>60</v>
      </c>
    </row>
    <row r="2628" spans="1:4" x14ac:dyDescent="0.2">
      <c r="A2628" s="143" t="s">
        <v>3822</v>
      </c>
      <c r="B2628" s="31" t="s">
        <v>3823</v>
      </c>
      <c r="C2628" s="31">
        <v>1000</v>
      </c>
      <c r="D2628" s="171">
        <v>100</v>
      </c>
    </row>
    <row r="2629" spans="1:4" x14ac:dyDescent="0.2">
      <c r="A2629" s="143" t="s">
        <v>6020</v>
      </c>
      <c r="B2629" s="31" t="s">
        <v>6021</v>
      </c>
      <c r="C2629" s="31">
        <v>120</v>
      </c>
      <c r="D2629" s="171">
        <v>12</v>
      </c>
    </row>
    <row r="2630" spans="1:4" x14ac:dyDescent="0.2">
      <c r="A2630" s="143" t="s">
        <v>12733</v>
      </c>
      <c r="B2630" s="31" t="s">
        <v>10443</v>
      </c>
      <c r="C2630" s="31" t="s">
        <v>375</v>
      </c>
      <c r="D2630" s="171" t="s">
        <v>375</v>
      </c>
    </row>
    <row r="2631" spans="1:4" x14ac:dyDescent="0.2">
      <c r="A2631" s="143" t="s">
        <v>4498</v>
      </c>
      <c r="B2631" s="31" t="s">
        <v>11310</v>
      </c>
      <c r="C2631" s="31">
        <v>50</v>
      </c>
      <c r="D2631" s="171">
        <v>5</v>
      </c>
    </row>
    <row r="2632" spans="1:4" x14ac:dyDescent="0.2">
      <c r="A2632" s="143" t="s">
        <v>6072</v>
      </c>
      <c r="B2632" s="31" t="s">
        <v>6073</v>
      </c>
      <c r="C2632" s="31">
        <v>5</v>
      </c>
      <c r="D2632" s="171">
        <v>0.5</v>
      </c>
    </row>
    <row r="2633" spans="1:4" x14ac:dyDescent="0.2">
      <c r="A2633" s="143" t="s">
        <v>2757</v>
      </c>
      <c r="B2633" s="31" t="s">
        <v>11311</v>
      </c>
      <c r="C2633" s="31">
        <v>0.01</v>
      </c>
      <c r="D2633" s="171">
        <v>1E-3</v>
      </c>
    </row>
    <row r="2634" spans="1:4" x14ac:dyDescent="0.2">
      <c r="A2634" s="143" t="s">
        <v>1728</v>
      </c>
      <c r="B2634" s="31" t="s">
        <v>1729</v>
      </c>
      <c r="C2634" s="31">
        <v>66</v>
      </c>
      <c r="D2634" s="171">
        <v>6.6</v>
      </c>
    </row>
    <row r="2635" spans="1:4" x14ac:dyDescent="0.2">
      <c r="A2635" s="143" t="s">
        <v>3178</v>
      </c>
      <c r="B2635" s="31" t="s">
        <v>3179</v>
      </c>
      <c r="C2635" s="31">
        <v>43</v>
      </c>
      <c r="D2635" s="171">
        <v>2.6</v>
      </c>
    </row>
    <row r="2636" spans="1:4" x14ac:dyDescent="0.2">
      <c r="A2636" s="143" t="s">
        <v>4583</v>
      </c>
      <c r="B2636" s="31" t="s">
        <v>4584</v>
      </c>
      <c r="C2636" s="31">
        <v>5</v>
      </c>
      <c r="D2636" s="171">
        <v>0.5</v>
      </c>
    </row>
    <row r="2637" spans="1:4" x14ac:dyDescent="0.2">
      <c r="A2637" s="143" t="s">
        <v>6829</v>
      </c>
      <c r="B2637" s="31" t="s">
        <v>11312</v>
      </c>
      <c r="C2637" s="31">
        <v>20</v>
      </c>
      <c r="D2637" s="171">
        <v>2</v>
      </c>
    </row>
    <row r="2638" spans="1:4" x14ac:dyDescent="0.2">
      <c r="A2638" s="143" t="s">
        <v>1407</v>
      </c>
      <c r="B2638" s="31" t="s">
        <v>11313</v>
      </c>
      <c r="C2638" s="31" t="s">
        <v>375</v>
      </c>
      <c r="D2638" s="171" t="s">
        <v>375</v>
      </c>
    </row>
    <row r="2639" spans="1:4" x14ac:dyDescent="0.2">
      <c r="A2639" s="143" t="s">
        <v>9058</v>
      </c>
      <c r="B2639" s="31" t="s">
        <v>9059</v>
      </c>
      <c r="C2639" s="31">
        <v>43</v>
      </c>
      <c r="D2639" s="171">
        <v>2.6</v>
      </c>
    </row>
    <row r="2640" spans="1:4" x14ac:dyDescent="0.2">
      <c r="A2640" s="143" t="s">
        <v>447</v>
      </c>
      <c r="B2640" s="31" t="s">
        <v>448</v>
      </c>
      <c r="C2640" s="31">
        <v>3</v>
      </c>
      <c r="D2640" s="171">
        <v>0.3</v>
      </c>
    </row>
    <row r="2641" spans="1:4" x14ac:dyDescent="0.2">
      <c r="A2641" s="143" t="s">
        <v>9136</v>
      </c>
      <c r="B2641" s="31" t="s">
        <v>9137</v>
      </c>
      <c r="C2641" s="31">
        <v>4</v>
      </c>
      <c r="D2641" s="171">
        <v>0.4</v>
      </c>
    </row>
    <row r="2642" spans="1:4" x14ac:dyDescent="0.2">
      <c r="A2642" s="143" t="s">
        <v>2860</v>
      </c>
      <c r="B2642" s="31" t="s">
        <v>2861</v>
      </c>
      <c r="C2642" s="31">
        <v>3</v>
      </c>
      <c r="D2642" s="171">
        <v>0.3</v>
      </c>
    </row>
    <row r="2643" spans="1:4" x14ac:dyDescent="0.2">
      <c r="A2643" s="143" t="s">
        <v>9823</v>
      </c>
      <c r="B2643" s="31" t="s">
        <v>11314</v>
      </c>
      <c r="C2643" s="31">
        <v>1</v>
      </c>
      <c r="D2643" s="171">
        <v>0.1</v>
      </c>
    </row>
    <row r="2644" spans="1:4" x14ac:dyDescent="0.2">
      <c r="A2644" s="143" t="s">
        <v>1033</v>
      </c>
      <c r="B2644" s="31" t="s">
        <v>1034</v>
      </c>
      <c r="C2644" s="31">
        <v>30</v>
      </c>
      <c r="D2644" s="171">
        <v>3</v>
      </c>
    </row>
    <row r="2645" spans="1:4" x14ac:dyDescent="0.2">
      <c r="A2645" s="143" t="s">
        <v>10328</v>
      </c>
      <c r="B2645" s="31" t="s">
        <v>10329</v>
      </c>
      <c r="C2645" s="31">
        <v>30</v>
      </c>
      <c r="D2645" s="171">
        <v>3</v>
      </c>
    </row>
    <row r="2646" spans="1:4" x14ac:dyDescent="0.2">
      <c r="A2646" s="143" t="s">
        <v>9276</v>
      </c>
      <c r="B2646" s="31" t="s">
        <v>9277</v>
      </c>
      <c r="C2646" s="31">
        <v>20</v>
      </c>
      <c r="D2646" s="171">
        <v>2</v>
      </c>
    </row>
    <row r="2647" spans="1:4" x14ac:dyDescent="0.2">
      <c r="A2647" s="143" t="s">
        <v>10271</v>
      </c>
      <c r="B2647" s="31" t="s">
        <v>10272</v>
      </c>
      <c r="C2647" s="31">
        <v>45</v>
      </c>
      <c r="D2647" s="171">
        <v>4.5</v>
      </c>
    </row>
    <row r="2648" spans="1:4" x14ac:dyDescent="0.2">
      <c r="A2648" s="143" t="s">
        <v>9248</v>
      </c>
      <c r="B2648" s="31" t="s">
        <v>9249</v>
      </c>
      <c r="C2648" s="31">
        <v>40</v>
      </c>
      <c r="D2648" s="171">
        <v>4</v>
      </c>
    </row>
    <row r="2649" spans="1:4" x14ac:dyDescent="0.2">
      <c r="A2649" s="143" t="s">
        <v>9264</v>
      </c>
      <c r="B2649" s="31" t="s">
        <v>9265</v>
      </c>
      <c r="C2649" s="31">
        <v>2.2999999999999998</v>
      </c>
      <c r="D2649" s="171">
        <v>0.23</v>
      </c>
    </row>
    <row r="2650" spans="1:4" x14ac:dyDescent="0.2">
      <c r="A2650" s="143" t="s">
        <v>6249</v>
      </c>
      <c r="B2650" s="31" t="s">
        <v>6250</v>
      </c>
      <c r="C2650" s="31">
        <v>4</v>
      </c>
      <c r="D2650" s="171">
        <v>0.4</v>
      </c>
    </row>
    <row r="2651" spans="1:4" x14ac:dyDescent="0.2">
      <c r="A2651" s="143" t="s">
        <v>4521</v>
      </c>
      <c r="B2651" s="31" t="s">
        <v>11315</v>
      </c>
      <c r="C2651" s="31">
        <v>5</v>
      </c>
      <c r="D2651" s="171">
        <v>0.5</v>
      </c>
    </row>
    <row r="2652" spans="1:4" x14ac:dyDescent="0.2">
      <c r="A2652" s="143" t="s">
        <v>5993</v>
      </c>
      <c r="B2652" s="31" t="s">
        <v>5994</v>
      </c>
      <c r="C2652" s="31">
        <v>5</v>
      </c>
      <c r="D2652" s="171">
        <v>0.5</v>
      </c>
    </row>
    <row r="2653" spans="1:4" x14ac:dyDescent="0.2">
      <c r="A2653" s="143" t="s">
        <v>1215</v>
      </c>
      <c r="B2653" s="31" t="s">
        <v>1216</v>
      </c>
      <c r="C2653" s="31">
        <v>460</v>
      </c>
      <c r="D2653" s="171">
        <v>46</v>
      </c>
    </row>
    <row r="2654" spans="1:4" x14ac:dyDescent="0.2">
      <c r="A2654" s="143" t="s">
        <v>5424</v>
      </c>
      <c r="B2654" s="31" t="s">
        <v>11316</v>
      </c>
      <c r="C2654" s="31">
        <v>100</v>
      </c>
      <c r="D2654" s="171">
        <v>10</v>
      </c>
    </row>
    <row r="2655" spans="1:4" x14ac:dyDescent="0.2">
      <c r="A2655" s="143" t="s">
        <v>9687</v>
      </c>
      <c r="B2655" s="31" t="s">
        <v>11317</v>
      </c>
      <c r="C2655" s="31" t="s">
        <v>375</v>
      </c>
      <c r="D2655" s="171" t="s">
        <v>375</v>
      </c>
    </row>
    <row r="2656" spans="1:4" x14ac:dyDescent="0.2">
      <c r="A2656" s="143" t="s">
        <v>5726</v>
      </c>
      <c r="B2656" s="31" t="s">
        <v>5727</v>
      </c>
      <c r="C2656" s="31">
        <v>2700</v>
      </c>
      <c r="D2656" s="171">
        <v>270</v>
      </c>
    </row>
    <row r="2657" spans="1:4" x14ac:dyDescent="0.2">
      <c r="A2657" s="143" t="s">
        <v>8717</v>
      </c>
      <c r="B2657" s="31" t="s">
        <v>8718</v>
      </c>
      <c r="C2657" s="31">
        <v>18000</v>
      </c>
      <c r="D2657" s="171">
        <v>1800</v>
      </c>
    </row>
    <row r="2658" spans="1:4" x14ac:dyDescent="0.2">
      <c r="A2658" s="143" t="s">
        <v>5652</v>
      </c>
      <c r="B2658" s="31" t="s">
        <v>5653</v>
      </c>
      <c r="C2658" s="31">
        <v>0.1</v>
      </c>
      <c r="D2658" s="171">
        <v>0.01</v>
      </c>
    </row>
    <row r="2659" spans="1:4" x14ac:dyDescent="0.2">
      <c r="A2659" s="143" t="s">
        <v>1432</v>
      </c>
      <c r="B2659" s="31" t="s">
        <v>1433</v>
      </c>
      <c r="C2659" s="31">
        <v>0.1</v>
      </c>
      <c r="D2659" s="171">
        <v>0.01</v>
      </c>
    </row>
    <row r="2660" spans="1:4" x14ac:dyDescent="0.2">
      <c r="A2660" s="143" t="s">
        <v>8635</v>
      </c>
      <c r="B2660" s="31" t="s">
        <v>8636</v>
      </c>
      <c r="C2660" s="31">
        <v>2700</v>
      </c>
      <c r="D2660" s="171">
        <v>270</v>
      </c>
    </row>
    <row r="2661" spans="1:4" x14ac:dyDescent="0.2">
      <c r="A2661" s="143" t="s">
        <v>6253</v>
      </c>
      <c r="B2661" s="31" t="s">
        <v>6254</v>
      </c>
      <c r="C2661" s="31">
        <v>10000</v>
      </c>
      <c r="D2661" s="171">
        <v>1000</v>
      </c>
    </row>
    <row r="2662" spans="1:4" x14ac:dyDescent="0.2">
      <c r="A2662" s="143" t="s">
        <v>7237</v>
      </c>
      <c r="B2662" s="31" t="s">
        <v>7238</v>
      </c>
      <c r="C2662" s="31">
        <v>100</v>
      </c>
      <c r="D2662" s="171">
        <v>10</v>
      </c>
    </row>
    <row r="2663" spans="1:4" x14ac:dyDescent="0.2">
      <c r="A2663" s="143" t="s">
        <v>8611</v>
      </c>
      <c r="B2663" s="31" t="s">
        <v>8612</v>
      </c>
      <c r="C2663" s="31">
        <v>1030</v>
      </c>
      <c r="D2663" s="171">
        <v>103</v>
      </c>
    </row>
    <row r="2664" spans="1:4" x14ac:dyDescent="0.2">
      <c r="A2664" s="143" t="s">
        <v>9442</v>
      </c>
      <c r="B2664" s="31" t="s">
        <v>9443</v>
      </c>
      <c r="C2664" s="31" t="s">
        <v>375</v>
      </c>
      <c r="D2664" s="171" t="s">
        <v>375</v>
      </c>
    </row>
    <row r="2665" spans="1:4" x14ac:dyDescent="0.2">
      <c r="A2665" s="143" t="s">
        <v>9442</v>
      </c>
      <c r="B2665" s="31" t="s">
        <v>9444</v>
      </c>
      <c r="C2665" s="31">
        <v>1000</v>
      </c>
      <c r="D2665" s="171">
        <v>100</v>
      </c>
    </row>
    <row r="2666" spans="1:4" x14ac:dyDescent="0.2">
      <c r="A2666" s="143" t="s">
        <v>1049</v>
      </c>
      <c r="B2666" s="31" t="s">
        <v>1050</v>
      </c>
      <c r="C2666" s="31">
        <v>0.5</v>
      </c>
      <c r="D2666" s="171">
        <v>0.05</v>
      </c>
    </row>
    <row r="2667" spans="1:4" x14ac:dyDescent="0.2">
      <c r="A2667" s="143" t="s">
        <v>4144</v>
      </c>
      <c r="B2667" s="31" t="s">
        <v>11318</v>
      </c>
      <c r="C2667" s="31" t="s">
        <v>375</v>
      </c>
      <c r="D2667" s="171" t="s">
        <v>375</v>
      </c>
    </row>
    <row r="2668" spans="1:4" x14ac:dyDescent="0.2">
      <c r="A2668" s="143" t="s">
        <v>6314</v>
      </c>
      <c r="B2668" s="31" t="s">
        <v>6315</v>
      </c>
      <c r="C2668" s="31">
        <v>100</v>
      </c>
      <c r="D2668" s="171">
        <v>10</v>
      </c>
    </row>
    <row r="2669" spans="1:4" x14ac:dyDescent="0.2">
      <c r="A2669" s="143" t="s">
        <v>8846</v>
      </c>
      <c r="B2669" s="31" t="s">
        <v>8847</v>
      </c>
      <c r="C2669" s="31">
        <v>63000</v>
      </c>
      <c r="D2669" s="171">
        <v>6300</v>
      </c>
    </row>
    <row r="2670" spans="1:4" x14ac:dyDescent="0.2">
      <c r="A2670" s="143" t="s">
        <v>9207</v>
      </c>
      <c r="B2670" s="31" t="s">
        <v>9208</v>
      </c>
      <c r="C2670" s="31">
        <v>1</v>
      </c>
      <c r="D2670" s="171">
        <v>0.1</v>
      </c>
    </row>
    <row r="2671" spans="1:4" x14ac:dyDescent="0.2">
      <c r="A2671" s="143" t="s">
        <v>3188</v>
      </c>
      <c r="B2671" s="31" t="s">
        <v>3189</v>
      </c>
      <c r="C2671" s="31">
        <v>0.02</v>
      </c>
      <c r="D2671" s="171">
        <v>2E-3</v>
      </c>
    </row>
    <row r="2672" spans="1:4" x14ac:dyDescent="0.2">
      <c r="A2672" s="143" t="s">
        <v>2175</v>
      </c>
      <c r="B2672" s="31" t="s">
        <v>2176</v>
      </c>
      <c r="C2672" s="31">
        <v>40</v>
      </c>
      <c r="D2672" s="171">
        <v>4</v>
      </c>
    </row>
    <row r="2673" spans="1:4" x14ac:dyDescent="0.2">
      <c r="A2673" s="143" t="s">
        <v>7341</v>
      </c>
      <c r="B2673" s="31" t="s">
        <v>11319</v>
      </c>
      <c r="C2673" s="31" t="s">
        <v>375</v>
      </c>
      <c r="D2673" s="171" t="s">
        <v>375</v>
      </c>
    </row>
    <row r="2674" spans="1:4" x14ac:dyDescent="0.2">
      <c r="A2674" s="143" t="s">
        <v>9140</v>
      </c>
      <c r="B2674" s="31" t="s">
        <v>9141</v>
      </c>
      <c r="C2674" s="31">
        <v>14</v>
      </c>
      <c r="D2674" s="171">
        <v>1.4</v>
      </c>
    </row>
    <row r="2675" spans="1:4" x14ac:dyDescent="0.2">
      <c r="A2675" s="143" t="s">
        <v>3374</v>
      </c>
      <c r="B2675" s="31" t="s">
        <v>3375</v>
      </c>
      <c r="C2675" s="31">
        <v>25</v>
      </c>
      <c r="D2675" s="171">
        <v>2.5</v>
      </c>
    </row>
    <row r="2676" spans="1:4" x14ac:dyDescent="0.2">
      <c r="A2676" s="143" t="s">
        <v>10200</v>
      </c>
      <c r="B2676" s="31" t="s">
        <v>10201</v>
      </c>
      <c r="C2676" s="31">
        <v>230</v>
      </c>
      <c r="D2676" s="171">
        <v>260</v>
      </c>
    </row>
    <row r="2677" spans="1:4" x14ac:dyDescent="0.2">
      <c r="A2677" s="143" t="s">
        <v>9313</v>
      </c>
      <c r="B2677" s="31" t="s">
        <v>9314</v>
      </c>
      <c r="C2677" s="31">
        <v>240</v>
      </c>
      <c r="D2677" s="171">
        <v>24</v>
      </c>
    </row>
    <row r="2678" spans="1:4" x14ac:dyDescent="0.2">
      <c r="A2678" s="143" t="s">
        <v>8768</v>
      </c>
      <c r="B2678" s="31" t="s">
        <v>8769</v>
      </c>
      <c r="C2678" s="31">
        <v>43000</v>
      </c>
      <c r="D2678" s="171">
        <v>4300</v>
      </c>
    </row>
    <row r="2679" spans="1:4" x14ac:dyDescent="0.2">
      <c r="A2679" s="143" t="s">
        <v>9719</v>
      </c>
      <c r="B2679" s="31" t="s">
        <v>9720</v>
      </c>
      <c r="C2679" s="31">
        <v>125</v>
      </c>
      <c r="D2679" s="171">
        <v>12.5</v>
      </c>
    </row>
    <row r="2680" spans="1:4" x14ac:dyDescent="0.2">
      <c r="A2680" s="143" t="s">
        <v>531</v>
      </c>
      <c r="B2680" s="31" t="s">
        <v>532</v>
      </c>
      <c r="C2680" s="31">
        <v>100</v>
      </c>
      <c r="D2680" s="171">
        <v>10</v>
      </c>
    </row>
    <row r="2681" spans="1:4" x14ac:dyDescent="0.2">
      <c r="A2681" s="143" t="s">
        <v>4398</v>
      </c>
      <c r="B2681" s="31" t="s">
        <v>4399</v>
      </c>
      <c r="C2681" s="31">
        <v>1</v>
      </c>
      <c r="D2681" s="171">
        <v>0.1</v>
      </c>
    </row>
    <row r="2682" spans="1:4" x14ac:dyDescent="0.2">
      <c r="A2682" s="143" t="s">
        <v>7220</v>
      </c>
      <c r="B2682" s="31" t="s">
        <v>11320</v>
      </c>
      <c r="C2682" s="31" t="s">
        <v>375</v>
      </c>
      <c r="D2682" s="171" t="s">
        <v>375</v>
      </c>
    </row>
    <row r="2683" spans="1:4" x14ac:dyDescent="0.2">
      <c r="A2683" s="143" t="s">
        <v>9642</v>
      </c>
      <c r="B2683" s="31" t="s">
        <v>11321</v>
      </c>
      <c r="C2683" s="31">
        <v>23</v>
      </c>
      <c r="D2683" s="171">
        <v>0.26</v>
      </c>
    </row>
    <row r="2684" spans="1:4" x14ac:dyDescent="0.2">
      <c r="A2684" s="143" t="s">
        <v>8414</v>
      </c>
      <c r="B2684" s="31" t="s">
        <v>11322</v>
      </c>
      <c r="C2684" s="31">
        <v>1.6</v>
      </c>
      <c r="D2684" s="171">
        <v>0.28000000000000003</v>
      </c>
    </row>
    <row r="2685" spans="1:4" x14ac:dyDescent="0.2">
      <c r="A2685" s="143" t="s">
        <v>8992</v>
      </c>
      <c r="B2685" s="31" t="s">
        <v>11323</v>
      </c>
      <c r="C2685" s="31">
        <v>0.03</v>
      </c>
      <c r="D2685" s="171">
        <v>3.5999999999999999E-3</v>
      </c>
    </row>
    <row r="2686" spans="1:4" x14ac:dyDescent="0.2">
      <c r="A2686" s="143" t="s">
        <v>2270</v>
      </c>
      <c r="B2686" s="31" t="s">
        <v>11324</v>
      </c>
      <c r="C2686" s="31">
        <v>12</v>
      </c>
      <c r="D2686" s="171">
        <v>0.13</v>
      </c>
    </row>
    <row r="2687" spans="1:4" x14ac:dyDescent="0.2">
      <c r="A2687" s="143" t="s">
        <v>926</v>
      </c>
      <c r="B2687" s="31" t="s">
        <v>11325</v>
      </c>
      <c r="C2687" s="31">
        <v>3.6</v>
      </c>
      <c r="D2687" s="171">
        <v>4.1000000000000002E-2</v>
      </c>
    </row>
    <row r="2688" spans="1:4" x14ac:dyDescent="0.2">
      <c r="A2688" s="143" t="s">
        <v>3830</v>
      </c>
      <c r="B2688" s="31" t="s">
        <v>11326</v>
      </c>
      <c r="C2688" s="31">
        <v>3.6</v>
      </c>
      <c r="D2688" s="171">
        <v>4.1000000000000002E-2</v>
      </c>
    </row>
    <row r="2689" spans="1:4" x14ac:dyDescent="0.2">
      <c r="A2689" s="143" t="s">
        <v>1441</v>
      </c>
      <c r="B2689" s="31" t="s">
        <v>11327</v>
      </c>
      <c r="C2689" s="31">
        <v>17</v>
      </c>
      <c r="D2689" s="171">
        <v>0.19</v>
      </c>
    </row>
    <row r="2690" spans="1:4" x14ac:dyDescent="0.2">
      <c r="A2690" s="143" t="s">
        <v>452</v>
      </c>
      <c r="B2690" s="31" t="s">
        <v>11328</v>
      </c>
      <c r="C2690" s="31">
        <v>3.6</v>
      </c>
      <c r="D2690" s="171">
        <v>4.1000000000000002E-2</v>
      </c>
    </row>
    <row r="2691" spans="1:4" x14ac:dyDescent="0.2">
      <c r="A2691" s="143" t="s">
        <v>1849</v>
      </c>
      <c r="B2691" s="31" t="s">
        <v>11329</v>
      </c>
      <c r="C2691" s="31">
        <v>3.6</v>
      </c>
      <c r="D2691" s="171">
        <v>4.1000000000000002E-2</v>
      </c>
    </row>
    <row r="2692" spans="1:4" x14ac:dyDescent="0.2">
      <c r="A2692" s="143" t="s">
        <v>4435</v>
      </c>
      <c r="B2692" s="31" t="s">
        <v>11330</v>
      </c>
      <c r="C2692" s="31">
        <v>3.6</v>
      </c>
      <c r="D2692" s="171">
        <v>4.1000000000000002E-2</v>
      </c>
    </row>
    <row r="2693" spans="1:4" x14ac:dyDescent="0.2">
      <c r="A2693" s="143" t="s">
        <v>2239</v>
      </c>
      <c r="B2693" s="31" t="s">
        <v>11331</v>
      </c>
      <c r="C2693" s="31">
        <v>3.6</v>
      </c>
      <c r="D2693" s="171">
        <v>4.1000000000000002E-2</v>
      </c>
    </row>
    <row r="2694" spans="1:4" x14ac:dyDescent="0.2">
      <c r="A2694" s="143" t="s">
        <v>393</v>
      </c>
      <c r="B2694" s="31" t="s">
        <v>11332</v>
      </c>
      <c r="C2694" s="31">
        <v>3.6</v>
      </c>
      <c r="D2694" s="171">
        <v>4.1000000000000002E-2</v>
      </c>
    </row>
    <row r="2695" spans="1:4" x14ac:dyDescent="0.2">
      <c r="A2695" s="143" t="s">
        <v>466</v>
      </c>
      <c r="B2695" s="31" t="s">
        <v>11333</v>
      </c>
      <c r="C2695" s="31">
        <v>3.6</v>
      </c>
      <c r="D2695" s="171">
        <v>4.1000000000000002E-2</v>
      </c>
    </row>
    <row r="2696" spans="1:4" x14ac:dyDescent="0.2">
      <c r="A2696" s="143" t="s">
        <v>1854</v>
      </c>
      <c r="B2696" s="31" t="s">
        <v>11334</v>
      </c>
      <c r="C2696" s="31">
        <v>3.6</v>
      </c>
      <c r="D2696" s="171">
        <v>4.1000000000000002E-2</v>
      </c>
    </row>
    <row r="2697" spans="1:4" x14ac:dyDescent="0.2">
      <c r="A2697" s="143" t="s">
        <v>9109</v>
      </c>
      <c r="B2697" s="31" t="s">
        <v>11335</v>
      </c>
      <c r="C2697" s="31">
        <v>3.6</v>
      </c>
      <c r="D2697" s="171">
        <v>4.1000000000000002E-2</v>
      </c>
    </row>
    <row r="2698" spans="1:4" x14ac:dyDescent="0.2">
      <c r="A2698" s="143" t="s">
        <v>2267</v>
      </c>
      <c r="B2698" s="31" t="s">
        <v>11336</v>
      </c>
      <c r="C2698" s="31">
        <v>3.6</v>
      </c>
      <c r="D2698" s="171">
        <v>4.1000000000000002E-2</v>
      </c>
    </row>
    <row r="2699" spans="1:4" x14ac:dyDescent="0.2">
      <c r="A2699" s="143" t="s">
        <v>2531</v>
      </c>
      <c r="B2699" s="31" t="s">
        <v>11337</v>
      </c>
      <c r="C2699" s="31">
        <v>3.6</v>
      </c>
      <c r="D2699" s="171">
        <v>4.1000000000000002E-2</v>
      </c>
    </row>
    <row r="2700" spans="1:4" x14ac:dyDescent="0.2">
      <c r="A2700" s="143" t="s">
        <v>9111</v>
      </c>
      <c r="B2700" s="31" t="s">
        <v>11338</v>
      </c>
      <c r="C2700" s="31">
        <v>3.6</v>
      </c>
      <c r="D2700" s="171">
        <v>4.1000000000000002E-2</v>
      </c>
    </row>
    <row r="2701" spans="1:4" x14ac:dyDescent="0.2">
      <c r="A2701" s="143" t="s">
        <v>9112</v>
      </c>
      <c r="B2701" s="31" t="s">
        <v>11339</v>
      </c>
      <c r="C2701" s="31">
        <v>3.6</v>
      </c>
      <c r="D2701" s="171">
        <v>4.1000000000000002E-2</v>
      </c>
    </row>
    <row r="2702" spans="1:4" x14ac:dyDescent="0.2">
      <c r="A2702" s="143" t="s">
        <v>2512</v>
      </c>
      <c r="B2702" s="31" t="s">
        <v>11340</v>
      </c>
      <c r="C2702" s="31">
        <v>3.6</v>
      </c>
      <c r="D2702" s="171">
        <v>4.1000000000000002E-2</v>
      </c>
    </row>
    <row r="2703" spans="1:4" x14ac:dyDescent="0.2">
      <c r="A2703" s="143" t="s">
        <v>2800</v>
      </c>
      <c r="B2703" s="31" t="s">
        <v>11341</v>
      </c>
      <c r="C2703" s="31">
        <v>3.6</v>
      </c>
      <c r="D2703" s="171">
        <v>4.1000000000000002E-2</v>
      </c>
    </row>
    <row r="2704" spans="1:4" x14ac:dyDescent="0.2">
      <c r="A2704" s="143" t="s">
        <v>545</v>
      </c>
      <c r="B2704" s="31" t="s">
        <v>11342</v>
      </c>
      <c r="C2704" s="31">
        <v>3.6</v>
      </c>
      <c r="D2704" s="171">
        <v>4.1000000000000002E-2</v>
      </c>
    </row>
    <row r="2705" spans="1:4" x14ac:dyDescent="0.2">
      <c r="A2705" s="143" t="s">
        <v>513</v>
      </c>
      <c r="B2705" s="31" t="s">
        <v>11343</v>
      </c>
      <c r="C2705" s="31">
        <v>3.6</v>
      </c>
      <c r="D2705" s="171">
        <v>4.1000000000000002E-2</v>
      </c>
    </row>
    <row r="2706" spans="1:4" x14ac:dyDescent="0.2">
      <c r="A2706" s="143" t="s">
        <v>2904</v>
      </c>
      <c r="B2706" s="31" t="s">
        <v>11344</v>
      </c>
      <c r="C2706" s="31">
        <v>3.6</v>
      </c>
      <c r="D2706" s="171">
        <v>4.1000000000000002E-2</v>
      </c>
    </row>
    <row r="2707" spans="1:4" x14ac:dyDescent="0.2">
      <c r="A2707" s="143" t="s">
        <v>2418</v>
      </c>
      <c r="B2707" s="31" t="s">
        <v>11345</v>
      </c>
      <c r="C2707" s="31">
        <v>0.39</v>
      </c>
      <c r="D2707" s="171">
        <v>4.3E-3</v>
      </c>
    </row>
    <row r="2708" spans="1:4" x14ac:dyDescent="0.2">
      <c r="A2708" s="143" t="s">
        <v>5418</v>
      </c>
      <c r="B2708" s="31" t="s">
        <v>11346</v>
      </c>
      <c r="C2708" s="31">
        <v>0.39</v>
      </c>
      <c r="D2708" s="171">
        <v>4.3E-3</v>
      </c>
    </row>
    <row r="2709" spans="1:4" x14ac:dyDescent="0.2">
      <c r="A2709" s="143" t="s">
        <v>1853</v>
      </c>
      <c r="B2709" s="31" t="s">
        <v>11347</v>
      </c>
      <c r="C2709" s="31">
        <v>4.7</v>
      </c>
      <c r="D2709" s="171">
        <v>5.2999999999999999E-2</v>
      </c>
    </row>
    <row r="2710" spans="1:4" x14ac:dyDescent="0.2">
      <c r="A2710" s="143" t="s">
        <v>12734</v>
      </c>
      <c r="B2710" s="31" t="s">
        <v>10443</v>
      </c>
      <c r="C2710" s="31">
        <v>3.6</v>
      </c>
      <c r="D2710" s="171">
        <v>4.1000000000000002E-2</v>
      </c>
    </row>
    <row r="2711" spans="1:4" x14ac:dyDescent="0.2">
      <c r="A2711" s="143" t="s">
        <v>2271</v>
      </c>
      <c r="B2711" s="31" t="s">
        <v>11348</v>
      </c>
      <c r="C2711" s="31">
        <v>3.6</v>
      </c>
      <c r="D2711" s="171">
        <v>4.1000000000000002E-2</v>
      </c>
    </row>
    <row r="2712" spans="1:4" x14ac:dyDescent="0.2">
      <c r="A2712" s="143" t="s">
        <v>12735</v>
      </c>
      <c r="B2712" s="31" t="s">
        <v>10443</v>
      </c>
      <c r="C2712" s="31">
        <v>0.39</v>
      </c>
      <c r="D2712" s="171">
        <v>4.3E-3</v>
      </c>
    </row>
    <row r="2713" spans="1:4" x14ac:dyDescent="0.2">
      <c r="A2713" s="143" t="s">
        <v>8574</v>
      </c>
      <c r="B2713" s="31" t="s">
        <v>11349</v>
      </c>
      <c r="C2713" s="31">
        <v>3.6</v>
      </c>
      <c r="D2713" s="171">
        <v>4.1000000000000002E-2</v>
      </c>
    </row>
    <row r="2714" spans="1:4" x14ac:dyDescent="0.2">
      <c r="A2714" s="143" t="s">
        <v>6732</v>
      </c>
      <c r="B2714" s="31" t="s">
        <v>11350</v>
      </c>
      <c r="C2714" s="31">
        <v>3.6</v>
      </c>
      <c r="D2714" s="171">
        <v>4.1000000000000002E-2</v>
      </c>
    </row>
    <row r="2715" spans="1:4" x14ac:dyDescent="0.2">
      <c r="A2715" s="143" t="s">
        <v>449</v>
      </c>
      <c r="B2715" s="31" t="s">
        <v>11351</v>
      </c>
      <c r="C2715" s="31">
        <v>3.6</v>
      </c>
      <c r="D2715" s="171">
        <v>4.1000000000000002E-2</v>
      </c>
    </row>
    <row r="2716" spans="1:4" x14ac:dyDescent="0.2">
      <c r="A2716" s="143" t="s">
        <v>450</v>
      </c>
      <c r="B2716" s="31" t="s">
        <v>11352</v>
      </c>
      <c r="C2716" s="31">
        <v>3.6</v>
      </c>
      <c r="D2716" s="171">
        <v>4.1000000000000002E-2</v>
      </c>
    </row>
    <row r="2717" spans="1:4" x14ac:dyDescent="0.2">
      <c r="A2717" s="143" t="s">
        <v>2597</v>
      </c>
      <c r="B2717" s="31" t="s">
        <v>11353</v>
      </c>
      <c r="C2717" s="31">
        <v>3.6</v>
      </c>
      <c r="D2717" s="171">
        <v>4.1000000000000002E-2</v>
      </c>
    </row>
    <row r="2718" spans="1:4" x14ac:dyDescent="0.2">
      <c r="A2718" s="143" t="s">
        <v>2857</v>
      </c>
      <c r="B2718" s="31" t="s">
        <v>11354</v>
      </c>
      <c r="C2718" s="31">
        <v>1.2</v>
      </c>
      <c r="D2718" s="171">
        <v>1.2999999999999999E-2</v>
      </c>
    </row>
    <row r="2719" spans="1:4" x14ac:dyDescent="0.2">
      <c r="A2719" s="143" t="s">
        <v>3606</v>
      </c>
      <c r="B2719" s="31" t="s">
        <v>11355</v>
      </c>
      <c r="C2719" s="31">
        <v>0.5</v>
      </c>
      <c r="D2719" s="171">
        <v>0.05</v>
      </c>
    </row>
    <row r="2720" spans="1:4" x14ac:dyDescent="0.2">
      <c r="A2720" s="143" t="s">
        <v>1841</v>
      </c>
      <c r="B2720" s="31" t="s">
        <v>1842</v>
      </c>
      <c r="C2720" s="31">
        <v>0.03</v>
      </c>
      <c r="D2720" s="171">
        <v>3.0000000000000001E-3</v>
      </c>
    </row>
    <row r="2721" spans="1:4" x14ac:dyDescent="0.2">
      <c r="A2721" s="143" t="s">
        <v>750</v>
      </c>
      <c r="B2721" s="31" t="s">
        <v>751</v>
      </c>
      <c r="C2721" s="31">
        <v>100</v>
      </c>
      <c r="D2721" s="171">
        <v>10</v>
      </c>
    </row>
    <row r="2722" spans="1:4" x14ac:dyDescent="0.2">
      <c r="A2722" s="143" t="s">
        <v>6626</v>
      </c>
      <c r="B2722" s="31" t="s">
        <v>11356</v>
      </c>
      <c r="C2722" s="31" t="s">
        <v>375</v>
      </c>
      <c r="D2722" s="171" t="s">
        <v>375</v>
      </c>
    </row>
    <row r="2723" spans="1:4" x14ac:dyDescent="0.2">
      <c r="A2723" s="143" t="s">
        <v>5299</v>
      </c>
      <c r="B2723" s="31" t="s">
        <v>5300</v>
      </c>
      <c r="C2723" s="31">
        <v>3500</v>
      </c>
      <c r="D2723" s="171">
        <v>350</v>
      </c>
    </row>
    <row r="2724" spans="1:4" x14ac:dyDescent="0.2">
      <c r="A2724" s="143" t="s">
        <v>2957</v>
      </c>
      <c r="B2724" s="31" t="s">
        <v>2958</v>
      </c>
      <c r="C2724" s="31">
        <v>7900</v>
      </c>
      <c r="D2724" s="171">
        <v>790</v>
      </c>
    </row>
    <row r="2725" spans="1:4" x14ac:dyDescent="0.2">
      <c r="A2725" s="143" t="s">
        <v>3619</v>
      </c>
      <c r="B2725" s="31" t="s">
        <v>3620</v>
      </c>
      <c r="C2725" s="31">
        <v>3400</v>
      </c>
      <c r="D2725" s="171">
        <v>340</v>
      </c>
    </row>
    <row r="2726" spans="1:4" x14ac:dyDescent="0.2">
      <c r="A2726" s="143" t="s">
        <v>469</v>
      </c>
      <c r="B2726" s="31" t="s">
        <v>470</v>
      </c>
      <c r="C2726" s="31">
        <v>45</v>
      </c>
      <c r="D2726" s="171">
        <v>4.5</v>
      </c>
    </row>
    <row r="2727" spans="1:4" x14ac:dyDescent="0.2">
      <c r="A2727" s="143" t="s">
        <v>6869</v>
      </c>
      <c r="B2727" s="31" t="s">
        <v>6870</v>
      </c>
      <c r="C2727" s="31">
        <v>16100</v>
      </c>
      <c r="D2727" s="171">
        <v>1610</v>
      </c>
    </row>
    <row r="2728" spans="1:4" x14ac:dyDescent="0.2">
      <c r="A2728" s="143" t="s">
        <v>3940</v>
      </c>
      <c r="B2728" s="31" t="s">
        <v>3941</v>
      </c>
      <c r="C2728" s="31">
        <v>3500</v>
      </c>
      <c r="D2728" s="171">
        <v>350</v>
      </c>
    </row>
    <row r="2729" spans="1:4" x14ac:dyDescent="0.2">
      <c r="A2729" s="143" t="s">
        <v>6658</v>
      </c>
      <c r="B2729" s="31" t="s">
        <v>6659</v>
      </c>
      <c r="C2729" s="31">
        <v>16100</v>
      </c>
      <c r="D2729" s="171">
        <v>1610</v>
      </c>
    </row>
    <row r="2730" spans="1:4" x14ac:dyDescent="0.2">
      <c r="A2730" s="143" t="s">
        <v>5439</v>
      </c>
      <c r="B2730" s="31" t="s">
        <v>11357</v>
      </c>
      <c r="C2730" s="31" t="s">
        <v>375</v>
      </c>
      <c r="D2730" s="171" t="s">
        <v>375</v>
      </c>
    </row>
    <row r="2731" spans="1:4" x14ac:dyDescent="0.2">
      <c r="A2731" s="143" t="s">
        <v>6167</v>
      </c>
      <c r="B2731" s="31" t="s">
        <v>6168</v>
      </c>
      <c r="C2731" s="31">
        <v>10000</v>
      </c>
      <c r="D2731" s="171">
        <v>480</v>
      </c>
    </row>
    <row r="2732" spans="1:4" x14ac:dyDescent="0.2">
      <c r="A2732" s="143" t="s">
        <v>3494</v>
      </c>
      <c r="B2732" s="31" t="s">
        <v>3495</v>
      </c>
      <c r="C2732" s="31">
        <v>5700</v>
      </c>
      <c r="D2732" s="171">
        <v>570</v>
      </c>
    </row>
    <row r="2733" spans="1:4" x14ac:dyDescent="0.2">
      <c r="A2733" s="143" t="s">
        <v>8954</v>
      </c>
      <c r="B2733" s="31" t="s">
        <v>8955</v>
      </c>
      <c r="C2733" s="31">
        <v>1700</v>
      </c>
      <c r="D2733" s="171">
        <v>170</v>
      </c>
    </row>
    <row r="2734" spans="1:4" x14ac:dyDescent="0.2">
      <c r="A2734" s="143" t="s">
        <v>6711</v>
      </c>
      <c r="B2734" s="31" t="s">
        <v>6712</v>
      </c>
      <c r="C2734" s="31">
        <v>10000</v>
      </c>
      <c r="D2734" s="171">
        <v>480</v>
      </c>
    </row>
    <row r="2735" spans="1:4" x14ac:dyDescent="0.2">
      <c r="A2735" s="143" t="s">
        <v>4025</v>
      </c>
      <c r="B2735" s="31" t="s">
        <v>4026</v>
      </c>
      <c r="C2735" s="31">
        <v>700</v>
      </c>
      <c r="D2735" s="171">
        <v>70</v>
      </c>
    </row>
    <row r="2736" spans="1:4" x14ac:dyDescent="0.2">
      <c r="A2736" s="143" t="s">
        <v>5313</v>
      </c>
      <c r="B2736" s="31" t="s">
        <v>11358</v>
      </c>
      <c r="C2736" s="31">
        <v>360</v>
      </c>
      <c r="D2736" s="171">
        <v>36</v>
      </c>
    </row>
    <row r="2737" spans="1:4" x14ac:dyDescent="0.2">
      <c r="A2737" s="143" t="s">
        <v>5313</v>
      </c>
      <c r="B2737" s="31" t="s">
        <v>5314</v>
      </c>
      <c r="C2737" s="31" t="s">
        <v>375</v>
      </c>
      <c r="D2737" s="171" t="s">
        <v>375</v>
      </c>
    </row>
    <row r="2738" spans="1:4" x14ac:dyDescent="0.2">
      <c r="A2738" s="143" t="s">
        <v>3422</v>
      </c>
      <c r="B2738" s="31" t="s">
        <v>3423</v>
      </c>
      <c r="C2738" s="31">
        <v>5700</v>
      </c>
      <c r="D2738" s="171">
        <v>570</v>
      </c>
    </row>
    <row r="2739" spans="1:4" x14ac:dyDescent="0.2">
      <c r="A2739" s="143" t="s">
        <v>8878</v>
      </c>
      <c r="B2739" s="31" t="s">
        <v>8879</v>
      </c>
      <c r="C2739" s="31">
        <v>1700</v>
      </c>
      <c r="D2739" s="171">
        <v>170</v>
      </c>
    </row>
    <row r="2740" spans="1:4" x14ac:dyDescent="0.2">
      <c r="A2740" s="143" t="s">
        <v>5117</v>
      </c>
      <c r="B2740" s="31" t="s">
        <v>5118</v>
      </c>
      <c r="C2740" s="31">
        <v>100</v>
      </c>
      <c r="D2740" s="171">
        <v>10</v>
      </c>
    </row>
    <row r="2741" spans="1:4" x14ac:dyDescent="0.2">
      <c r="A2741" s="143" t="s">
        <v>10026</v>
      </c>
      <c r="B2741" s="31" t="s">
        <v>10027</v>
      </c>
      <c r="C2741" s="31">
        <v>1700</v>
      </c>
      <c r="D2741" s="171">
        <v>170</v>
      </c>
    </row>
    <row r="2742" spans="1:4" x14ac:dyDescent="0.2">
      <c r="A2742" s="143" t="s">
        <v>3424</v>
      </c>
      <c r="B2742" s="31" t="s">
        <v>3425</v>
      </c>
      <c r="C2742" s="31">
        <v>5700</v>
      </c>
      <c r="D2742" s="171">
        <v>570</v>
      </c>
    </row>
    <row r="2743" spans="1:4" x14ac:dyDescent="0.2">
      <c r="A2743" s="143" t="s">
        <v>8221</v>
      </c>
      <c r="B2743" s="31" t="s">
        <v>8222</v>
      </c>
      <c r="C2743" s="31">
        <v>1700</v>
      </c>
      <c r="D2743" s="171">
        <v>170</v>
      </c>
    </row>
    <row r="2744" spans="1:4" x14ac:dyDescent="0.2">
      <c r="A2744" s="143" t="s">
        <v>8540</v>
      </c>
      <c r="B2744" s="31" t="s">
        <v>8541</v>
      </c>
      <c r="C2744" s="31">
        <v>5700</v>
      </c>
      <c r="D2744" s="171">
        <v>570</v>
      </c>
    </row>
    <row r="2745" spans="1:4" x14ac:dyDescent="0.2">
      <c r="A2745" s="143" t="s">
        <v>5771</v>
      </c>
      <c r="B2745" s="31" t="s">
        <v>5772</v>
      </c>
      <c r="C2745" s="31">
        <v>100</v>
      </c>
      <c r="D2745" s="171">
        <v>10</v>
      </c>
    </row>
    <row r="2746" spans="1:4" x14ac:dyDescent="0.2">
      <c r="A2746" s="143" t="s">
        <v>2993</v>
      </c>
      <c r="B2746" s="31" t="s">
        <v>2994</v>
      </c>
      <c r="C2746" s="31">
        <v>8.6</v>
      </c>
      <c r="D2746" s="171">
        <v>2.5</v>
      </c>
    </row>
    <row r="2747" spans="1:4" x14ac:dyDescent="0.2">
      <c r="A2747" s="143" t="s">
        <v>3270</v>
      </c>
      <c r="B2747" s="31" t="s">
        <v>3271</v>
      </c>
      <c r="C2747" s="31">
        <v>350</v>
      </c>
      <c r="D2747" s="171">
        <v>35</v>
      </c>
    </row>
    <row r="2748" spans="1:4" x14ac:dyDescent="0.2">
      <c r="A2748" s="143" t="s">
        <v>2973</v>
      </c>
      <c r="B2748" s="31" t="s">
        <v>2974</v>
      </c>
      <c r="C2748" s="31">
        <v>2000</v>
      </c>
      <c r="D2748" s="171">
        <v>200</v>
      </c>
    </row>
    <row r="2749" spans="1:4" x14ac:dyDescent="0.2">
      <c r="A2749" s="143" t="s">
        <v>5328</v>
      </c>
      <c r="B2749" s="31" t="s">
        <v>5329</v>
      </c>
      <c r="C2749" s="31">
        <v>60</v>
      </c>
      <c r="D2749" s="171">
        <v>6</v>
      </c>
    </row>
    <row r="2750" spans="1:4" x14ac:dyDescent="0.2">
      <c r="A2750" s="143" t="s">
        <v>6419</v>
      </c>
      <c r="B2750" s="31" t="s">
        <v>6420</v>
      </c>
      <c r="C2750" s="31">
        <v>60</v>
      </c>
      <c r="D2750" s="171">
        <v>6</v>
      </c>
    </row>
    <row r="2751" spans="1:4" x14ac:dyDescent="0.2">
      <c r="A2751" s="143" t="s">
        <v>9144</v>
      </c>
      <c r="B2751" s="31" t="s">
        <v>9145</v>
      </c>
      <c r="C2751" s="31" t="s">
        <v>375</v>
      </c>
      <c r="D2751" s="171" t="s">
        <v>375</v>
      </c>
    </row>
    <row r="2752" spans="1:4" x14ac:dyDescent="0.2">
      <c r="A2752" s="143" t="s">
        <v>9144</v>
      </c>
      <c r="B2752" s="31" t="s">
        <v>9146</v>
      </c>
      <c r="C2752" s="31">
        <v>500</v>
      </c>
      <c r="D2752" s="171">
        <v>50</v>
      </c>
    </row>
    <row r="2753" spans="1:4" x14ac:dyDescent="0.2">
      <c r="A2753" s="143" t="s">
        <v>9337</v>
      </c>
      <c r="B2753" s="31" t="s">
        <v>9338</v>
      </c>
      <c r="C2753" s="31">
        <v>1100</v>
      </c>
      <c r="D2753" s="171">
        <v>110</v>
      </c>
    </row>
    <row r="2754" spans="1:4" x14ac:dyDescent="0.2">
      <c r="A2754" s="143" t="s">
        <v>9421</v>
      </c>
      <c r="B2754" s="31" t="s">
        <v>11359</v>
      </c>
      <c r="C2754" s="31">
        <v>1000</v>
      </c>
      <c r="D2754" s="171">
        <v>100</v>
      </c>
    </row>
    <row r="2755" spans="1:4" x14ac:dyDescent="0.2">
      <c r="A2755" s="143" t="s">
        <v>10145</v>
      </c>
      <c r="B2755" s="31" t="s">
        <v>10146</v>
      </c>
      <c r="C2755" s="31">
        <v>1100</v>
      </c>
      <c r="D2755" s="171">
        <v>110</v>
      </c>
    </row>
    <row r="2756" spans="1:4" x14ac:dyDescent="0.2">
      <c r="A2756" s="143" t="s">
        <v>1953</v>
      </c>
      <c r="B2756" s="31" t="s">
        <v>11360</v>
      </c>
      <c r="C2756" s="31" t="s">
        <v>375</v>
      </c>
      <c r="D2756" s="171" t="s">
        <v>375</v>
      </c>
    </row>
    <row r="2757" spans="1:4" x14ac:dyDescent="0.2">
      <c r="A2757" s="143" t="s">
        <v>4436</v>
      </c>
      <c r="B2757" s="31" t="s">
        <v>11361</v>
      </c>
      <c r="C2757" s="31" t="s">
        <v>375</v>
      </c>
      <c r="D2757" s="171" t="s">
        <v>375</v>
      </c>
    </row>
    <row r="2758" spans="1:4" x14ac:dyDescent="0.2">
      <c r="A2758" s="143" t="s">
        <v>9339</v>
      </c>
      <c r="B2758" s="31" t="s">
        <v>9340</v>
      </c>
      <c r="C2758" s="31">
        <v>1000</v>
      </c>
      <c r="D2758" s="171">
        <v>100</v>
      </c>
    </row>
    <row r="2759" spans="1:4" x14ac:dyDescent="0.2">
      <c r="A2759" s="143" t="s">
        <v>2144</v>
      </c>
      <c r="B2759" s="31" t="s">
        <v>2145</v>
      </c>
      <c r="C2759" s="31" t="s">
        <v>375</v>
      </c>
      <c r="D2759" s="171">
        <v>0</v>
      </c>
    </row>
    <row r="2760" spans="1:4" x14ac:dyDescent="0.2">
      <c r="A2760" s="143" t="s">
        <v>2144</v>
      </c>
      <c r="B2760" s="31" t="s">
        <v>2146</v>
      </c>
      <c r="C2760" s="31">
        <v>0</v>
      </c>
      <c r="D2760" s="171">
        <v>0.9</v>
      </c>
    </row>
    <row r="2761" spans="1:4" x14ac:dyDescent="0.2">
      <c r="A2761" s="143" t="s">
        <v>2218</v>
      </c>
      <c r="B2761" s="31" t="s">
        <v>2219</v>
      </c>
      <c r="C2761" s="31" t="s">
        <v>375</v>
      </c>
      <c r="D2761" s="171">
        <v>0</v>
      </c>
    </row>
    <row r="2762" spans="1:4" x14ac:dyDescent="0.2">
      <c r="A2762" s="143" t="s">
        <v>2218</v>
      </c>
      <c r="B2762" s="31" t="s">
        <v>2220</v>
      </c>
      <c r="C2762" s="31">
        <v>0</v>
      </c>
      <c r="D2762" s="171">
        <v>0.9</v>
      </c>
    </row>
    <row r="2763" spans="1:4" x14ac:dyDescent="0.2">
      <c r="A2763" s="143" t="s">
        <v>7407</v>
      </c>
      <c r="B2763" s="31" t="s">
        <v>7408</v>
      </c>
      <c r="C2763" s="31" t="s">
        <v>375</v>
      </c>
      <c r="D2763" s="171">
        <v>0</v>
      </c>
    </row>
    <row r="2764" spans="1:4" x14ac:dyDescent="0.2">
      <c r="A2764" s="143" t="s">
        <v>7407</v>
      </c>
      <c r="B2764" s="31" t="s">
        <v>7409</v>
      </c>
      <c r="C2764" s="31">
        <v>0</v>
      </c>
      <c r="D2764" s="171">
        <v>0.9</v>
      </c>
    </row>
    <row r="2765" spans="1:4" x14ac:dyDescent="0.2">
      <c r="A2765" s="143" t="s">
        <v>7740</v>
      </c>
      <c r="B2765" s="31" t="s">
        <v>11362</v>
      </c>
      <c r="C2765" s="31" t="s">
        <v>375</v>
      </c>
      <c r="D2765" s="171" t="s">
        <v>375</v>
      </c>
    </row>
    <row r="2766" spans="1:4" x14ac:dyDescent="0.2">
      <c r="A2766" s="143" t="s">
        <v>7140</v>
      </c>
      <c r="B2766" s="31" t="s">
        <v>7141</v>
      </c>
      <c r="C2766" s="31">
        <v>3500</v>
      </c>
      <c r="D2766" s="171">
        <v>350</v>
      </c>
    </row>
    <row r="2767" spans="1:4" x14ac:dyDescent="0.2">
      <c r="A2767" s="143" t="s">
        <v>9392</v>
      </c>
      <c r="B2767" s="31" t="s">
        <v>11363</v>
      </c>
      <c r="C2767" s="31">
        <v>1</v>
      </c>
      <c r="D2767" s="171">
        <v>0.1</v>
      </c>
    </row>
    <row r="2768" spans="1:4" x14ac:dyDescent="0.2">
      <c r="A2768" s="143" t="s">
        <v>7142</v>
      </c>
      <c r="B2768" s="31" t="s">
        <v>7143</v>
      </c>
      <c r="C2768" s="31">
        <v>3500</v>
      </c>
      <c r="D2768" s="171">
        <v>350</v>
      </c>
    </row>
    <row r="2769" spans="1:4" x14ac:dyDescent="0.2">
      <c r="A2769" s="143" t="s">
        <v>7138</v>
      </c>
      <c r="B2769" s="31" t="s">
        <v>7139</v>
      </c>
      <c r="C2769" s="31">
        <v>240</v>
      </c>
      <c r="D2769" s="171">
        <v>6.3</v>
      </c>
    </row>
    <row r="2770" spans="1:4" x14ac:dyDescent="0.2">
      <c r="A2770" s="143" t="s">
        <v>7144</v>
      </c>
      <c r="B2770" s="31" t="s">
        <v>7145</v>
      </c>
      <c r="C2770" s="31">
        <v>1</v>
      </c>
      <c r="D2770" s="171">
        <v>0.1</v>
      </c>
    </row>
    <row r="2771" spans="1:4" x14ac:dyDescent="0.2">
      <c r="A2771" s="143" t="s">
        <v>8575</v>
      </c>
      <c r="B2771" s="31" t="s">
        <v>11364</v>
      </c>
      <c r="C2771" s="31">
        <v>0.21</v>
      </c>
      <c r="D2771" s="171">
        <v>1.6999999999999999E-3</v>
      </c>
    </row>
    <row r="2772" spans="1:4" x14ac:dyDescent="0.2">
      <c r="A2772" s="143" t="s">
        <v>2546</v>
      </c>
      <c r="B2772" s="31" t="s">
        <v>11365</v>
      </c>
      <c r="C2772" s="31">
        <v>1.2</v>
      </c>
      <c r="D2772" s="171">
        <v>0.01</v>
      </c>
    </row>
    <row r="2773" spans="1:4" x14ac:dyDescent="0.2">
      <c r="A2773" s="143" t="s">
        <v>2481</v>
      </c>
      <c r="B2773" s="31" t="s">
        <v>11366</v>
      </c>
      <c r="C2773" s="31">
        <v>0.63</v>
      </c>
      <c r="D2773" s="171">
        <v>5.1000000000000004E-3</v>
      </c>
    </row>
    <row r="2774" spans="1:4" x14ac:dyDescent="0.2">
      <c r="A2774" s="143" t="s">
        <v>591</v>
      </c>
      <c r="B2774" s="31" t="s">
        <v>11367</v>
      </c>
      <c r="C2774" s="31">
        <v>0.21</v>
      </c>
      <c r="D2774" s="171">
        <v>1.6999999999999999E-3</v>
      </c>
    </row>
    <row r="2775" spans="1:4" x14ac:dyDescent="0.2">
      <c r="A2775" s="143" t="s">
        <v>9497</v>
      </c>
      <c r="B2775" s="31" t="s">
        <v>11368</v>
      </c>
      <c r="C2775" s="31">
        <v>0.52</v>
      </c>
      <c r="D2775" s="171">
        <v>4.1999999999999997E-3</v>
      </c>
    </row>
    <row r="2776" spans="1:4" x14ac:dyDescent="0.2">
      <c r="A2776" s="143" t="s">
        <v>7501</v>
      </c>
      <c r="B2776" s="31" t="s">
        <v>11369</v>
      </c>
      <c r="C2776" s="31">
        <v>43</v>
      </c>
      <c r="D2776" s="171">
        <v>0.49</v>
      </c>
    </row>
    <row r="2777" spans="1:4" x14ac:dyDescent="0.2">
      <c r="A2777" s="143" t="s">
        <v>7498</v>
      </c>
      <c r="B2777" s="31" t="s">
        <v>11370</v>
      </c>
      <c r="C2777" s="31">
        <v>23</v>
      </c>
      <c r="D2777" s="171">
        <v>0.26</v>
      </c>
    </row>
    <row r="2778" spans="1:4" x14ac:dyDescent="0.2">
      <c r="A2778" s="143" t="s">
        <v>1452</v>
      </c>
      <c r="B2778" s="31" t="s">
        <v>11371</v>
      </c>
      <c r="C2778" s="31">
        <v>0.39</v>
      </c>
      <c r="D2778" s="171">
        <v>4.3E-3</v>
      </c>
    </row>
    <row r="2779" spans="1:4" x14ac:dyDescent="0.2">
      <c r="A2779" s="143" t="s">
        <v>3167</v>
      </c>
      <c r="B2779" s="31" t="s">
        <v>11372</v>
      </c>
      <c r="C2779" s="31">
        <v>0.61</v>
      </c>
      <c r="D2779" s="171">
        <v>4.8999999999999998E-3</v>
      </c>
    </row>
    <row r="2780" spans="1:4" x14ac:dyDescent="0.2">
      <c r="A2780" s="143" t="s">
        <v>6486</v>
      </c>
      <c r="B2780" s="31" t="s">
        <v>11373</v>
      </c>
      <c r="C2780" s="31">
        <v>1.4</v>
      </c>
      <c r="D2780" s="171">
        <v>1.0999999999999999E-2</v>
      </c>
    </row>
    <row r="2781" spans="1:4" x14ac:dyDescent="0.2">
      <c r="A2781" s="143" t="s">
        <v>4220</v>
      </c>
      <c r="B2781" s="31" t="s">
        <v>11374</v>
      </c>
      <c r="C2781" s="31">
        <v>1.4</v>
      </c>
      <c r="D2781" s="171">
        <v>1.0999999999999999E-2</v>
      </c>
    </row>
    <row r="2782" spans="1:4" x14ac:dyDescent="0.2">
      <c r="A2782" s="143" t="s">
        <v>12736</v>
      </c>
      <c r="B2782" s="31" t="s">
        <v>10443</v>
      </c>
      <c r="C2782" s="31">
        <v>0.86</v>
      </c>
      <c r="D2782" s="171">
        <v>7.0000000000000001E-3</v>
      </c>
    </row>
    <row r="2783" spans="1:4" x14ac:dyDescent="0.2">
      <c r="A2783" s="143" t="s">
        <v>8398</v>
      </c>
      <c r="B2783" s="31" t="s">
        <v>11375</v>
      </c>
      <c r="C2783" s="31">
        <v>0.21</v>
      </c>
      <c r="D2783" s="171">
        <v>1.6999999999999999E-3</v>
      </c>
    </row>
    <row r="2784" spans="1:4" x14ac:dyDescent="0.2">
      <c r="A2784" s="143" t="s">
        <v>6409</v>
      </c>
      <c r="B2784" s="31" t="s">
        <v>11376</v>
      </c>
      <c r="C2784" s="31">
        <v>0.89</v>
      </c>
      <c r="D2784" s="171">
        <v>7.1999999999999998E-3</v>
      </c>
    </row>
    <row r="2785" spans="1:4" x14ac:dyDescent="0.2">
      <c r="A2785" s="143" t="s">
        <v>5463</v>
      </c>
      <c r="B2785" s="31" t="s">
        <v>11377</v>
      </c>
      <c r="C2785" s="31">
        <v>0.21</v>
      </c>
      <c r="D2785" s="171">
        <v>1.6999999999999999E-3</v>
      </c>
    </row>
    <row r="2786" spans="1:4" x14ac:dyDescent="0.2">
      <c r="A2786" s="143" t="s">
        <v>8887</v>
      </c>
      <c r="B2786" s="31" t="s">
        <v>11378</v>
      </c>
      <c r="C2786" s="31">
        <v>0.21</v>
      </c>
      <c r="D2786" s="171">
        <v>1.6999999999999999E-3</v>
      </c>
    </row>
    <row r="2787" spans="1:4" x14ac:dyDescent="0.2">
      <c r="A2787" s="143" t="s">
        <v>3553</v>
      </c>
      <c r="B2787" s="31" t="s">
        <v>11379</v>
      </c>
      <c r="C2787" s="31">
        <v>0.21</v>
      </c>
      <c r="D2787" s="171">
        <v>1.6999999999999999E-3</v>
      </c>
    </row>
    <row r="2788" spans="1:4" x14ac:dyDescent="0.2">
      <c r="A2788" s="143" t="s">
        <v>546</v>
      </c>
      <c r="B2788" s="31" t="s">
        <v>11380</v>
      </c>
      <c r="C2788" s="31">
        <v>0.21</v>
      </c>
      <c r="D2788" s="171">
        <v>1.6999999999999999E-3</v>
      </c>
    </row>
    <row r="2789" spans="1:4" x14ac:dyDescent="0.2">
      <c r="A2789" s="143" t="s">
        <v>401</v>
      </c>
      <c r="B2789" s="31" t="s">
        <v>11381</v>
      </c>
      <c r="C2789" s="31">
        <v>0.21</v>
      </c>
      <c r="D2789" s="171">
        <v>1.6999999999999999E-3</v>
      </c>
    </row>
    <row r="2790" spans="1:4" x14ac:dyDescent="0.2">
      <c r="A2790" s="143" t="s">
        <v>2265</v>
      </c>
      <c r="B2790" s="31" t="s">
        <v>11382</v>
      </c>
      <c r="C2790" s="31">
        <v>0.21</v>
      </c>
      <c r="D2790" s="171">
        <v>1.6999999999999999E-3</v>
      </c>
    </row>
    <row r="2791" spans="1:4" x14ac:dyDescent="0.2">
      <c r="A2791" s="143" t="s">
        <v>2483</v>
      </c>
      <c r="B2791" s="31" t="s">
        <v>11383</v>
      </c>
      <c r="C2791" s="31">
        <v>0.46</v>
      </c>
      <c r="D2791" s="171">
        <v>3.7000000000000002E-3</v>
      </c>
    </row>
    <row r="2792" spans="1:4" x14ac:dyDescent="0.2">
      <c r="A2792" s="143" t="s">
        <v>536</v>
      </c>
      <c r="B2792" s="31" t="s">
        <v>11384</v>
      </c>
      <c r="C2792" s="31">
        <v>0.21</v>
      </c>
      <c r="D2792" s="171">
        <v>1.6999999999999999E-3</v>
      </c>
    </row>
    <row r="2793" spans="1:4" x14ac:dyDescent="0.2">
      <c r="A2793" s="143" t="s">
        <v>2266</v>
      </c>
      <c r="B2793" s="31" t="s">
        <v>11385</v>
      </c>
      <c r="C2793" s="31">
        <v>0.21</v>
      </c>
      <c r="D2793" s="171">
        <v>1.6999999999999999E-3</v>
      </c>
    </row>
    <row r="2794" spans="1:4" x14ac:dyDescent="0.2">
      <c r="A2794" s="143" t="s">
        <v>9990</v>
      </c>
      <c r="B2794" s="31" t="s">
        <v>11386</v>
      </c>
      <c r="C2794" s="31">
        <v>0.21</v>
      </c>
      <c r="D2794" s="171">
        <v>1.6999999999999999E-3</v>
      </c>
    </row>
    <row r="2795" spans="1:4" x14ac:dyDescent="0.2">
      <c r="A2795" s="143" t="s">
        <v>3569</v>
      </c>
      <c r="B2795" s="31" t="s">
        <v>11387</v>
      </c>
      <c r="C2795" s="31">
        <v>0.21</v>
      </c>
      <c r="D2795" s="171">
        <v>1.6999999999999999E-3</v>
      </c>
    </row>
    <row r="2796" spans="1:4" x14ac:dyDescent="0.2">
      <c r="A2796" s="143" t="s">
        <v>7755</v>
      </c>
      <c r="B2796" s="31" t="s">
        <v>11388</v>
      </c>
      <c r="C2796" s="31">
        <v>0.47</v>
      </c>
      <c r="D2796" s="171">
        <v>3.8E-3</v>
      </c>
    </row>
    <row r="2797" spans="1:4" x14ac:dyDescent="0.2">
      <c r="A2797" s="143" t="s">
        <v>7437</v>
      </c>
      <c r="B2797" s="31" t="s">
        <v>7438</v>
      </c>
      <c r="C2797" s="31">
        <v>100</v>
      </c>
      <c r="D2797" s="171">
        <v>10</v>
      </c>
    </row>
    <row r="2798" spans="1:4" x14ac:dyDescent="0.2">
      <c r="A2798" s="143" t="s">
        <v>7432</v>
      </c>
      <c r="B2798" s="31" t="s">
        <v>7433</v>
      </c>
      <c r="C2798" s="31" t="s">
        <v>375</v>
      </c>
      <c r="D2798" s="171" t="s">
        <v>375</v>
      </c>
    </row>
    <row r="2799" spans="1:4" x14ac:dyDescent="0.2">
      <c r="A2799" s="143" t="s">
        <v>7432</v>
      </c>
      <c r="B2799" s="31" t="s">
        <v>7434</v>
      </c>
      <c r="C2799" s="31">
        <v>600</v>
      </c>
      <c r="D2799" s="171">
        <v>60</v>
      </c>
    </row>
    <row r="2800" spans="1:4" x14ac:dyDescent="0.2">
      <c r="A2800" s="143" t="s">
        <v>6451</v>
      </c>
      <c r="B2800" s="31" t="s">
        <v>6452</v>
      </c>
      <c r="C2800" s="31">
        <v>100</v>
      </c>
      <c r="D2800" s="171">
        <v>10</v>
      </c>
    </row>
    <row r="2801" spans="1:4" x14ac:dyDescent="0.2">
      <c r="A2801" s="143" t="s">
        <v>6542</v>
      </c>
      <c r="B2801" s="31" t="s">
        <v>6543</v>
      </c>
      <c r="C2801" s="31">
        <v>100</v>
      </c>
      <c r="D2801" s="171">
        <v>10</v>
      </c>
    </row>
    <row r="2802" spans="1:4" x14ac:dyDescent="0.2">
      <c r="A2802" s="143" t="s">
        <v>6540</v>
      </c>
      <c r="B2802" s="31" t="s">
        <v>6541</v>
      </c>
      <c r="C2802" s="31">
        <v>100</v>
      </c>
      <c r="D2802" s="171">
        <v>10</v>
      </c>
    </row>
    <row r="2803" spans="1:4" x14ac:dyDescent="0.2">
      <c r="A2803" s="143" t="s">
        <v>6470</v>
      </c>
      <c r="B2803" s="31" t="s">
        <v>6471</v>
      </c>
      <c r="C2803" s="31">
        <v>100</v>
      </c>
      <c r="D2803" s="171">
        <v>10</v>
      </c>
    </row>
    <row r="2804" spans="1:4" x14ac:dyDescent="0.2">
      <c r="A2804" s="143" t="s">
        <v>7648</v>
      </c>
      <c r="B2804" s="31" t="s">
        <v>7649</v>
      </c>
      <c r="C2804" s="31" t="s">
        <v>375</v>
      </c>
      <c r="D2804" s="171" t="s">
        <v>375</v>
      </c>
    </row>
    <row r="2805" spans="1:4" x14ac:dyDescent="0.2">
      <c r="A2805" s="143" t="s">
        <v>7648</v>
      </c>
      <c r="B2805" s="31" t="s">
        <v>7650</v>
      </c>
      <c r="C2805" s="31">
        <v>600</v>
      </c>
      <c r="D2805" s="171">
        <v>60</v>
      </c>
    </row>
    <row r="2806" spans="1:4" x14ac:dyDescent="0.2">
      <c r="A2806" s="143" t="s">
        <v>12919</v>
      </c>
      <c r="B2806" s="31" t="s">
        <v>10443</v>
      </c>
      <c r="C2806" s="31">
        <v>100</v>
      </c>
      <c r="D2806" s="171">
        <v>10</v>
      </c>
    </row>
    <row r="2807" spans="1:4" x14ac:dyDescent="0.2">
      <c r="A2807" s="143" t="s">
        <v>12920</v>
      </c>
      <c r="B2807" s="31" t="s">
        <v>10443</v>
      </c>
      <c r="C2807" s="31">
        <v>100</v>
      </c>
      <c r="D2807" s="171">
        <v>10</v>
      </c>
    </row>
    <row r="2808" spans="1:4" x14ac:dyDescent="0.2">
      <c r="A2808" s="143" t="s">
        <v>6488</v>
      </c>
      <c r="B2808" s="31" t="s">
        <v>6489</v>
      </c>
      <c r="C2808" s="31">
        <v>580</v>
      </c>
      <c r="D2808" s="171">
        <v>58</v>
      </c>
    </row>
    <row r="2809" spans="1:4" x14ac:dyDescent="0.2">
      <c r="A2809" s="143" t="s">
        <v>6474</v>
      </c>
      <c r="B2809" s="31" t="s">
        <v>11389</v>
      </c>
      <c r="C2809" s="31" t="s">
        <v>375</v>
      </c>
      <c r="D2809" s="171" t="s">
        <v>375</v>
      </c>
    </row>
    <row r="2810" spans="1:4" x14ac:dyDescent="0.2">
      <c r="A2810" s="143" t="s">
        <v>8490</v>
      </c>
      <c r="B2810" s="31" t="s">
        <v>11390</v>
      </c>
      <c r="C2810" s="31">
        <v>100</v>
      </c>
      <c r="D2810" s="171">
        <v>10</v>
      </c>
    </row>
    <row r="2811" spans="1:4" x14ac:dyDescent="0.2">
      <c r="A2811" s="143" t="s">
        <v>8490</v>
      </c>
      <c r="B2811" s="31" t="s">
        <v>8491</v>
      </c>
      <c r="C2811" s="31" t="s">
        <v>375</v>
      </c>
      <c r="D2811" s="171" t="s">
        <v>375</v>
      </c>
    </row>
    <row r="2812" spans="1:4" x14ac:dyDescent="0.2">
      <c r="A2812" s="143" t="s">
        <v>7898</v>
      </c>
      <c r="B2812" s="31" t="s">
        <v>7899</v>
      </c>
      <c r="C2812" s="31">
        <v>100</v>
      </c>
      <c r="D2812" s="171">
        <v>10</v>
      </c>
    </row>
    <row r="2813" spans="1:4" x14ac:dyDescent="0.2">
      <c r="A2813" s="143" t="s">
        <v>6454</v>
      </c>
      <c r="B2813" s="31" t="s">
        <v>11391</v>
      </c>
      <c r="C2813" s="31">
        <v>1000</v>
      </c>
      <c r="D2813" s="171">
        <v>100</v>
      </c>
    </row>
    <row r="2814" spans="1:4" x14ac:dyDescent="0.2">
      <c r="A2814" s="143" t="s">
        <v>7570</v>
      </c>
      <c r="B2814" s="31" t="s">
        <v>7571</v>
      </c>
      <c r="C2814" s="31">
        <v>100</v>
      </c>
      <c r="D2814" s="171">
        <v>10</v>
      </c>
    </row>
    <row r="2815" spans="1:4" x14ac:dyDescent="0.2">
      <c r="A2815" s="143" t="s">
        <v>9355</v>
      </c>
      <c r="B2815" s="31" t="s">
        <v>11392</v>
      </c>
      <c r="C2815" s="31">
        <v>1000</v>
      </c>
      <c r="D2815" s="171">
        <v>100</v>
      </c>
    </row>
    <row r="2816" spans="1:4" x14ac:dyDescent="0.2">
      <c r="A2816" s="143" t="s">
        <v>7262</v>
      </c>
      <c r="B2816" s="31" t="s">
        <v>11393</v>
      </c>
      <c r="C2816" s="31" t="s">
        <v>375</v>
      </c>
      <c r="D2816" s="171" t="s">
        <v>375</v>
      </c>
    </row>
    <row r="2817" spans="1:4" x14ac:dyDescent="0.2">
      <c r="A2817" s="143" t="s">
        <v>7167</v>
      </c>
      <c r="B2817" s="31" t="s">
        <v>11394</v>
      </c>
      <c r="C2817" s="31" t="s">
        <v>375</v>
      </c>
      <c r="D2817" s="171" t="s">
        <v>375</v>
      </c>
    </row>
    <row r="2818" spans="1:4" x14ac:dyDescent="0.2">
      <c r="A2818" s="143" t="s">
        <v>7168</v>
      </c>
      <c r="B2818" s="31" t="s">
        <v>7169</v>
      </c>
      <c r="C2818" s="31" t="s">
        <v>375</v>
      </c>
      <c r="D2818" s="171" t="s">
        <v>375</v>
      </c>
    </row>
    <row r="2819" spans="1:4" x14ac:dyDescent="0.2">
      <c r="A2819" s="143" t="s">
        <v>7168</v>
      </c>
      <c r="B2819" s="31" t="s">
        <v>7170</v>
      </c>
      <c r="C2819" s="31">
        <v>1000</v>
      </c>
      <c r="D2819" s="171">
        <v>100</v>
      </c>
    </row>
    <row r="2820" spans="1:4" x14ac:dyDescent="0.2">
      <c r="A2820" s="143" t="s">
        <v>9461</v>
      </c>
      <c r="B2820" s="31" t="s">
        <v>11395</v>
      </c>
      <c r="C2820" s="31">
        <v>100</v>
      </c>
      <c r="D2820" s="171">
        <v>10</v>
      </c>
    </row>
    <row r="2821" spans="1:4" x14ac:dyDescent="0.2">
      <c r="A2821" s="143" t="s">
        <v>9461</v>
      </c>
      <c r="B2821" s="31" t="s">
        <v>9462</v>
      </c>
      <c r="C2821" s="31" t="s">
        <v>375</v>
      </c>
      <c r="D2821" s="171" t="s">
        <v>375</v>
      </c>
    </row>
    <row r="2822" spans="1:4" x14ac:dyDescent="0.2">
      <c r="A2822" s="143" t="s">
        <v>12737</v>
      </c>
      <c r="B2822" s="31" t="s">
        <v>10443</v>
      </c>
      <c r="C2822" s="31">
        <v>1.5</v>
      </c>
      <c r="D2822" s="171">
        <v>0.15</v>
      </c>
    </row>
    <row r="2823" spans="1:4" x14ac:dyDescent="0.2">
      <c r="A2823" s="143" t="s">
        <v>7948</v>
      </c>
      <c r="B2823" s="31" t="s">
        <v>11396</v>
      </c>
      <c r="C2823" s="31">
        <v>27</v>
      </c>
      <c r="D2823" s="171">
        <v>2</v>
      </c>
    </row>
    <row r="2824" spans="1:4" x14ac:dyDescent="0.2">
      <c r="A2824" s="143" t="s">
        <v>5884</v>
      </c>
      <c r="B2824" s="31" t="s">
        <v>5885</v>
      </c>
      <c r="C2824" s="31" t="s">
        <v>375</v>
      </c>
      <c r="D2824" s="171" t="s">
        <v>375</v>
      </c>
    </row>
    <row r="2825" spans="1:4" x14ac:dyDescent="0.2">
      <c r="A2825" s="143" t="s">
        <v>5884</v>
      </c>
      <c r="B2825" s="31" t="s">
        <v>5886</v>
      </c>
      <c r="C2825" s="31">
        <v>600</v>
      </c>
      <c r="D2825" s="171">
        <v>60</v>
      </c>
    </row>
    <row r="2826" spans="1:4" x14ac:dyDescent="0.2">
      <c r="A2826" s="143" t="s">
        <v>5889</v>
      </c>
      <c r="B2826" s="31" t="s">
        <v>5890</v>
      </c>
      <c r="C2826" s="31" t="s">
        <v>375</v>
      </c>
      <c r="D2826" s="171" t="s">
        <v>375</v>
      </c>
    </row>
    <row r="2827" spans="1:4" x14ac:dyDescent="0.2">
      <c r="A2827" s="143" t="s">
        <v>5889</v>
      </c>
      <c r="B2827" s="31" t="s">
        <v>5891</v>
      </c>
      <c r="C2827" s="31">
        <v>600</v>
      </c>
      <c r="D2827" s="171">
        <v>60</v>
      </c>
    </row>
    <row r="2828" spans="1:4" x14ac:dyDescent="0.2">
      <c r="A2828" s="143" t="s">
        <v>12738</v>
      </c>
      <c r="B2828" s="31" t="s">
        <v>10443</v>
      </c>
      <c r="C2828" s="31" t="s">
        <v>375</v>
      </c>
      <c r="D2828" s="171" t="s">
        <v>375</v>
      </c>
    </row>
    <row r="2829" spans="1:4" x14ac:dyDescent="0.2">
      <c r="A2829" s="143" t="s">
        <v>12921</v>
      </c>
      <c r="B2829" s="31" t="s">
        <v>10443</v>
      </c>
      <c r="C2829" s="31">
        <v>200</v>
      </c>
      <c r="D2829" s="171">
        <v>20</v>
      </c>
    </row>
    <row r="2830" spans="1:4" x14ac:dyDescent="0.2">
      <c r="A2830" s="143" t="s">
        <v>8576</v>
      </c>
      <c r="B2830" s="31" t="s">
        <v>11397</v>
      </c>
      <c r="C2830" s="31">
        <v>10</v>
      </c>
      <c r="D2830" s="171">
        <v>1</v>
      </c>
    </row>
    <row r="2831" spans="1:4" x14ac:dyDescent="0.2">
      <c r="A2831" s="143" t="s">
        <v>9013</v>
      </c>
      <c r="B2831" s="31" t="s">
        <v>11398</v>
      </c>
      <c r="C2831" s="31">
        <v>25</v>
      </c>
      <c r="D2831" s="171">
        <v>2.5</v>
      </c>
    </row>
    <row r="2832" spans="1:4" x14ac:dyDescent="0.2">
      <c r="A2832" s="143" t="s">
        <v>2454</v>
      </c>
      <c r="B2832" s="31" t="s">
        <v>11399</v>
      </c>
      <c r="C2832" s="31">
        <v>41</v>
      </c>
      <c r="D2832" s="171">
        <v>4.0999999999999996</v>
      </c>
    </row>
    <row r="2833" spans="1:4" x14ac:dyDescent="0.2">
      <c r="A2833" s="143" t="s">
        <v>1855</v>
      </c>
      <c r="B2833" s="31" t="s">
        <v>11400</v>
      </c>
      <c r="C2833" s="31">
        <v>16</v>
      </c>
      <c r="D2833" s="171">
        <v>0.18</v>
      </c>
    </row>
    <row r="2834" spans="1:4" x14ac:dyDescent="0.2">
      <c r="A2834" s="143" t="s">
        <v>2571</v>
      </c>
      <c r="B2834" s="31" t="s">
        <v>11401</v>
      </c>
      <c r="C2834" s="31">
        <v>48</v>
      </c>
      <c r="D2834" s="171">
        <v>4.8</v>
      </c>
    </row>
    <row r="2835" spans="1:4" x14ac:dyDescent="0.2">
      <c r="A2835" s="143" t="s">
        <v>2439</v>
      </c>
      <c r="B2835" s="31" t="s">
        <v>11402</v>
      </c>
      <c r="C2835" s="31" t="s">
        <v>375</v>
      </c>
      <c r="D2835" s="171" t="s">
        <v>375</v>
      </c>
    </row>
    <row r="2836" spans="1:4" x14ac:dyDescent="0.2">
      <c r="A2836" s="143" t="s">
        <v>409</v>
      </c>
      <c r="B2836" s="31" t="s">
        <v>11403</v>
      </c>
      <c r="C2836" s="31">
        <v>30</v>
      </c>
      <c r="D2836" s="171">
        <v>3</v>
      </c>
    </row>
    <row r="2837" spans="1:4" x14ac:dyDescent="0.2">
      <c r="A2837" s="143" t="s">
        <v>2331</v>
      </c>
      <c r="B2837" s="31" t="s">
        <v>11404</v>
      </c>
      <c r="C2837" s="31">
        <v>10</v>
      </c>
      <c r="D2837" s="171">
        <v>1</v>
      </c>
    </row>
    <row r="2838" spans="1:4" x14ac:dyDescent="0.2">
      <c r="A2838" s="143" t="s">
        <v>4363</v>
      </c>
      <c r="B2838" s="31" t="s">
        <v>11405</v>
      </c>
      <c r="C2838" s="31" t="s">
        <v>375</v>
      </c>
      <c r="D2838" s="171" t="s">
        <v>375</v>
      </c>
    </row>
    <row r="2839" spans="1:4" x14ac:dyDescent="0.2">
      <c r="A2839" s="143" t="s">
        <v>1901</v>
      </c>
      <c r="B2839" s="31" t="s">
        <v>11406</v>
      </c>
      <c r="C2839" s="31">
        <v>27</v>
      </c>
      <c r="D2839" s="171">
        <v>2.7</v>
      </c>
    </row>
    <row r="2840" spans="1:4" x14ac:dyDescent="0.2">
      <c r="A2840" s="143" t="s">
        <v>8595</v>
      </c>
      <c r="B2840" s="31" t="s">
        <v>11407</v>
      </c>
      <c r="C2840" s="31">
        <v>20</v>
      </c>
      <c r="D2840" s="171">
        <v>2</v>
      </c>
    </row>
    <row r="2841" spans="1:4" x14ac:dyDescent="0.2">
      <c r="A2841" s="143" t="s">
        <v>539</v>
      </c>
      <c r="B2841" s="31" t="s">
        <v>11408</v>
      </c>
      <c r="C2841" s="31">
        <v>27</v>
      </c>
      <c r="D2841" s="171">
        <v>2.7</v>
      </c>
    </row>
    <row r="2842" spans="1:4" x14ac:dyDescent="0.2">
      <c r="A2842" s="143" t="s">
        <v>12739</v>
      </c>
      <c r="B2842" s="31" t="s">
        <v>10443</v>
      </c>
      <c r="C2842" s="31">
        <v>10</v>
      </c>
      <c r="D2842" s="171">
        <v>1</v>
      </c>
    </row>
    <row r="2843" spans="1:4" x14ac:dyDescent="0.2">
      <c r="A2843" s="143" t="s">
        <v>9354</v>
      </c>
      <c r="B2843" s="31" t="s">
        <v>11409</v>
      </c>
      <c r="C2843" s="31">
        <v>1000</v>
      </c>
      <c r="D2843" s="171">
        <v>100</v>
      </c>
    </row>
    <row r="2844" spans="1:4" x14ac:dyDescent="0.2">
      <c r="A2844" s="143" t="s">
        <v>9425</v>
      </c>
      <c r="B2844" s="31" t="s">
        <v>11410</v>
      </c>
      <c r="C2844" s="31">
        <v>1000</v>
      </c>
      <c r="D2844" s="171">
        <v>100</v>
      </c>
    </row>
    <row r="2845" spans="1:4" x14ac:dyDescent="0.2">
      <c r="A2845" s="143" t="s">
        <v>12922</v>
      </c>
      <c r="B2845" s="31" t="s">
        <v>10443</v>
      </c>
      <c r="C2845" s="31">
        <v>100</v>
      </c>
      <c r="D2845" s="171">
        <v>10</v>
      </c>
    </row>
    <row r="2846" spans="1:4" x14ac:dyDescent="0.2">
      <c r="A2846" s="143" t="s">
        <v>2243</v>
      </c>
      <c r="B2846" s="31" t="s">
        <v>11411</v>
      </c>
      <c r="C2846" s="31">
        <v>28</v>
      </c>
      <c r="D2846" s="171">
        <v>2.8</v>
      </c>
    </row>
    <row r="2847" spans="1:4" x14ac:dyDescent="0.2">
      <c r="A2847" s="143" t="s">
        <v>9353</v>
      </c>
      <c r="B2847" s="31" t="s">
        <v>11412</v>
      </c>
      <c r="C2847" s="31">
        <v>1000</v>
      </c>
      <c r="D2847" s="171">
        <v>100</v>
      </c>
    </row>
    <row r="2848" spans="1:4" x14ac:dyDescent="0.2">
      <c r="A2848" s="143" t="s">
        <v>5991</v>
      </c>
      <c r="B2848" s="31" t="s">
        <v>5992</v>
      </c>
      <c r="C2848" s="31">
        <v>0.5</v>
      </c>
      <c r="D2848" s="171">
        <v>0.05</v>
      </c>
    </row>
    <row r="2849" spans="1:4" x14ac:dyDescent="0.2">
      <c r="A2849" s="143" t="s">
        <v>9979</v>
      </c>
      <c r="B2849" s="31" t="s">
        <v>11413</v>
      </c>
      <c r="C2849" s="31" t="s">
        <v>375</v>
      </c>
      <c r="D2849" s="171" t="s">
        <v>375</v>
      </c>
    </row>
    <row r="2850" spans="1:4" x14ac:dyDescent="0.2">
      <c r="A2850" s="143" t="s">
        <v>9358</v>
      </c>
      <c r="B2850" s="31" t="s">
        <v>9359</v>
      </c>
      <c r="C2850" s="31">
        <v>1</v>
      </c>
      <c r="D2850" s="171">
        <v>0.1</v>
      </c>
    </row>
    <row r="2851" spans="1:4" x14ac:dyDescent="0.2">
      <c r="A2851" s="143" t="s">
        <v>9930</v>
      </c>
      <c r="B2851" s="31" t="s">
        <v>11414</v>
      </c>
      <c r="C2851" s="31" t="s">
        <v>375</v>
      </c>
      <c r="D2851" s="171" t="s">
        <v>375</v>
      </c>
    </row>
    <row r="2852" spans="1:4" x14ac:dyDescent="0.2">
      <c r="A2852" s="143" t="s">
        <v>2353</v>
      </c>
      <c r="B2852" s="31" t="s">
        <v>2354</v>
      </c>
      <c r="C2852" s="31">
        <v>4.4000000000000004</v>
      </c>
      <c r="D2852" s="171">
        <v>10</v>
      </c>
    </row>
    <row r="2853" spans="1:4" x14ac:dyDescent="0.2">
      <c r="A2853" s="143" t="s">
        <v>4094</v>
      </c>
      <c r="B2853" s="31" t="s">
        <v>4095</v>
      </c>
      <c r="C2853" s="31">
        <v>100</v>
      </c>
      <c r="D2853" s="171">
        <v>10</v>
      </c>
    </row>
    <row r="2854" spans="1:4" x14ac:dyDescent="0.2">
      <c r="A2854" s="143" t="s">
        <v>4098</v>
      </c>
      <c r="B2854" s="31" t="s">
        <v>4099</v>
      </c>
      <c r="C2854" s="31">
        <v>50</v>
      </c>
      <c r="D2854" s="171">
        <v>5</v>
      </c>
    </row>
    <row r="2855" spans="1:4" x14ac:dyDescent="0.2">
      <c r="A2855" s="143" t="s">
        <v>9351</v>
      </c>
      <c r="B2855" s="31" t="s">
        <v>9352</v>
      </c>
      <c r="C2855" s="31">
        <v>1000</v>
      </c>
      <c r="D2855" s="171">
        <v>100</v>
      </c>
    </row>
    <row r="2856" spans="1:4" x14ac:dyDescent="0.2">
      <c r="A2856" s="143" t="s">
        <v>5100</v>
      </c>
      <c r="B2856" s="31" t="s">
        <v>5101</v>
      </c>
      <c r="C2856" s="31">
        <v>8.6</v>
      </c>
      <c r="D2856" s="171">
        <v>2.5</v>
      </c>
    </row>
    <row r="2857" spans="1:4" x14ac:dyDescent="0.2">
      <c r="A2857" s="143" t="s">
        <v>1109</v>
      </c>
      <c r="B2857" s="31" t="s">
        <v>1110</v>
      </c>
      <c r="C2857" s="31">
        <v>180</v>
      </c>
      <c r="D2857" s="171">
        <v>18</v>
      </c>
    </row>
    <row r="2858" spans="1:4" x14ac:dyDescent="0.2">
      <c r="A2858" s="143" t="s">
        <v>7736</v>
      </c>
      <c r="B2858" s="31" t="s">
        <v>7737</v>
      </c>
      <c r="C2858" s="31">
        <v>25</v>
      </c>
      <c r="D2858" s="171">
        <v>2.5</v>
      </c>
    </row>
    <row r="2859" spans="1:4" x14ac:dyDescent="0.2">
      <c r="A2859" s="143" t="s">
        <v>12923</v>
      </c>
      <c r="B2859" s="31" t="s">
        <v>10443</v>
      </c>
      <c r="C2859" s="31">
        <v>1000</v>
      </c>
      <c r="D2859" s="171">
        <v>100</v>
      </c>
    </row>
    <row r="2860" spans="1:4" x14ac:dyDescent="0.2">
      <c r="A2860" s="143" t="s">
        <v>12924</v>
      </c>
      <c r="B2860" s="31" t="s">
        <v>10443</v>
      </c>
      <c r="C2860" s="31">
        <v>3500</v>
      </c>
      <c r="D2860" s="171">
        <v>350</v>
      </c>
    </row>
    <row r="2861" spans="1:4" x14ac:dyDescent="0.2">
      <c r="A2861" s="143" t="s">
        <v>4470</v>
      </c>
      <c r="B2861" s="31" t="s">
        <v>11415</v>
      </c>
      <c r="C2861" s="31">
        <v>50</v>
      </c>
      <c r="D2861" s="171">
        <v>5</v>
      </c>
    </row>
    <row r="2862" spans="1:4" x14ac:dyDescent="0.2">
      <c r="A2862" s="143" t="s">
        <v>10366</v>
      </c>
      <c r="B2862" s="31" t="s">
        <v>10367</v>
      </c>
      <c r="C2862" s="31">
        <v>650</v>
      </c>
      <c r="D2862" s="171">
        <v>250</v>
      </c>
    </row>
    <row r="2863" spans="1:4" x14ac:dyDescent="0.2">
      <c r="A2863" s="143" t="s">
        <v>9408</v>
      </c>
      <c r="B2863" s="31" t="s">
        <v>9409</v>
      </c>
      <c r="C2863" s="31">
        <v>60</v>
      </c>
      <c r="D2863" s="171">
        <v>6</v>
      </c>
    </row>
    <row r="2864" spans="1:4" x14ac:dyDescent="0.2">
      <c r="A2864" s="143" t="s">
        <v>1973</v>
      </c>
      <c r="B2864" s="31" t="s">
        <v>1974</v>
      </c>
      <c r="C2864" s="31">
        <v>90</v>
      </c>
      <c r="D2864" s="171">
        <v>9</v>
      </c>
    </row>
    <row r="2865" spans="1:4" x14ac:dyDescent="0.2">
      <c r="A2865" s="143" t="s">
        <v>4142</v>
      </c>
      <c r="B2865" s="31" t="s">
        <v>4143</v>
      </c>
      <c r="C2865" s="31">
        <v>100</v>
      </c>
      <c r="D2865" s="171">
        <v>10</v>
      </c>
    </row>
    <row r="2866" spans="1:4" x14ac:dyDescent="0.2">
      <c r="A2866" s="143" t="s">
        <v>4642</v>
      </c>
      <c r="B2866" s="31" t="s">
        <v>11416</v>
      </c>
      <c r="C2866" s="31">
        <v>10</v>
      </c>
      <c r="D2866" s="171">
        <v>1</v>
      </c>
    </row>
    <row r="2867" spans="1:4" x14ac:dyDescent="0.2">
      <c r="A2867" s="143" t="s">
        <v>8945</v>
      </c>
      <c r="B2867" s="31" t="s">
        <v>11417</v>
      </c>
      <c r="C2867" s="31">
        <v>30</v>
      </c>
      <c r="D2867" s="171">
        <v>3</v>
      </c>
    </row>
    <row r="2868" spans="1:4" x14ac:dyDescent="0.2">
      <c r="A2868" s="143" t="s">
        <v>2332</v>
      </c>
      <c r="B2868" s="31" t="s">
        <v>11418</v>
      </c>
      <c r="C2868" s="31">
        <v>23</v>
      </c>
      <c r="D2868" s="171">
        <v>2.2999999999999998</v>
      </c>
    </row>
    <row r="2869" spans="1:4" x14ac:dyDescent="0.2">
      <c r="A2869" s="143" t="s">
        <v>12925</v>
      </c>
      <c r="B2869" s="31" t="s">
        <v>10443</v>
      </c>
      <c r="C2869" s="31">
        <v>1000</v>
      </c>
      <c r="D2869" s="171">
        <v>100</v>
      </c>
    </row>
    <row r="2870" spans="1:4" x14ac:dyDescent="0.2">
      <c r="A2870" s="143" t="s">
        <v>12926</v>
      </c>
      <c r="B2870" s="31" t="s">
        <v>10443</v>
      </c>
      <c r="C2870" s="31">
        <v>1000</v>
      </c>
      <c r="D2870" s="171">
        <v>100</v>
      </c>
    </row>
    <row r="2871" spans="1:4" x14ac:dyDescent="0.2">
      <c r="A2871" s="143" t="s">
        <v>5104</v>
      </c>
      <c r="B2871" s="31" t="s">
        <v>11419</v>
      </c>
      <c r="C2871" s="31">
        <v>20</v>
      </c>
      <c r="D2871" s="171">
        <v>2</v>
      </c>
    </row>
    <row r="2872" spans="1:4" x14ac:dyDescent="0.2">
      <c r="A2872" s="143" t="s">
        <v>6026</v>
      </c>
      <c r="B2872" s="31" t="s">
        <v>11420</v>
      </c>
      <c r="C2872" s="31">
        <v>20</v>
      </c>
      <c r="D2872" s="171">
        <v>2</v>
      </c>
    </row>
    <row r="2873" spans="1:4" x14ac:dyDescent="0.2">
      <c r="A2873" s="143" t="s">
        <v>5234</v>
      </c>
      <c r="B2873" s="31" t="s">
        <v>5235</v>
      </c>
      <c r="C2873" s="31">
        <v>110</v>
      </c>
      <c r="D2873" s="171">
        <v>11</v>
      </c>
    </row>
    <row r="2874" spans="1:4" x14ac:dyDescent="0.2">
      <c r="A2874" s="143" t="s">
        <v>5397</v>
      </c>
      <c r="B2874" s="31" t="s">
        <v>5398</v>
      </c>
      <c r="C2874" s="31">
        <v>2.5</v>
      </c>
      <c r="D2874" s="171">
        <v>0.25</v>
      </c>
    </row>
    <row r="2875" spans="1:4" x14ac:dyDescent="0.2">
      <c r="A2875" s="143" t="s">
        <v>5399</v>
      </c>
      <c r="B2875" s="31" t="s">
        <v>5400</v>
      </c>
      <c r="C2875" s="31">
        <v>6</v>
      </c>
      <c r="D2875" s="171">
        <v>0.6</v>
      </c>
    </row>
    <row r="2876" spans="1:4" x14ac:dyDescent="0.2">
      <c r="A2876" s="143" t="s">
        <v>5242</v>
      </c>
      <c r="B2876" s="31" t="s">
        <v>11421</v>
      </c>
      <c r="C2876" s="31">
        <v>100</v>
      </c>
      <c r="D2876" s="171">
        <v>10</v>
      </c>
    </row>
    <row r="2877" spans="1:4" x14ac:dyDescent="0.2">
      <c r="A2877" s="143" t="s">
        <v>2844</v>
      </c>
      <c r="B2877" s="31" t="s">
        <v>2845</v>
      </c>
      <c r="C2877" s="31">
        <v>40</v>
      </c>
      <c r="D2877" s="171">
        <v>4</v>
      </c>
    </row>
    <row r="2878" spans="1:4" x14ac:dyDescent="0.2">
      <c r="A2878" s="143" t="s">
        <v>12740</v>
      </c>
      <c r="B2878" s="31" t="s">
        <v>10443</v>
      </c>
      <c r="C2878" s="31" t="s">
        <v>375</v>
      </c>
      <c r="D2878" s="171" t="s">
        <v>375</v>
      </c>
    </row>
    <row r="2879" spans="1:4" x14ac:dyDescent="0.2">
      <c r="A2879" s="143" t="s">
        <v>6404</v>
      </c>
      <c r="B2879" s="31" t="s">
        <v>6405</v>
      </c>
      <c r="C2879" s="31">
        <v>250</v>
      </c>
      <c r="D2879" s="171">
        <v>25</v>
      </c>
    </row>
    <row r="2880" spans="1:4" x14ac:dyDescent="0.2">
      <c r="A2880" s="143" t="s">
        <v>7695</v>
      </c>
      <c r="B2880" s="31" t="s">
        <v>11422</v>
      </c>
      <c r="C2880" s="31" t="s">
        <v>375</v>
      </c>
      <c r="D2880" s="171" t="s">
        <v>375</v>
      </c>
    </row>
    <row r="2881" spans="1:4" x14ac:dyDescent="0.2">
      <c r="A2881" s="143" t="s">
        <v>12927</v>
      </c>
      <c r="B2881" s="31" t="s">
        <v>10443</v>
      </c>
      <c r="C2881" s="31">
        <v>80</v>
      </c>
      <c r="D2881" s="171">
        <v>8</v>
      </c>
    </row>
    <row r="2882" spans="1:4" x14ac:dyDescent="0.2">
      <c r="A2882" s="143" t="s">
        <v>4335</v>
      </c>
      <c r="B2882" s="31" t="s">
        <v>4336</v>
      </c>
      <c r="C2882" s="31">
        <v>17000</v>
      </c>
      <c r="D2882" s="171">
        <v>1700</v>
      </c>
    </row>
    <row r="2883" spans="1:4" x14ac:dyDescent="0.2">
      <c r="A2883" s="143" t="s">
        <v>4420</v>
      </c>
      <c r="B2883" s="31" t="s">
        <v>4421</v>
      </c>
      <c r="C2883" s="31">
        <v>3500</v>
      </c>
      <c r="D2883" s="171">
        <v>350</v>
      </c>
    </row>
    <row r="2884" spans="1:4" x14ac:dyDescent="0.2">
      <c r="A2884" s="143" t="s">
        <v>4426</v>
      </c>
      <c r="B2884" s="31" t="s">
        <v>4427</v>
      </c>
      <c r="C2884" s="31">
        <v>3500</v>
      </c>
      <c r="D2884" s="171">
        <v>350</v>
      </c>
    </row>
    <row r="2885" spans="1:4" x14ac:dyDescent="0.2">
      <c r="A2885" s="143" t="s">
        <v>9536</v>
      </c>
      <c r="B2885" s="31" t="s">
        <v>9537</v>
      </c>
      <c r="C2885" s="31">
        <v>1600</v>
      </c>
      <c r="D2885" s="171">
        <v>160</v>
      </c>
    </row>
    <row r="2886" spans="1:4" x14ac:dyDescent="0.2">
      <c r="A2886" s="143" t="s">
        <v>2863</v>
      </c>
      <c r="B2886" s="31" t="s">
        <v>2864</v>
      </c>
      <c r="C2886" s="31">
        <v>490</v>
      </c>
      <c r="D2886" s="171">
        <v>49</v>
      </c>
    </row>
    <row r="2887" spans="1:4" x14ac:dyDescent="0.2">
      <c r="A2887" s="143" t="s">
        <v>3216</v>
      </c>
      <c r="B2887" s="31" t="s">
        <v>11423</v>
      </c>
      <c r="C2887" s="31" t="s">
        <v>375</v>
      </c>
      <c r="D2887" s="171" t="s">
        <v>375</v>
      </c>
    </row>
    <row r="2888" spans="1:4" x14ac:dyDescent="0.2">
      <c r="A2888" s="143" t="s">
        <v>4391</v>
      </c>
      <c r="B2888" s="31" t="s">
        <v>4392</v>
      </c>
      <c r="C2888" s="31">
        <v>10000</v>
      </c>
      <c r="D2888" s="171">
        <v>2700</v>
      </c>
    </row>
    <row r="2889" spans="1:4" ht="28.5" x14ac:dyDescent="0.2">
      <c r="A2889" s="143" t="s">
        <v>2221</v>
      </c>
      <c r="B2889" s="31" t="s">
        <v>11424</v>
      </c>
      <c r="C2889" s="31" t="s">
        <v>375</v>
      </c>
      <c r="D2889" s="171" t="s">
        <v>375</v>
      </c>
    </row>
    <row r="2890" spans="1:4" x14ac:dyDescent="0.2">
      <c r="A2890" s="143" t="s">
        <v>1403</v>
      </c>
      <c r="B2890" s="31" t="s">
        <v>1404</v>
      </c>
      <c r="C2890" s="31">
        <v>3400</v>
      </c>
      <c r="D2890" s="171">
        <v>340</v>
      </c>
    </row>
    <row r="2891" spans="1:4" x14ac:dyDescent="0.2">
      <c r="A2891" s="143" t="s">
        <v>7930</v>
      </c>
      <c r="B2891" s="31" t="s">
        <v>7931</v>
      </c>
      <c r="C2891" s="31">
        <v>3400</v>
      </c>
      <c r="D2891" s="171">
        <v>340</v>
      </c>
    </row>
    <row r="2892" spans="1:4" x14ac:dyDescent="0.2">
      <c r="A2892" s="143" t="s">
        <v>8259</v>
      </c>
      <c r="B2892" s="31" t="s">
        <v>8260</v>
      </c>
      <c r="C2892" s="31">
        <v>470</v>
      </c>
      <c r="D2892" s="171">
        <v>47</v>
      </c>
    </row>
    <row r="2893" spans="1:4" x14ac:dyDescent="0.2">
      <c r="A2893" s="143" t="s">
        <v>12928</v>
      </c>
      <c r="B2893" s="31" t="s">
        <v>10443</v>
      </c>
      <c r="C2893" s="31">
        <v>250</v>
      </c>
      <c r="D2893" s="171">
        <v>25</v>
      </c>
    </row>
    <row r="2894" spans="1:4" x14ac:dyDescent="0.2">
      <c r="A2894" s="143" t="s">
        <v>1219</v>
      </c>
      <c r="B2894" s="31" t="s">
        <v>1220</v>
      </c>
      <c r="C2894" s="31">
        <v>630</v>
      </c>
      <c r="D2894" s="171">
        <v>200</v>
      </c>
    </row>
    <row r="2895" spans="1:4" x14ac:dyDescent="0.2">
      <c r="A2895" s="143" t="s">
        <v>1221</v>
      </c>
      <c r="B2895" s="31" t="s">
        <v>1222</v>
      </c>
      <c r="C2895" s="31">
        <v>800</v>
      </c>
      <c r="D2895" s="171">
        <v>80</v>
      </c>
    </row>
    <row r="2896" spans="1:4" x14ac:dyDescent="0.2">
      <c r="A2896" s="143" t="s">
        <v>477</v>
      </c>
      <c r="B2896" s="31" t="s">
        <v>478</v>
      </c>
      <c r="C2896" s="31">
        <v>260</v>
      </c>
      <c r="D2896" s="171">
        <v>26</v>
      </c>
    </row>
    <row r="2897" spans="1:4" x14ac:dyDescent="0.2">
      <c r="A2897" s="143" t="s">
        <v>1405</v>
      </c>
      <c r="B2897" s="31" t="s">
        <v>1406</v>
      </c>
      <c r="C2897" s="31">
        <v>10000</v>
      </c>
      <c r="D2897" s="171">
        <v>1000</v>
      </c>
    </row>
    <row r="2898" spans="1:4" x14ac:dyDescent="0.2">
      <c r="A2898" s="143" t="s">
        <v>4326</v>
      </c>
      <c r="B2898" s="31" t="s">
        <v>4327</v>
      </c>
      <c r="C2898" s="31">
        <v>680</v>
      </c>
      <c r="D2898" s="171">
        <v>68</v>
      </c>
    </row>
    <row r="2899" spans="1:4" x14ac:dyDescent="0.2">
      <c r="A2899" s="143" t="s">
        <v>6636</v>
      </c>
      <c r="B2899" s="31" t="s">
        <v>6637</v>
      </c>
      <c r="C2899" s="31">
        <v>2200</v>
      </c>
      <c r="D2899" s="171">
        <v>220</v>
      </c>
    </row>
    <row r="2900" spans="1:4" x14ac:dyDescent="0.2">
      <c r="A2900" s="143" t="s">
        <v>9534</v>
      </c>
      <c r="B2900" s="31" t="s">
        <v>9535</v>
      </c>
      <c r="C2900" s="31">
        <v>1250</v>
      </c>
      <c r="D2900" s="171">
        <v>125</v>
      </c>
    </row>
    <row r="2901" spans="1:4" x14ac:dyDescent="0.2">
      <c r="A2901" s="143" t="s">
        <v>2921</v>
      </c>
      <c r="B2901" s="31" t="s">
        <v>2922</v>
      </c>
      <c r="C2901" s="31">
        <v>1500</v>
      </c>
      <c r="D2901" s="171">
        <v>150</v>
      </c>
    </row>
    <row r="2902" spans="1:4" x14ac:dyDescent="0.2">
      <c r="A2902" s="143" t="s">
        <v>5170</v>
      </c>
      <c r="B2902" s="31" t="s">
        <v>5171</v>
      </c>
      <c r="C2902" s="31">
        <v>3000</v>
      </c>
      <c r="D2902" s="171">
        <v>300</v>
      </c>
    </row>
    <row r="2903" spans="1:4" x14ac:dyDescent="0.2">
      <c r="A2903" s="143" t="s">
        <v>6660</v>
      </c>
      <c r="B2903" s="31" t="s">
        <v>6661</v>
      </c>
      <c r="C2903" s="31">
        <v>1500</v>
      </c>
      <c r="D2903" s="171">
        <v>150</v>
      </c>
    </row>
    <row r="2904" spans="1:4" x14ac:dyDescent="0.2">
      <c r="A2904" s="143" t="s">
        <v>8912</v>
      </c>
      <c r="B2904" s="31" t="s">
        <v>8913</v>
      </c>
      <c r="C2904" s="31">
        <v>100</v>
      </c>
      <c r="D2904" s="171">
        <v>10</v>
      </c>
    </row>
    <row r="2905" spans="1:4" x14ac:dyDescent="0.2">
      <c r="A2905" s="143" t="s">
        <v>4610</v>
      </c>
      <c r="B2905" s="31" t="s">
        <v>4611</v>
      </c>
      <c r="C2905" s="31">
        <v>0.7</v>
      </c>
      <c r="D2905" s="171">
        <v>0.1</v>
      </c>
    </row>
    <row r="2906" spans="1:4" x14ac:dyDescent="0.2">
      <c r="A2906" s="143" t="s">
        <v>2919</v>
      </c>
      <c r="B2906" s="31" t="s">
        <v>2920</v>
      </c>
      <c r="C2906" s="31">
        <v>1500</v>
      </c>
      <c r="D2906" s="171">
        <v>150</v>
      </c>
    </row>
    <row r="2907" spans="1:4" x14ac:dyDescent="0.2">
      <c r="A2907" s="143" t="s">
        <v>7585</v>
      </c>
      <c r="B2907" s="31" t="s">
        <v>7586</v>
      </c>
      <c r="C2907" s="31">
        <v>80</v>
      </c>
      <c r="D2907" s="171">
        <v>8</v>
      </c>
    </row>
    <row r="2908" spans="1:4" x14ac:dyDescent="0.2">
      <c r="A2908" s="143" t="s">
        <v>1217</v>
      </c>
      <c r="B2908" s="31" t="s">
        <v>1218</v>
      </c>
      <c r="C2908" s="31">
        <v>80</v>
      </c>
      <c r="D2908" s="171">
        <v>8</v>
      </c>
    </row>
    <row r="2909" spans="1:4" x14ac:dyDescent="0.2">
      <c r="A2909" s="143" t="s">
        <v>3450</v>
      </c>
      <c r="B2909" s="31" t="s">
        <v>3451</v>
      </c>
      <c r="C2909" s="31">
        <v>80</v>
      </c>
      <c r="D2909" s="171">
        <v>8</v>
      </c>
    </row>
    <row r="2910" spans="1:4" x14ac:dyDescent="0.2">
      <c r="A2910" s="143" t="s">
        <v>5207</v>
      </c>
      <c r="B2910" s="31" t="s">
        <v>5208</v>
      </c>
      <c r="C2910" s="31">
        <v>100</v>
      </c>
      <c r="D2910" s="171">
        <v>10</v>
      </c>
    </row>
    <row r="2911" spans="1:4" x14ac:dyDescent="0.2">
      <c r="A2911" s="143" t="s">
        <v>2967</v>
      </c>
      <c r="B2911" s="31" t="s">
        <v>2968</v>
      </c>
      <c r="C2911" s="31">
        <v>24</v>
      </c>
      <c r="D2911" s="171">
        <v>2.4</v>
      </c>
    </row>
    <row r="2912" spans="1:4" x14ac:dyDescent="0.2">
      <c r="A2912" s="143" t="s">
        <v>500</v>
      </c>
      <c r="B2912" s="31" t="s">
        <v>501</v>
      </c>
      <c r="C2912" s="31">
        <v>100</v>
      </c>
      <c r="D2912" s="171">
        <v>10</v>
      </c>
    </row>
    <row r="2913" spans="1:4" x14ac:dyDescent="0.2">
      <c r="A2913" s="143" t="s">
        <v>1964</v>
      </c>
      <c r="B2913" s="31" t="s">
        <v>1965</v>
      </c>
      <c r="C2913" s="31">
        <v>5</v>
      </c>
      <c r="D2913" s="171">
        <v>0.5</v>
      </c>
    </row>
    <row r="2914" spans="1:4" x14ac:dyDescent="0.2">
      <c r="A2914" s="143" t="s">
        <v>4466</v>
      </c>
      <c r="B2914" s="31" t="s">
        <v>4467</v>
      </c>
      <c r="C2914" s="31">
        <v>2000</v>
      </c>
      <c r="D2914" s="171">
        <v>200</v>
      </c>
    </row>
    <row r="2915" spans="1:4" x14ac:dyDescent="0.2">
      <c r="A2915" s="143" t="s">
        <v>4407</v>
      </c>
      <c r="B2915" s="31" t="s">
        <v>4408</v>
      </c>
      <c r="C2915" s="31">
        <v>3500</v>
      </c>
      <c r="D2915" s="171">
        <v>350</v>
      </c>
    </row>
    <row r="2916" spans="1:4" x14ac:dyDescent="0.2">
      <c r="A2916" s="143" t="s">
        <v>6762</v>
      </c>
      <c r="B2916" s="31" t="s">
        <v>6763</v>
      </c>
      <c r="C2916" s="31">
        <v>490</v>
      </c>
      <c r="D2916" s="171">
        <v>49</v>
      </c>
    </row>
    <row r="2917" spans="1:4" x14ac:dyDescent="0.2">
      <c r="A2917" s="143" t="s">
        <v>3500</v>
      </c>
      <c r="B2917" s="31" t="s">
        <v>3501</v>
      </c>
      <c r="C2917" s="31">
        <v>8</v>
      </c>
      <c r="D2917" s="171">
        <v>0.8</v>
      </c>
    </row>
    <row r="2918" spans="1:4" x14ac:dyDescent="0.2">
      <c r="A2918" s="143" t="s">
        <v>5745</v>
      </c>
      <c r="B2918" s="31" t="s">
        <v>5746</v>
      </c>
      <c r="C2918" s="31">
        <v>2000</v>
      </c>
      <c r="D2918" s="171">
        <v>200</v>
      </c>
    </row>
    <row r="2919" spans="1:4" x14ac:dyDescent="0.2">
      <c r="A2919" s="143" t="s">
        <v>610</v>
      </c>
      <c r="B2919" s="31" t="s">
        <v>611</v>
      </c>
      <c r="C2919" s="31">
        <v>100</v>
      </c>
      <c r="D2919" s="171">
        <v>10</v>
      </c>
    </row>
    <row r="2920" spans="1:4" x14ac:dyDescent="0.2">
      <c r="A2920" s="143" t="s">
        <v>4342</v>
      </c>
      <c r="B2920" s="31" t="s">
        <v>4343</v>
      </c>
      <c r="C2920" s="31">
        <v>17000</v>
      </c>
      <c r="D2920" s="171">
        <v>1700</v>
      </c>
    </row>
    <row r="2921" spans="1:4" x14ac:dyDescent="0.2">
      <c r="A2921" s="143" t="s">
        <v>1912</v>
      </c>
      <c r="B2921" s="31" t="s">
        <v>1913</v>
      </c>
      <c r="C2921" s="31">
        <v>1700</v>
      </c>
      <c r="D2921" s="171">
        <v>170</v>
      </c>
    </row>
    <row r="2922" spans="1:4" x14ac:dyDescent="0.2">
      <c r="A2922" s="143" t="s">
        <v>2701</v>
      </c>
      <c r="B2922" s="31" t="s">
        <v>2702</v>
      </c>
      <c r="C2922" s="31">
        <v>3700</v>
      </c>
      <c r="D2922" s="171">
        <v>370</v>
      </c>
    </row>
    <row r="2923" spans="1:4" x14ac:dyDescent="0.2">
      <c r="A2923" s="143" t="s">
        <v>10277</v>
      </c>
      <c r="B2923" s="31" t="s">
        <v>10278</v>
      </c>
      <c r="C2923" s="31">
        <v>7200</v>
      </c>
      <c r="D2923" s="171">
        <v>720</v>
      </c>
    </row>
    <row r="2924" spans="1:4" x14ac:dyDescent="0.2">
      <c r="A2924" s="143" t="s">
        <v>8667</v>
      </c>
      <c r="B2924" s="31" t="s">
        <v>8668</v>
      </c>
      <c r="C2924" s="31">
        <v>17000</v>
      </c>
      <c r="D2924" s="171">
        <v>1700</v>
      </c>
    </row>
    <row r="2925" spans="1:4" x14ac:dyDescent="0.2">
      <c r="A2925" s="143" t="s">
        <v>2841</v>
      </c>
      <c r="B2925" s="31" t="s">
        <v>2842</v>
      </c>
      <c r="C2925" s="31">
        <v>100</v>
      </c>
      <c r="D2925" s="171">
        <v>10</v>
      </c>
    </row>
    <row r="2926" spans="1:4" x14ac:dyDescent="0.2">
      <c r="A2926" s="143" t="s">
        <v>3875</v>
      </c>
      <c r="B2926" s="31" t="s">
        <v>3876</v>
      </c>
      <c r="C2926" s="31">
        <v>500</v>
      </c>
      <c r="D2926" s="171">
        <v>50</v>
      </c>
    </row>
    <row r="2927" spans="1:4" ht="28.5" x14ac:dyDescent="0.2">
      <c r="A2927" s="143" t="s">
        <v>7348</v>
      </c>
      <c r="B2927" s="31" t="s">
        <v>7349</v>
      </c>
      <c r="C2927" s="31" t="s">
        <v>375</v>
      </c>
      <c r="D2927" s="171" t="s">
        <v>375</v>
      </c>
    </row>
    <row r="2928" spans="1:4" ht="28.5" x14ac:dyDescent="0.2">
      <c r="A2928" s="143" t="s">
        <v>7348</v>
      </c>
      <c r="B2928" s="31" t="s">
        <v>7350</v>
      </c>
      <c r="C2928" s="31">
        <v>1000</v>
      </c>
      <c r="D2928" s="171">
        <v>100</v>
      </c>
    </row>
    <row r="2929" spans="1:4" x14ac:dyDescent="0.2">
      <c r="A2929" s="143" t="s">
        <v>4178</v>
      </c>
      <c r="B2929" s="31" t="s">
        <v>4179</v>
      </c>
      <c r="C2929" s="31">
        <v>30</v>
      </c>
      <c r="D2929" s="171">
        <v>3</v>
      </c>
    </row>
    <row r="2930" spans="1:4" x14ac:dyDescent="0.2">
      <c r="A2930" s="143" t="s">
        <v>7582</v>
      </c>
      <c r="B2930" s="31" t="s">
        <v>11425</v>
      </c>
      <c r="C2930" s="31" t="s">
        <v>375</v>
      </c>
      <c r="D2930" s="171" t="s">
        <v>375</v>
      </c>
    </row>
    <row r="2931" spans="1:4" x14ac:dyDescent="0.2">
      <c r="A2931" s="143" t="s">
        <v>2295</v>
      </c>
      <c r="B2931" s="31" t="s">
        <v>11426</v>
      </c>
      <c r="C2931" s="31">
        <v>1</v>
      </c>
      <c r="D2931" s="171">
        <v>0.1</v>
      </c>
    </row>
    <row r="2932" spans="1:4" x14ac:dyDescent="0.2">
      <c r="A2932" s="143" t="s">
        <v>6087</v>
      </c>
      <c r="B2932" s="31" t="s">
        <v>11427</v>
      </c>
      <c r="C2932" s="31" t="s">
        <v>375</v>
      </c>
      <c r="D2932" s="171" t="s">
        <v>375</v>
      </c>
    </row>
    <row r="2933" spans="1:4" x14ac:dyDescent="0.2">
      <c r="A2933" s="143" t="s">
        <v>7201</v>
      </c>
      <c r="B2933" s="31" t="s">
        <v>11428</v>
      </c>
      <c r="C2933" s="31" t="s">
        <v>375</v>
      </c>
      <c r="D2933" s="171" t="s">
        <v>375</v>
      </c>
    </row>
    <row r="2934" spans="1:4" x14ac:dyDescent="0.2">
      <c r="A2934" s="143" t="s">
        <v>7179</v>
      </c>
      <c r="B2934" s="31" t="s">
        <v>11429</v>
      </c>
      <c r="C2934" s="31" t="s">
        <v>375</v>
      </c>
      <c r="D2934" s="171" t="s">
        <v>375</v>
      </c>
    </row>
    <row r="2935" spans="1:4" ht="28.5" x14ac:dyDescent="0.2">
      <c r="A2935" s="143" t="s">
        <v>8445</v>
      </c>
      <c r="B2935" s="31" t="s">
        <v>11430</v>
      </c>
      <c r="C2935" s="31" t="s">
        <v>375</v>
      </c>
      <c r="D2935" s="171" t="s">
        <v>375</v>
      </c>
    </row>
    <row r="2936" spans="1:4" ht="28.5" x14ac:dyDescent="0.2">
      <c r="A2936" s="143" t="s">
        <v>2538</v>
      </c>
      <c r="B2936" s="31" t="s">
        <v>11431</v>
      </c>
      <c r="C2936" s="31" t="s">
        <v>375</v>
      </c>
      <c r="D2936" s="171" t="s">
        <v>375</v>
      </c>
    </row>
    <row r="2937" spans="1:4" x14ac:dyDescent="0.2">
      <c r="A2937" s="143" t="s">
        <v>9766</v>
      </c>
      <c r="B2937" s="31" t="s">
        <v>11432</v>
      </c>
      <c r="C2937" s="31" t="s">
        <v>375</v>
      </c>
      <c r="D2937" s="171" t="s">
        <v>375</v>
      </c>
    </row>
    <row r="2938" spans="1:4" x14ac:dyDescent="0.2">
      <c r="A2938" s="143" t="s">
        <v>6304</v>
      </c>
      <c r="B2938" s="31" t="s">
        <v>6305</v>
      </c>
      <c r="C2938" s="31">
        <v>1100</v>
      </c>
      <c r="D2938" s="171">
        <v>110</v>
      </c>
    </row>
    <row r="2939" spans="1:4" x14ac:dyDescent="0.2">
      <c r="A2939" s="143" t="s">
        <v>5401</v>
      </c>
      <c r="B2939" s="31" t="s">
        <v>11433</v>
      </c>
      <c r="C2939" s="31" t="s">
        <v>375</v>
      </c>
      <c r="D2939" s="171" t="s">
        <v>375</v>
      </c>
    </row>
    <row r="2940" spans="1:4" x14ac:dyDescent="0.2">
      <c r="A2940" s="143" t="s">
        <v>4289</v>
      </c>
      <c r="B2940" s="31" t="s">
        <v>4290</v>
      </c>
      <c r="C2940" s="31">
        <v>50</v>
      </c>
      <c r="D2940" s="171">
        <v>5</v>
      </c>
    </row>
    <row r="2941" spans="1:4" x14ac:dyDescent="0.2">
      <c r="A2941" s="143" t="s">
        <v>3545</v>
      </c>
      <c r="B2941" s="31" t="s">
        <v>3546</v>
      </c>
      <c r="C2941" s="31">
        <v>1.4</v>
      </c>
      <c r="D2941" s="171">
        <v>0.14000000000000001</v>
      </c>
    </row>
    <row r="2942" spans="1:4" x14ac:dyDescent="0.2">
      <c r="A2942" s="143" t="s">
        <v>3276</v>
      </c>
      <c r="B2942" s="31" t="s">
        <v>3277</v>
      </c>
      <c r="C2942" s="31">
        <v>2.5</v>
      </c>
      <c r="D2942" s="171">
        <v>0.25</v>
      </c>
    </row>
    <row r="2943" spans="1:4" x14ac:dyDescent="0.2">
      <c r="A2943" s="143" t="s">
        <v>1768</v>
      </c>
      <c r="B2943" s="31" t="s">
        <v>11434</v>
      </c>
      <c r="C2943" s="31" t="s">
        <v>375</v>
      </c>
      <c r="D2943" s="171" t="s">
        <v>375</v>
      </c>
    </row>
    <row r="2944" spans="1:4" x14ac:dyDescent="0.2">
      <c r="A2944" s="143" t="s">
        <v>4797</v>
      </c>
      <c r="B2944" s="31" t="s">
        <v>4798</v>
      </c>
      <c r="C2944" s="31">
        <v>10000</v>
      </c>
      <c r="D2944" s="171">
        <v>1000</v>
      </c>
    </row>
    <row r="2945" spans="1:4" x14ac:dyDescent="0.2">
      <c r="A2945" s="143" t="s">
        <v>9959</v>
      </c>
      <c r="B2945" s="31" t="s">
        <v>9960</v>
      </c>
      <c r="C2945" s="31">
        <v>3500</v>
      </c>
      <c r="D2945" s="171">
        <v>350</v>
      </c>
    </row>
    <row r="2946" spans="1:4" x14ac:dyDescent="0.2">
      <c r="A2946" s="143" t="s">
        <v>5713</v>
      </c>
      <c r="B2946" s="31" t="s">
        <v>11435</v>
      </c>
      <c r="C2946" s="31">
        <v>1000</v>
      </c>
      <c r="D2946" s="171">
        <v>100</v>
      </c>
    </row>
    <row r="2947" spans="1:4" x14ac:dyDescent="0.2">
      <c r="A2947" s="143" t="s">
        <v>2680</v>
      </c>
      <c r="B2947" s="31" t="s">
        <v>11436</v>
      </c>
      <c r="C2947" s="31">
        <v>1000</v>
      </c>
      <c r="D2947" s="171">
        <v>100</v>
      </c>
    </row>
    <row r="2948" spans="1:4" x14ac:dyDescent="0.2">
      <c r="A2948" s="143" t="s">
        <v>1615</v>
      </c>
      <c r="B2948" s="31" t="s">
        <v>1616</v>
      </c>
      <c r="C2948" s="31">
        <v>1800</v>
      </c>
      <c r="D2948" s="171">
        <v>180</v>
      </c>
    </row>
    <row r="2949" spans="1:4" x14ac:dyDescent="0.2">
      <c r="A2949" s="143" t="s">
        <v>4688</v>
      </c>
      <c r="B2949" s="31" t="s">
        <v>11437</v>
      </c>
      <c r="C2949" s="31">
        <v>900</v>
      </c>
      <c r="D2949" s="171">
        <v>90</v>
      </c>
    </row>
    <row r="2950" spans="1:4" x14ac:dyDescent="0.2">
      <c r="A2950" s="143" t="s">
        <v>4688</v>
      </c>
      <c r="B2950" s="31" t="s">
        <v>4689</v>
      </c>
      <c r="C2950" s="31" t="s">
        <v>375</v>
      </c>
      <c r="D2950" s="171" t="s">
        <v>375</v>
      </c>
    </row>
    <row r="2951" spans="1:4" x14ac:dyDescent="0.2">
      <c r="A2951" s="143" t="s">
        <v>4688</v>
      </c>
      <c r="B2951" s="31" t="s">
        <v>4690</v>
      </c>
      <c r="C2951" s="31">
        <v>14</v>
      </c>
      <c r="D2951" s="171">
        <v>0</v>
      </c>
    </row>
    <row r="2952" spans="1:4" x14ac:dyDescent="0.2">
      <c r="A2952" s="143" t="s">
        <v>9625</v>
      </c>
      <c r="B2952" s="31" t="s">
        <v>9626</v>
      </c>
      <c r="C2952" s="31">
        <v>1500</v>
      </c>
      <c r="D2952" s="171">
        <v>150</v>
      </c>
    </row>
    <row r="2953" spans="1:4" x14ac:dyDescent="0.2">
      <c r="A2953" s="143" t="s">
        <v>3948</v>
      </c>
      <c r="B2953" s="31" t="s">
        <v>3949</v>
      </c>
      <c r="C2953" s="31">
        <v>5700</v>
      </c>
      <c r="D2953" s="171">
        <v>570</v>
      </c>
    </row>
    <row r="2954" spans="1:4" x14ac:dyDescent="0.2">
      <c r="A2954" s="143" t="s">
        <v>2532</v>
      </c>
      <c r="B2954" s="31" t="s">
        <v>11438</v>
      </c>
      <c r="C2954" s="31" t="s">
        <v>375</v>
      </c>
      <c r="D2954" s="171" t="s">
        <v>375</v>
      </c>
    </row>
    <row r="2955" spans="1:4" x14ac:dyDescent="0.2">
      <c r="A2955" s="143" t="s">
        <v>1598</v>
      </c>
      <c r="B2955" s="31" t="s">
        <v>1599</v>
      </c>
      <c r="C2955" s="31">
        <v>2750</v>
      </c>
      <c r="D2955" s="171">
        <v>275</v>
      </c>
    </row>
    <row r="2956" spans="1:4" x14ac:dyDescent="0.2">
      <c r="A2956" s="143" t="s">
        <v>1613</v>
      </c>
      <c r="B2956" s="31" t="s">
        <v>1614</v>
      </c>
      <c r="C2956" s="31">
        <v>450</v>
      </c>
      <c r="D2956" s="171">
        <v>150</v>
      </c>
    </row>
    <row r="2957" spans="1:4" x14ac:dyDescent="0.2">
      <c r="A2957" s="143" t="s">
        <v>5514</v>
      </c>
      <c r="B2957" s="31" t="s">
        <v>11439</v>
      </c>
      <c r="C2957" s="31" t="s">
        <v>375</v>
      </c>
      <c r="D2957" s="171" t="s">
        <v>375</v>
      </c>
    </row>
    <row r="2958" spans="1:4" x14ac:dyDescent="0.2">
      <c r="A2958" s="143" t="s">
        <v>4042</v>
      </c>
      <c r="B2958" s="31" t="s">
        <v>4043</v>
      </c>
      <c r="C2958" s="31">
        <v>100</v>
      </c>
      <c r="D2958" s="171">
        <v>10</v>
      </c>
    </row>
    <row r="2959" spans="1:4" x14ac:dyDescent="0.2">
      <c r="A2959" s="143" t="s">
        <v>8509</v>
      </c>
      <c r="B2959" s="31" t="s">
        <v>8510</v>
      </c>
      <c r="C2959" s="31" t="s">
        <v>375</v>
      </c>
      <c r="D2959" s="171" t="s">
        <v>375</v>
      </c>
    </row>
    <row r="2960" spans="1:4" x14ac:dyDescent="0.2">
      <c r="A2960" s="143" t="s">
        <v>8509</v>
      </c>
      <c r="B2960" s="31" t="s">
        <v>8511</v>
      </c>
      <c r="C2960" s="31">
        <v>600</v>
      </c>
      <c r="D2960" s="171">
        <v>60</v>
      </c>
    </row>
    <row r="2961" spans="1:4" x14ac:dyDescent="0.2">
      <c r="A2961" s="143" t="s">
        <v>763</v>
      </c>
      <c r="B2961" s="31" t="s">
        <v>764</v>
      </c>
      <c r="C2961" s="31">
        <v>1250</v>
      </c>
      <c r="D2961" s="171">
        <v>125</v>
      </c>
    </row>
    <row r="2962" spans="1:4" x14ac:dyDescent="0.2">
      <c r="A2962" s="143" t="s">
        <v>2735</v>
      </c>
      <c r="B2962" s="31" t="s">
        <v>2736</v>
      </c>
      <c r="C2962" s="31">
        <v>40</v>
      </c>
      <c r="D2962" s="171">
        <v>4</v>
      </c>
    </row>
    <row r="2963" spans="1:4" x14ac:dyDescent="0.2">
      <c r="A2963" s="143" t="s">
        <v>12929</v>
      </c>
      <c r="B2963" s="31" t="s">
        <v>10443</v>
      </c>
      <c r="C2963" s="31">
        <v>30</v>
      </c>
      <c r="D2963" s="171">
        <v>3</v>
      </c>
    </row>
    <row r="2964" spans="1:4" x14ac:dyDescent="0.2">
      <c r="A2964" s="143" t="s">
        <v>3235</v>
      </c>
      <c r="B2964" s="31" t="s">
        <v>3236</v>
      </c>
      <c r="C2964" s="31" t="s">
        <v>375</v>
      </c>
      <c r="D2964" s="171" t="s">
        <v>375</v>
      </c>
    </row>
    <row r="2965" spans="1:4" x14ac:dyDescent="0.2">
      <c r="A2965" s="143" t="s">
        <v>3235</v>
      </c>
      <c r="B2965" s="31" t="s">
        <v>3237</v>
      </c>
      <c r="C2965" s="31">
        <v>1000</v>
      </c>
      <c r="D2965" s="171">
        <v>100</v>
      </c>
    </row>
    <row r="2966" spans="1:4" x14ac:dyDescent="0.2">
      <c r="A2966" s="143" t="s">
        <v>6274</v>
      </c>
      <c r="B2966" s="31" t="s">
        <v>6275</v>
      </c>
      <c r="C2966" s="31">
        <v>50</v>
      </c>
      <c r="D2966" s="171">
        <v>5</v>
      </c>
    </row>
    <row r="2967" spans="1:4" x14ac:dyDescent="0.2">
      <c r="A2967" s="143" t="s">
        <v>6954</v>
      </c>
      <c r="B2967" s="31" t="s">
        <v>11440</v>
      </c>
      <c r="C2967" s="31">
        <v>50</v>
      </c>
      <c r="D2967" s="171">
        <v>5</v>
      </c>
    </row>
    <row r="2968" spans="1:4" x14ac:dyDescent="0.2">
      <c r="A2968" s="143" t="s">
        <v>4623</v>
      </c>
      <c r="B2968" s="31" t="s">
        <v>4624</v>
      </c>
      <c r="C2968" s="31">
        <v>5</v>
      </c>
      <c r="D2968" s="171">
        <v>0.5</v>
      </c>
    </row>
    <row r="2969" spans="1:4" x14ac:dyDescent="0.2">
      <c r="A2969" s="143" t="s">
        <v>5618</v>
      </c>
      <c r="B2969" s="31" t="s">
        <v>11441</v>
      </c>
      <c r="C2969" s="31" t="s">
        <v>375</v>
      </c>
      <c r="D2969" s="171" t="s">
        <v>375</v>
      </c>
    </row>
    <row r="2970" spans="1:4" x14ac:dyDescent="0.2">
      <c r="A2970" s="143" t="s">
        <v>9486</v>
      </c>
      <c r="B2970" s="31" t="s">
        <v>9487</v>
      </c>
      <c r="C2970" s="31">
        <v>1</v>
      </c>
      <c r="D2970" s="171">
        <v>0.1</v>
      </c>
    </row>
    <row r="2971" spans="1:4" x14ac:dyDescent="0.2">
      <c r="A2971" s="143" t="s">
        <v>9416</v>
      </c>
      <c r="B2971" s="31" t="s">
        <v>9417</v>
      </c>
      <c r="C2971" s="31">
        <v>5</v>
      </c>
      <c r="D2971" s="171">
        <v>0.5</v>
      </c>
    </row>
    <row r="2972" spans="1:4" x14ac:dyDescent="0.2">
      <c r="A2972" s="143" t="s">
        <v>4929</v>
      </c>
      <c r="B2972" s="31" t="s">
        <v>11442</v>
      </c>
      <c r="C2972" s="31" t="s">
        <v>375</v>
      </c>
      <c r="D2972" s="171" t="s">
        <v>375</v>
      </c>
    </row>
    <row r="2973" spans="1:4" x14ac:dyDescent="0.2">
      <c r="A2973" s="143" t="s">
        <v>9832</v>
      </c>
      <c r="B2973" s="31" t="s">
        <v>11443</v>
      </c>
      <c r="C2973" s="31" t="s">
        <v>375</v>
      </c>
      <c r="D2973" s="171" t="s">
        <v>375</v>
      </c>
    </row>
    <row r="2974" spans="1:4" x14ac:dyDescent="0.2">
      <c r="A2974" s="143" t="s">
        <v>3083</v>
      </c>
      <c r="B2974" s="31" t="s">
        <v>3084</v>
      </c>
      <c r="C2974" s="31">
        <v>100</v>
      </c>
      <c r="D2974" s="171">
        <v>10</v>
      </c>
    </row>
    <row r="2975" spans="1:4" x14ac:dyDescent="0.2">
      <c r="A2975" s="143" t="s">
        <v>666</v>
      </c>
      <c r="B2975" s="31" t="s">
        <v>667</v>
      </c>
      <c r="C2975" s="31">
        <v>4300</v>
      </c>
      <c r="D2975" s="171">
        <v>430</v>
      </c>
    </row>
    <row r="2976" spans="1:4" x14ac:dyDescent="0.2">
      <c r="A2976" s="143" t="s">
        <v>1773</v>
      </c>
      <c r="B2976" s="31" t="s">
        <v>1774</v>
      </c>
      <c r="C2976" s="31">
        <v>50</v>
      </c>
      <c r="D2976" s="171">
        <v>5</v>
      </c>
    </row>
    <row r="2977" spans="1:4" x14ac:dyDescent="0.2">
      <c r="A2977" s="143" t="s">
        <v>3055</v>
      </c>
      <c r="B2977" s="31" t="s">
        <v>3056</v>
      </c>
      <c r="C2977" s="31" t="s">
        <v>375</v>
      </c>
      <c r="D2977" s="171" t="s">
        <v>375</v>
      </c>
    </row>
    <row r="2978" spans="1:4" x14ac:dyDescent="0.2">
      <c r="A2978" s="143" t="s">
        <v>3055</v>
      </c>
      <c r="B2978" s="31" t="s">
        <v>3057</v>
      </c>
      <c r="C2978" s="31">
        <v>500</v>
      </c>
      <c r="D2978" s="171">
        <v>50</v>
      </c>
    </row>
    <row r="2979" spans="1:4" x14ac:dyDescent="0.2">
      <c r="A2979" s="143" t="s">
        <v>4195</v>
      </c>
      <c r="B2979" s="31" t="s">
        <v>4196</v>
      </c>
      <c r="C2979" s="31">
        <v>1000</v>
      </c>
      <c r="D2979" s="171">
        <v>100</v>
      </c>
    </row>
    <row r="2980" spans="1:4" x14ac:dyDescent="0.2">
      <c r="A2980" s="143" t="s">
        <v>3064</v>
      </c>
      <c r="B2980" s="31" t="s">
        <v>11444</v>
      </c>
      <c r="C2980" s="31" t="s">
        <v>375</v>
      </c>
      <c r="D2980" s="171" t="s">
        <v>375</v>
      </c>
    </row>
    <row r="2981" spans="1:4" x14ac:dyDescent="0.2">
      <c r="A2981" s="143" t="s">
        <v>887</v>
      </c>
      <c r="B2981" s="31" t="s">
        <v>888</v>
      </c>
      <c r="C2981" s="31">
        <v>60</v>
      </c>
      <c r="D2981" s="171">
        <v>6</v>
      </c>
    </row>
    <row r="2982" spans="1:4" x14ac:dyDescent="0.2">
      <c r="A2982" s="143" t="s">
        <v>1775</v>
      </c>
      <c r="B2982" s="31" t="s">
        <v>1776</v>
      </c>
      <c r="C2982" s="31">
        <v>50</v>
      </c>
      <c r="D2982" s="171">
        <v>5</v>
      </c>
    </row>
    <row r="2983" spans="1:4" x14ac:dyDescent="0.2">
      <c r="A2983" s="143" t="s">
        <v>9623</v>
      </c>
      <c r="B2983" s="31" t="s">
        <v>9624</v>
      </c>
      <c r="C2983" s="31">
        <v>50</v>
      </c>
      <c r="D2983" s="171">
        <v>5</v>
      </c>
    </row>
    <row r="2984" spans="1:4" ht="28.5" x14ac:dyDescent="0.2">
      <c r="A2984" s="143" t="s">
        <v>7357</v>
      </c>
      <c r="B2984" s="31" t="s">
        <v>7358</v>
      </c>
      <c r="C2984" s="31" t="s">
        <v>375</v>
      </c>
      <c r="D2984" s="171" t="s">
        <v>375</v>
      </c>
    </row>
    <row r="2985" spans="1:4" ht="28.5" x14ac:dyDescent="0.2">
      <c r="A2985" s="143" t="s">
        <v>7357</v>
      </c>
      <c r="B2985" s="31" t="s">
        <v>7359</v>
      </c>
      <c r="C2985" s="31">
        <v>1000</v>
      </c>
      <c r="D2985" s="171">
        <v>100</v>
      </c>
    </row>
    <row r="2986" spans="1:4" x14ac:dyDescent="0.2">
      <c r="A2986" s="143" t="s">
        <v>6261</v>
      </c>
      <c r="B2986" s="31" t="s">
        <v>6262</v>
      </c>
      <c r="C2986" s="31">
        <v>90</v>
      </c>
      <c r="D2986" s="171">
        <v>9</v>
      </c>
    </row>
    <row r="2987" spans="1:4" x14ac:dyDescent="0.2">
      <c r="A2987" s="143" t="s">
        <v>801</v>
      </c>
      <c r="B2987" s="31" t="s">
        <v>802</v>
      </c>
      <c r="C2987" s="31">
        <v>100</v>
      </c>
      <c r="D2987" s="171">
        <v>10</v>
      </c>
    </row>
    <row r="2988" spans="1:4" x14ac:dyDescent="0.2">
      <c r="A2988" s="143" t="s">
        <v>3896</v>
      </c>
      <c r="B2988" s="31" t="s">
        <v>3897</v>
      </c>
      <c r="C2988" s="31">
        <v>700</v>
      </c>
      <c r="D2988" s="171">
        <v>70</v>
      </c>
    </row>
    <row r="2989" spans="1:4" x14ac:dyDescent="0.2">
      <c r="A2989" s="143" t="s">
        <v>1296</v>
      </c>
      <c r="B2989" s="31" t="s">
        <v>1297</v>
      </c>
      <c r="C2989" s="31">
        <v>21000</v>
      </c>
      <c r="D2989" s="171">
        <v>2100</v>
      </c>
    </row>
    <row r="2990" spans="1:4" x14ac:dyDescent="0.2">
      <c r="A2990" s="143" t="s">
        <v>1314</v>
      </c>
      <c r="B2990" s="31" t="s">
        <v>1315</v>
      </c>
      <c r="C2990" s="31">
        <v>10</v>
      </c>
      <c r="D2990" s="171">
        <v>1</v>
      </c>
    </row>
    <row r="2991" spans="1:4" x14ac:dyDescent="0.2">
      <c r="A2991" s="143" t="s">
        <v>7653</v>
      </c>
      <c r="B2991" s="31" t="s">
        <v>7654</v>
      </c>
      <c r="C2991" s="31">
        <v>140</v>
      </c>
      <c r="D2991" s="171">
        <v>14</v>
      </c>
    </row>
    <row r="2992" spans="1:4" x14ac:dyDescent="0.2">
      <c r="A2992" s="143" t="s">
        <v>12930</v>
      </c>
      <c r="B2992" s="31" t="s">
        <v>10443</v>
      </c>
      <c r="C2992" s="31">
        <v>70</v>
      </c>
      <c r="D2992" s="171">
        <v>7</v>
      </c>
    </row>
    <row r="2993" spans="1:4" x14ac:dyDescent="0.2">
      <c r="A2993" s="143" t="s">
        <v>2323</v>
      </c>
      <c r="B2993" s="31" t="s">
        <v>2324</v>
      </c>
      <c r="C2993" s="31" t="s">
        <v>375</v>
      </c>
      <c r="D2993" s="171" t="s">
        <v>375</v>
      </c>
    </row>
    <row r="2994" spans="1:4" x14ac:dyDescent="0.2">
      <c r="A2994" s="143" t="s">
        <v>2323</v>
      </c>
      <c r="B2994" s="31" t="s">
        <v>2325</v>
      </c>
      <c r="C2994" s="31">
        <v>1000</v>
      </c>
      <c r="D2994" s="171">
        <v>100</v>
      </c>
    </row>
    <row r="2995" spans="1:4" x14ac:dyDescent="0.2">
      <c r="A2995" s="143" t="s">
        <v>3779</v>
      </c>
      <c r="B2995" s="31" t="s">
        <v>11445</v>
      </c>
      <c r="C2995" s="31">
        <v>5</v>
      </c>
      <c r="D2995" s="171">
        <v>0.5</v>
      </c>
    </row>
    <row r="2996" spans="1:4" x14ac:dyDescent="0.2">
      <c r="A2996" s="143" t="s">
        <v>12931</v>
      </c>
      <c r="B2996" s="31" t="s">
        <v>10443</v>
      </c>
      <c r="C2996" s="31">
        <v>270</v>
      </c>
      <c r="D2996" s="171">
        <v>5.4</v>
      </c>
    </row>
    <row r="2997" spans="1:4" x14ac:dyDescent="0.2">
      <c r="A2997" s="143" t="s">
        <v>9608</v>
      </c>
      <c r="B2997" s="31" t="s">
        <v>9609</v>
      </c>
      <c r="C2997" s="31">
        <v>1250</v>
      </c>
      <c r="D2997" s="171">
        <v>125</v>
      </c>
    </row>
    <row r="2998" spans="1:4" x14ac:dyDescent="0.2">
      <c r="A2998" s="143" t="s">
        <v>2013</v>
      </c>
      <c r="B2998" s="31" t="s">
        <v>2014</v>
      </c>
      <c r="C2998" s="31">
        <v>500</v>
      </c>
      <c r="D2998" s="171">
        <v>50</v>
      </c>
    </row>
    <row r="2999" spans="1:4" x14ac:dyDescent="0.2">
      <c r="A2999" s="143" t="s">
        <v>9554</v>
      </c>
      <c r="B2999" s="31" t="s">
        <v>9555</v>
      </c>
      <c r="C2999" s="31">
        <v>50</v>
      </c>
      <c r="D2999" s="171">
        <v>5</v>
      </c>
    </row>
    <row r="3000" spans="1:4" x14ac:dyDescent="0.2">
      <c r="A3000" s="143" t="s">
        <v>7795</v>
      </c>
      <c r="B3000" s="31" t="s">
        <v>7796</v>
      </c>
      <c r="C3000" s="31">
        <v>50</v>
      </c>
      <c r="D3000" s="171">
        <v>5</v>
      </c>
    </row>
    <row r="3001" spans="1:4" x14ac:dyDescent="0.2">
      <c r="A3001" s="143" t="s">
        <v>12932</v>
      </c>
      <c r="B3001" s="31" t="s">
        <v>10443</v>
      </c>
      <c r="C3001" s="31">
        <v>100</v>
      </c>
      <c r="D3001" s="171">
        <v>10</v>
      </c>
    </row>
    <row r="3002" spans="1:4" x14ac:dyDescent="0.2">
      <c r="A3002" s="143" t="s">
        <v>3701</v>
      </c>
      <c r="B3002" s="31" t="s">
        <v>11446</v>
      </c>
      <c r="C3002" s="31">
        <v>10</v>
      </c>
      <c r="D3002" s="171">
        <v>1</v>
      </c>
    </row>
    <row r="3003" spans="1:4" x14ac:dyDescent="0.2">
      <c r="A3003" s="143" t="s">
        <v>2291</v>
      </c>
      <c r="B3003" s="31" t="s">
        <v>2292</v>
      </c>
      <c r="C3003" s="31">
        <v>50</v>
      </c>
      <c r="D3003" s="171">
        <v>5</v>
      </c>
    </row>
    <row r="3004" spans="1:4" x14ac:dyDescent="0.2">
      <c r="A3004" s="143" t="s">
        <v>6237</v>
      </c>
      <c r="B3004" s="31" t="s">
        <v>6238</v>
      </c>
      <c r="C3004" s="31">
        <v>1</v>
      </c>
      <c r="D3004" s="171">
        <v>14</v>
      </c>
    </row>
    <row r="3005" spans="1:4" x14ac:dyDescent="0.2">
      <c r="A3005" s="143" t="s">
        <v>3517</v>
      </c>
      <c r="B3005" s="31" t="s">
        <v>3518</v>
      </c>
      <c r="C3005" s="31">
        <v>1.3</v>
      </c>
      <c r="D3005" s="171">
        <v>14</v>
      </c>
    </row>
    <row r="3006" spans="1:4" x14ac:dyDescent="0.2">
      <c r="A3006" s="143" t="s">
        <v>2093</v>
      </c>
      <c r="B3006" s="31" t="s">
        <v>2094</v>
      </c>
      <c r="C3006" s="31">
        <v>40</v>
      </c>
      <c r="D3006" s="171">
        <v>4</v>
      </c>
    </row>
    <row r="3007" spans="1:4" x14ac:dyDescent="0.2">
      <c r="A3007" s="143" t="s">
        <v>8531</v>
      </c>
      <c r="B3007" s="31" t="s">
        <v>11447</v>
      </c>
      <c r="C3007" s="31" t="s">
        <v>375</v>
      </c>
      <c r="D3007" s="171" t="s">
        <v>375</v>
      </c>
    </row>
    <row r="3008" spans="1:4" x14ac:dyDescent="0.2">
      <c r="A3008" s="143" t="s">
        <v>3543</v>
      </c>
      <c r="B3008" s="31" t="s">
        <v>11448</v>
      </c>
      <c r="C3008" s="31" t="s">
        <v>375</v>
      </c>
      <c r="D3008" s="171" t="s">
        <v>375</v>
      </c>
    </row>
    <row r="3009" spans="1:4" x14ac:dyDescent="0.2">
      <c r="A3009" s="143" t="s">
        <v>12933</v>
      </c>
      <c r="B3009" s="31" t="s">
        <v>10443</v>
      </c>
      <c r="C3009" s="31">
        <v>40</v>
      </c>
      <c r="D3009" s="171">
        <v>4</v>
      </c>
    </row>
    <row r="3010" spans="1:4" x14ac:dyDescent="0.2">
      <c r="A3010" s="143" t="s">
        <v>7116</v>
      </c>
      <c r="B3010" s="31" t="s">
        <v>11449</v>
      </c>
      <c r="C3010" s="31" t="s">
        <v>375</v>
      </c>
      <c r="D3010" s="171" t="s">
        <v>375</v>
      </c>
    </row>
    <row r="3011" spans="1:4" x14ac:dyDescent="0.2">
      <c r="A3011" s="143" t="s">
        <v>7108</v>
      </c>
      <c r="B3011" s="31" t="s">
        <v>11450</v>
      </c>
      <c r="C3011" s="31" t="s">
        <v>375</v>
      </c>
      <c r="D3011" s="171" t="s">
        <v>375</v>
      </c>
    </row>
    <row r="3012" spans="1:4" x14ac:dyDescent="0.2">
      <c r="A3012" s="143" t="s">
        <v>8133</v>
      </c>
      <c r="B3012" s="31" t="s">
        <v>11451</v>
      </c>
      <c r="C3012" s="31" t="s">
        <v>375</v>
      </c>
      <c r="D3012" s="171" t="s">
        <v>375</v>
      </c>
    </row>
    <row r="3013" spans="1:4" x14ac:dyDescent="0.2">
      <c r="A3013" s="143" t="s">
        <v>8008</v>
      </c>
      <c r="B3013" s="31" t="s">
        <v>11452</v>
      </c>
      <c r="C3013" s="31">
        <v>27</v>
      </c>
      <c r="D3013" s="171">
        <v>2</v>
      </c>
    </row>
    <row r="3014" spans="1:4" x14ac:dyDescent="0.2">
      <c r="A3014" s="143" t="s">
        <v>4685</v>
      </c>
      <c r="B3014" s="31" t="s">
        <v>11453</v>
      </c>
      <c r="C3014" s="31">
        <v>0.1</v>
      </c>
      <c r="D3014" s="171">
        <v>0.01</v>
      </c>
    </row>
    <row r="3015" spans="1:4" x14ac:dyDescent="0.2">
      <c r="A3015" s="143" t="s">
        <v>4691</v>
      </c>
      <c r="B3015" s="31" t="s">
        <v>4692</v>
      </c>
      <c r="C3015" s="31">
        <v>3.4</v>
      </c>
      <c r="D3015" s="171">
        <v>0.34</v>
      </c>
    </row>
    <row r="3016" spans="1:4" x14ac:dyDescent="0.2">
      <c r="A3016" s="143" t="s">
        <v>5910</v>
      </c>
      <c r="B3016" s="31" t="s">
        <v>11454</v>
      </c>
      <c r="C3016" s="31">
        <v>5</v>
      </c>
      <c r="D3016" s="171">
        <v>0.5</v>
      </c>
    </row>
    <row r="3017" spans="1:4" x14ac:dyDescent="0.2">
      <c r="A3017" s="143" t="s">
        <v>12934</v>
      </c>
      <c r="B3017" s="31" t="s">
        <v>10443</v>
      </c>
      <c r="C3017" s="31">
        <v>100</v>
      </c>
      <c r="D3017" s="171">
        <v>10</v>
      </c>
    </row>
    <row r="3018" spans="1:4" x14ac:dyDescent="0.2">
      <c r="A3018" s="143" t="s">
        <v>5669</v>
      </c>
      <c r="B3018" s="31" t="s">
        <v>11455</v>
      </c>
      <c r="C3018" s="31">
        <v>0.5</v>
      </c>
      <c r="D3018" s="171">
        <v>0.05</v>
      </c>
    </row>
    <row r="3019" spans="1:4" x14ac:dyDescent="0.2">
      <c r="A3019" s="143" t="s">
        <v>2189</v>
      </c>
      <c r="B3019" s="31" t="s">
        <v>11456</v>
      </c>
      <c r="C3019" s="31">
        <v>3.6</v>
      </c>
      <c r="D3019" s="171">
        <v>4.1000000000000002E-2</v>
      </c>
    </row>
    <row r="3020" spans="1:4" x14ac:dyDescent="0.2">
      <c r="A3020" s="143" t="s">
        <v>12935</v>
      </c>
      <c r="B3020" s="31" t="s">
        <v>10443</v>
      </c>
      <c r="C3020" s="31">
        <v>0</v>
      </c>
      <c r="D3020" s="171">
        <v>2.9999999999999997E-8</v>
      </c>
    </row>
    <row r="3021" spans="1:4" x14ac:dyDescent="0.2">
      <c r="A3021" s="143" t="s">
        <v>6341</v>
      </c>
      <c r="B3021" s="31" t="s">
        <v>11457</v>
      </c>
      <c r="C3021" s="31">
        <v>0.5</v>
      </c>
      <c r="D3021" s="171">
        <v>0.05</v>
      </c>
    </row>
    <row r="3022" spans="1:4" x14ac:dyDescent="0.2">
      <c r="A3022" s="143" t="s">
        <v>2384</v>
      </c>
      <c r="B3022" s="31" t="s">
        <v>11458</v>
      </c>
      <c r="C3022" s="31">
        <v>10</v>
      </c>
      <c r="D3022" s="171">
        <v>1</v>
      </c>
    </row>
    <row r="3023" spans="1:4" x14ac:dyDescent="0.2">
      <c r="A3023" s="143" t="s">
        <v>2385</v>
      </c>
      <c r="B3023" s="31" t="s">
        <v>11459</v>
      </c>
      <c r="C3023" s="31">
        <v>25</v>
      </c>
      <c r="D3023" s="171">
        <v>2.5</v>
      </c>
    </row>
    <row r="3024" spans="1:4" x14ac:dyDescent="0.2">
      <c r="A3024" s="143" t="s">
        <v>670</v>
      </c>
      <c r="B3024" s="31" t="s">
        <v>671</v>
      </c>
      <c r="C3024" s="31" t="s">
        <v>375</v>
      </c>
      <c r="D3024" s="171" t="s">
        <v>375</v>
      </c>
    </row>
    <row r="3025" spans="1:4" x14ac:dyDescent="0.2">
      <c r="A3025" s="143" t="s">
        <v>670</v>
      </c>
      <c r="B3025" s="31" t="s">
        <v>672</v>
      </c>
      <c r="C3025" s="31">
        <v>1000</v>
      </c>
      <c r="D3025" s="171">
        <v>100</v>
      </c>
    </row>
    <row r="3026" spans="1:4" x14ac:dyDescent="0.2">
      <c r="A3026" s="143" t="s">
        <v>683</v>
      </c>
      <c r="B3026" s="31" t="s">
        <v>684</v>
      </c>
      <c r="C3026" s="31">
        <v>125</v>
      </c>
      <c r="D3026" s="171">
        <v>12.5</v>
      </c>
    </row>
    <row r="3027" spans="1:4" x14ac:dyDescent="0.2">
      <c r="A3027" s="143" t="s">
        <v>3407</v>
      </c>
      <c r="B3027" s="31" t="s">
        <v>3408</v>
      </c>
      <c r="C3027" s="31">
        <v>1.1000000000000001</v>
      </c>
      <c r="D3027" s="171">
        <v>0.11</v>
      </c>
    </row>
    <row r="3028" spans="1:4" x14ac:dyDescent="0.2">
      <c r="A3028" s="143" t="s">
        <v>4643</v>
      </c>
      <c r="B3028" s="31" t="s">
        <v>4644</v>
      </c>
      <c r="C3028" s="31">
        <v>33</v>
      </c>
      <c r="D3028" s="171">
        <v>3.3</v>
      </c>
    </row>
    <row r="3029" spans="1:4" x14ac:dyDescent="0.2">
      <c r="A3029" s="143" t="s">
        <v>2132</v>
      </c>
      <c r="B3029" s="31" t="s">
        <v>2133</v>
      </c>
      <c r="C3029" s="31">
        <v>20</v>
      </c>
      <c r="D3029" s="171">
        <v>2</v>
      </c>
    </row>
    <row r="3030" spans="1:4" x14ac:dyDescent="0.2">
      <c r="A3030" s="143" t="s">
        <v>8625</v>
      </c>
      <c r="B3030" s="31" t="s">
        <v>8626</v>
      </c>
      <c r="C3030" s="31">
        <v>1320</v>
      </c>
      <c r="D3030" s="171">
        <v>132</v>
      </c>
    </row>
    <row r="3031" spans="1:4" x14ac:dyDescent="0.2">
      <c r="A3031" s="143" t="s">
        <v>7184</v>
      </c>
      <c r="B3031" s="31" t="s">
        <v>7185</v>
      </c>
      <c r="C3031" s="31">
        <v>150</v>
      </c>
      <c r="D3031" s="171">
        <v>15</v>
      </c>
    </row>
    <row r="3032" spans="1:4" x14ac:dyDescent="0.2">
      <c r="A3032" s="143" t="s">
        <v>877</v>
      </c>
      <c r="B3032" s="31" t="s">
        <v>878</v>
      </c>
      <c r="C3032" s="31">
        <v>4300</v>
      </c>
      <c r="D3032" s="171">
        <v>430</v>
      </c>
    </row>
    <row r="3033" spans="1:4" x14ac:dyDescent="0.2">
      <c r="A3033" s="143" t="s">
        <v>2727</v>
      </c>
      <c r="B3033" s="31" t="s">
        <v>2728</v>
      </c>
      <c r="C3033" s="31">
        <v>21000</v>
      </c>
      <c r="D3033" s="171">
        <v>2100</v>
      </c>
    </row>
    <row r="3034" spans="1:4" x14ac:dyDescent="0.2">
      <c r="A3034" s="143" t="s">
        <v>862</v>
      </c>
      <c r="B3034" s="31" t="s">
        <v>863</v>
      </c>
      <c r="C3034" s="31">
        <v>1000</v>
      </c>
      <c r="D3034" s="171">
        <v>100</v>
      </c>
    </row>
    <row r="3035" spans="1:4" x14ac:dyDescent="0.2">
      <c r="A3035" s="143" t="s">
        <v>3912</v>
      </c>
      <c r="B3035" s="31" t="s">
        <v>3913</v>
      </c>
      <c r="C3035" s="31">
        <v>40</v>
      </c>
      <c r="D3035" s="171">
        <v>4</v>
      </c>
    </row>
    <row r="3036" spans="1:4" x14ac:dyDescent="0.2">
      <c r="A3036" s="143" t="s">
        <v>1082</v>
      </c>
      <c r="B3036" s="31" t="s">
        <v>1083</v>
      </c>
      <c r="C3036" s="31">
        <v>50</v>
      </c>
      <c r="D3036" s="171">
        <v>5</v>
      </c>
    </row>
    <row r="3037" spans="1:4" x14ac:dyDescent="0.2">
      <c r="A3037" s="143" t="s">
        <v>3297</v>
      </c>
      <c r="B3037" s="31" t="s">
        <v>3298</v>
      </c>
      <c r="C3037" s="31">
        <v>61</v>
      </c>
      <c r="D3037" s="171">
        <v>6.1</v>
      </c>
    </row>
    <row r="3038" spans="1:4" x14ac:dyDescent="0.2">
      <c r="A3038" s="143" t="s">
        <v>9586</v>
      </c>
      <c r="B3038" s="31" t="s">
        <v>9587</v>
      </c>
      <c r="C3038" s="31">
        <v>6</v>
      </c>
      <c r="D3038" s="171">
        <v>0.6</v>
      </c>
    </row>
    <row r="3039" spans="1:4" x14ac:dyDescent="0.2">
      <c r="A3039" s="143" t="s">
        <v>1244</v>
      </c>
      <c r="B3039" s="31" t="s">
        <v>1245</v>
      </c>
      <c r="C3039" s="31">
        <v>4300</v>
      </c>
      <c r="D3039" s="171">
        <v>430</v>
      </c>
    </row>
    <row r="3040" spans="1:4" x14ac:dyDescent="0.2">
      <c r="A3040" s="143" t="s">
        <v>5767</v>
      </c>
      <c r="B3040" s="31" t="s">
        <v>5768</v>
      </c>
      <c r="C3040" s="31">
        <v>110</v>
      </c>
      <c r="D3040" s="171">
        <v>14</v>
      </c>
    </row>
    <row r="3041" spans="1:4" x14ac:dyDescent="0.2">
      <c r="A3041" s="143" t="s">
        <v>3442</v>
      </c>
      <c r="B3041" s="31" t="s">
        <v>3443</v>
      </c>
      <c r="C3041" s="31">
        <v>50</v>
      </c>
      <c r="D3041" s="171">
        <v>5</v>
      </c>
    </row>
    <row r="3042" spans="1:4" x14ac:dyDescent="0.2">
      <c r="A3042" s="143" t="s">
        <v>9507</v>
      </c>
      <c r="B3042" s="31" t="s">
        <v>11460</v>
      </c>
      <c r="C3042" s="31">
        <v>2.1</v>
      </c>
      <c r="D3042" s="171">
        <v>0.21</v>
      </c>
    </row>
    <row r="3043" spans="1:4" x14ac:dyDescent="0.2">
      <c r="A3043" s="143" t="s">
        <v>1568</v>
      </c>
      <c r="B3043" s="31" t="s">
        <v>1569</v>
      </c>
      <c r="C3043" s="31">
        <v>270</v>
      </c>
      <c r="D3043" s="171">
        <v>5.4</v>
      </c>
    </row>
    <row r="3044" spans="1:4" x14ac:dyDescent="0.2">
      <c r="A3044" s="143" t="s">
        <v>867</v>
      </c>
      <c r="B3044" s="31" t="s">
        <v>11461</v>
      </c>
      <c r="C3044" s="31">
        <v>5.4</v>
      </c>
      <c r="D3044" s="171">
        <v>0.54</v>
      </c>
    </row>
    <row r="3045" spans="1:4" x14ac:dyDescent="0.2">
      <c r="A3045" s="143" t="s">
        <v>3692</v>
      </c>
      <c r="B3045" s="31" t="s">
        <v>11462</v>
      </c>
      <c r="C3045" s="31">
        <v>3.6</v>
      </c>
      <c r="D3045" s="171">
        <v>0.36</v>
      </c>
    </row>
    <row r="3046" spans="1:4" x14ac:dyDescent="0.2">
      <c r="A3046" s="143" t="s">
        <v>940</v>
      </c>
      <c r="B3046" s="31" t="s">
        <v>11463</v>
      </c>
      <c r="C3046" s="31">
        <v>3.6</v>
      </c>
      <c r="D3046" s="171">
        <v>0.36</v>
      </c>
    </row>
    <row r="3047" spans="1:4" x14ac:dyDescent="0.2">
      <c r="A3047" s="143" t="s">
        <v>9009</v>
      </c>
      <c r="B3047" s="31" t="s">
        <v>11464</v>
      </c>
      <c r="C3047" s="31">
        <v>5.3</v>
      </c>
      <c r="D3047" s="171">
        <v>0.53</v>
      </c>
    </row>
    <row r="3048" spans="1:4" x14ac:dyDescent="0.2">
      <c r="A3048" s="143" t="s">
        <v>1787</v>
      </c>
      <c r="B3048" s="31" t="s">
        <v>11465</v>
      </c>
      <c r="C3048" s="31">
        <v>5.4</v>
      </c>
      <c r="D3048" s="171">
        <v>0.54</v>
      </c>
    </row>
    <row r="3049" spans="1:4" x14ac:dyDescent="0.2">
      <c r="A3049" s="143" t="s">
        <v>3392</v>
      </c>
      <c r="B3049" s="31" t="s">
        <v>11466</v>
      </c>
      <c r="C3049" s="31" t="s">
        <v>375</v>
      </c>
      <c r="D3049" s="171" t="s">
        <v>375</v>
      </c>
    </row>
    <row r="3050" spans="1:4" x14ac:dyDescent="0.2">
      <c r="A3050" s="143" t="s">
        <v>732</v>
      </c>
      <c r="B3050" s="31" t="s">
        <v>11467</v>
      </c>
      <c r="C3050" s="31" t="s">
        <v>375</v>
      </c>
      <c r="D3050" s="171" t="s">
        <v>375</v>
      </c>
    </row>
    <row r="3051" spans="1:4" x14ac:dyDescent="0.2">
      <c r="A3051" s="143" t="s">
        <v>3700</v>
      </c>
      <c r="B3051" s="31" t="s">
        <v>11468</v>
      </c>
      <c r="C3051" s="31" t="s">
        <v>375</v>
      </c>
      <c r="D3051" s="171" t="s">
        <v>375</v>
      </c>
    </row>
    <row r="3052" spans="1:4" x14ac:dyDescent="0.2">
      <c r="A3052" s="143" t="s">
        <v>2925</v>
      </c>
      <c r="B3052" s="31" t="s">
        <v>2926</v>
      </c>
      <c r="C3052" s="31">
        <v>600</v>
      </c>
      <c r="D3052" s="171">
        <v>60</v>
      </c>
    </row>
    <row r="3053" spans="1:4" x14ac:dyDescent="0.2">
      <c r="A3053" s="143" t="s">
        <v>9262</v>
      </c>
      <c r="B3053" s="31" t="s">
        <v>9263</v>
      </c>
      <c r="C3053" s="31">
        <v>32</v>
      </c>
      <c r="D3053" s="171">
        <v>3.2</v>
      </c>
    </row>
    <row r="3054" spans="1:4" x14ac:dyDescent="0.2">
      <c r="A3054" s="143" t="s">
        <v>9319</v>
      </c>
      <c r="B3054" s="31" t="s">
        <v>9320</v>
      </c>
      <c r="C3054" s="31">
        <v>26</v>
      </c>
      <c r="D3054" s="171">
        <v>2.6</v>
      </c>
    </row>
    <row r="3055" spans="1:4" x14ac:dyDescent="0.2">
      <c r="A3055" s="143" t="s">
        <v>5654</v>
      </c>
      <c r="B3055" s="31" t="s">
        <v>5655</v>
      </c>
      <c r="C3055" s="31">
        <v>70</v>
      </c>
      <c r="D3055" s="171">
        <v>7</v>
      </c>
    </row>
    <row r="3056" spans="1:4" x14ac:dyDescent="0.2">
      <c r="A3056" s="143" t="s">
        <v>4492</v>
      </c>
      <c r="B3056" s="31" t="s">
        <v>4493</v>
      </c>
      <c r="C3056" s="31">
        <v>33</v>
      </c>
      <c r="D3056" s="171">
        <v>3.3</v>
      </c>
    </row>
    <row r="3057" spans="1:4" x14ac:dyDescent="0.2">
      <c r="A3057" s="143" t="s">
        <v>9309</v>
      </c>
      <c r="B3057" s="31" t="s">
        <v>9310</v>
      </c>
      <c r="C3057" s="31">
        <v>100</v>
      </c>
      <c r="D3057" s="171">
        <v>10</v>
      </c>
    </row>
    <row r="3058" spans="1:4" x14ac:dyDescent="0.2">
      <c r="A3058" s="143" t="s">
        <v>8766</v>
      </c>
      <c r="B3058" s="31" t="s">
        <v>8767</v>
      </c>
      <c r="C3058" s="31">
        <v>4</v>
      </c>
      <c r="D3058" s="171">
        <v>0.4</v>
      </c>
    </row>
    <row r="3059" spans="1:4" x14ac:dyDescent="0.2">
      <c r="A3059" s="143" t="s">
        <v>3926</v>
      </c>
      <c r="B3059" s="31" t="s">
        <v>11469</v>
      </c>
      <c r="C3059" s="31">
        <v>900</v>
      </c>
      <c r="D3059" s="171">
        <v>160</v>
      </c>
    </row>
    <row r="3060" spans="1:4" x14ac:dyDescent="0.2">
      <c r="A3060" s="143" t="s">
        <v>8764</v>
      </c>
      <c r="B3060" s="31" t="s">
        <v>8765</v>
      </c>
      <c r="C3060" s="31">
        <v>50000</v>
      </c>
      <c r="D3060" s="171">
        <v>5000</v>
      </c>
    </row>
    <row r="3061" spans="1:4" x14ac:dyDescent="0.2">
      <c r="A3061" s="143" t="s">
        <v>8782</v>
      </c>
      <c r="B3061" s="31" t="s">
        <v>8783</v>
      </c>
      <c r="C3061" s="31">
        <v>106</v>
      </c>
      <c r="D3061" s="171">
        <v>11</v>
      </c>
    </row>
    <row r="3062" spans="1:4" x14ac:dyDescent="0.2">
      <c r="A3062" s="143" t="s">
        <v>1497</v>
      </c>
      <c r="B3062" s="31" t="s">
        <v>1498</v>
      </c>
      <c r="C3062" s="31">
        <v>290</v>
      </c>
      <c r="D3062" s="171">
        <v>29</v>
      </c>
    </row>
    <row r="3063" spans="1:4" x14ac:dyDescent="0.2">
      <c r="A3063" s="143" t="s">
        <v>8711</v>
      </c>
      <c r="B3063" s="31" t="s">
        <v>8712</v>
      </c>
      <c r="C3063" s="31">
        <v>42000</v>
      </c>
      <c r="D3063" s="171">
        <v>4200</v>
      </c>
    </row>
    <row r="3064" spans="1:4" x14ac:dyDescent="0.2">
      <c r="A3064" s="143" t="s">
        <v>5478</v>
      </c>
      <c r="B3064" s="31" t="s">
        <v>11470</v>
      </c>
      <c r="C3064" s="31" t="s">
        <v>375</v>
      </c>
      <c r="D3064" s="171" t="s">
        <v>375</v>
      </c>
    </row>
    <row r="3065" spans="1:4" x14ac:dyDescent="0.2">
      <c r="A3065" s="143" t="s">
        <v>2140</v>
      </c>
      <c r="B3065" s="31" t="s">
        <v>11471</v>
      </c>
      <c r="C3065" s="31">
        <v>20</v>
      </c>
      <c r="D3065" s="171">
        <v>2</v>
      </c>
    </row>
    <row r="3066" spans="1:4" x14ac:dyDescent="0.2">
      <c r="A3066" s="143" t="s">
        <v>10170</v>
      </c>
      <c r="B3066" s="31" t="s">
        <v>11472</v>
      </c>
      <c r="C3066" s="31">
        <v>20</v>
      </c>
      <c r="D3066" s="171">
        <v>2</v>
      </c>
    </row>
    <row r="3067" spans="1:4" x14ac:dyDescent="0.2">
      <c r="A3067" s="143" t="s">
        <v>604</v>
      </c>
      <c r="B3067" s="31" t="s">
        <v>605</v>
      </c>
      <c r="C3067" s="31">
        <v>0.7</v>
      </c>
      <c r="D3067" s="171">
        <v>0.1</v>
      </c>
    </row>
    <row r="3068" spans="1:4" x14ac:dyDescent="0.2">
      <c r="A3068" s="143" t="s">
        <v>4133</v>
      </c>
      <c r="B3068" s="31" t="s">
        <v>4134</v>
      </c>
      <c r="C3068" s="31">
        <v>460</v>
      </c>
      <c r="D3068" s="171">
        <v>46</v>
      </c>
    </row>
    <row r="3069" spans="1:4" x14ac:dyDescent="0.2">
      <c r="A3069" s="143" t="s">
        <v>5086</v>
      </c>
      <c r="B3069" s="31" t="s">
        <v>5087</v>
      </c>
      <c r="C3069" s="31">
        <v>3</v>
      </c>
      <c r="D3069" s="171">
        <v>0.3</v>
      </c>
    </row>
    <row r="3070" spans="1:4" x14ac:dyDescent="0.2">
      <c r="A3070" s="143" t="s">
        <v>6713</v>
      </c>
      <c r="B3070" s="31" t="s">
        <v>6714</v>
      </c>
      <c r="C3070" s="31">
        <v>1</v>
      </c>
      <c r="D3070" s="171">
        <v>0.1</v>
      </c>
    </row>
    <row r="3071" spans="1:4" x14ac:dyDescent="0.2">
      <c r="A3071" s="143" t="s">
        <v>6495</v>
      </c>
      <c r="B3071" s="31" t="s">
        <v>6496</v>
      </c>
      <c r="C3071" s="31">
        <v>100</v>
      </c>
      <c r="D3071" s="171">
        <v>10</v>
      </c>
    </row>
    <row r="3072" spans="1:4" x14ac:dyDescent="0.2">
      <c r="A3072" s="143" t="s">
        <v>6458</v>
      </c>
      <c r="B3072" s="31" t="s">
        <v>6459</v>
      </c>
      <c r="C3072" s="31">
        <v>100</v>
      </c>
      <c r="D3072" s="171">
        <v>10</v>
      </c>
    </row>
    <row r="3073" spans="1:4" x14ac:dyDescent="0.2">
      <c r="A3073" s="143" t="s">
        <v>1732</v>
      </c>
      <c r="B3073" s="31" t="s">
        <v>11473</v>
      </c>
      <c r="C3073" s="31" t="s">
        <v>375</v>
      </c>
      <c r="D3073" s="171" t="s">
        <v>375</v>
      </c>
    </row>
    <row r="3074" spans="1:4" x14ac:dyDescent="0.2">
      <c r="A3074" s="143" t="s">
        <v>2682</v>
      </c>
      <c r="B3074" s="31" t="s">
        <v>2683</v>
      </c>
      <c r="C3074" s="31">
        <v>0.5</v>
      </c>
      <c r="D3074" s="171">
        <v>0.05</v>
      </c>
    </row>
    <row r="3075" spans="1:4" x14ac:dyDescent="0.2">
      <c r="A3075" s="143" t="s">
        <v>9446</v>
      </c>
      <c r="B3075" s="31" t="s">
        <v>9447</v>
      </c>
      <c r="C3075" s="31">
        <v>100</v>
      </c>
      <c r="D3075" s="171">
        <v>10</v>
      </c>
    </row>
    <row r="3076" spans="1:4" x14ac:dyDescent="0.2">
      <c r="A3076" s="143" t="s">
        <v>3256</v>
      </c>
      <c r="B3076" s="31" t="s">
        <v>3257</v>
      </c>
      <c r="C3076" s="31">
        <v>100</v>
      </c>
      <c r="D3076" s="171">
        <v>10</v>
      </c>
    </row>
    <row r="3077" spans="1:4" x14ac:dyDescent="0.2">
      <c r="A3077" s="143" t="s">
        <v>9572</v>
      </c>
      <c r="B3077" s="31" t="s">
        <v>9573</v>
      </c>
      <c r="C3077" s="31">
        <v>50</v>
      </c>
      <c r="D3077" s="171">
        <v>5</v>
      </c>
    </row>
    <row r="3078" spans="1:4" x14ac:dyDescent="0.2">
      <c r="A3078" s="143" t="s">
        <v>568</v>
      </c>
      <c r="B3078" s="31" t="s">
        <v>569</v>
      </c>
      <c r="C3078" s="31">
        <v>83</v>
      </c>
      <c r="D3078" s="171">
        <v>8.3000000000000007</v>
      </c>
    </row>
    <row r="3079" spans="1:4" x14ac:dyDescent="0.2">
      <c r="A3079" s="143" t="s">
        <v>9024</v>
      </c>
      <c r="B3079" s="31" t="s">
        <v>9025</v>
      </c>
      <c r="C3079" s="31">
        <v>60</v>
      </c>
      <c r="D3079" s="171">
        <v>27</v>
      </c>
    </row>
    <row r="3080" spans="1:4" x14ac:dyDescent="0.2">
      <c r="A3080" s="143" t="s">
        <v>616</v>
      </c>
      <c r="B3080" s="31" t="s">
        <v>11474</v>
      </c>
      <c r="C3080" s="31" t="s">
        <v>375</v>
      </c>
      <c r="D3080" s="171" t="s">
        <v>375</v>
      </c>
    </row>
    <row r="3081" spans="1:4" x14ac:dyDescent="0.2">
      <c r="A3081" s="143" t="s">
        <v>8417</v>
      </c>
      <c r="B3081" s="31" t="s">
        <v>8418</v>
      </c>
      <c r="C3081" s="31">
        <v>100</v>
      </c>
      <c r="D3081" s="171">
        <v>10</v>
      </c>
    </row>
    <row r="3082" spans="1:4" x14ac:dyDescent="0.2">
      <c r="A3082" s="143" t="s">
        <v>459</v>
      </c>
      <c r="B3082" s="31" t="s">
        <v>460</v>
      </c>
      <c r="C3082" s="31">
        <v>100</v>
      </c>
      <c r="D3082" s="171">
        <v>10</v>
      </c>
    </row>
    <row r="3083" spans="1:4" x14ac:dyDescent="0.2">
      <c r="A3083" s="143" t="s">
        <v>8527</v>
      </c>
      <c r="B3083" s="31" t="s">
        <v>8528</v>
      </c>
      <c r="C3083" s="31">
        <v>100</v>
      </c>
      <c r="D3083" s="171">
        <v>10</v>
      </c>
    </row>
    <row r="3084" spans="1:4" x14ac:dyDescent="0.2">
      <c r="A3084" s="143" t="s">
        <v>6353</v>
      </c>
      <c r="B3084" s="31" t="s">
        <v>6354</v>
      </c>
      <c r="C3084" s="31">
        <v>1</v>
      </c>
      <c r="D3084" s="171">
        <v>0.1</v>
      </c>
    </row>
    <row r="3085" spans="1:4" x14ac:dyDescent="0.2">
      <c r="A3085" s="143" t="s">
        <v>3656</v>
      </c>
      <c r="B3085" s="31" t="s">
        <v>3657</v>
      </c>
      <c r="C3085" s="31">
        <v>8</v>
      </c>
      <c r="D3085" s="171">
        <v>0.8</v>
      </c>
    </row>
    <row r="3086" spans="1:4" x14ac:dyDescent="0.2">
      <c r="A3086" s="143" t="s">
        <v>12741</v>
      </c>
      <c r="B3086" s="31" t="s">
        <v>10443</v>
      </c>
      <c r="C3086" s="31">
        <v>19</v>
      </c>
      <c r="D3086" s="171">
        <v>0.15</v>
      </c>
    </row>
    <row r="3087" spans="1:4" x14ac:dyDescent="0.2">
      <c r="A3087" s="143" t="s">
        <v>7579</v>
      </c>
      <c r="B3087" s="31" t="s">
        <v>7580</v>
      </c>
      <c r="C3087" s="31">
        <v>1000</v>
      </c>
      <c r="D3087" s="171">
        <v>100</v>
      </c>
    </row>
    <row r="3088" spans="1:4" x14ac:dyDescent="0.2">
      <c r="A3088" s="143" t="s">
        <v>7732</v>
      </c>
      <c r="B3088" s="31" t="s">
        <v>7733</v>
      </c>
      <c r="C3088" s="31">
        <v>1000</v>
      </c>
      <c r="D3088" s="171">
        <v>100</v>
      </c>
    </row>
    <row r="3089" spans="1:4" x14ac:dyDescent="0.2">
      <c r="A3089" s="143" t="s">
        <v>1494</v>
      </c>
      <c r="B3089" s="31" t="s">
        <v>11475</v>
      </c>
      <c r="C3089" s="31">
        <v>51</v>
      </c>
      <c r="D3089" s="171">
        <v>7.5</v>
      </c>
    </row>
    <row r="3090" spans="1:4" x14ac:dyDescent="0.2">
      <c r="A3090" s="143" t="s">
        <v>5250</v>
      </c>
      <c r="B3090" s="31" t="s">
        <v>5251</v>
      </c>
      <c r="C3090" s="31">
        <v>1000</v>
      </c>
      <c r="D3090" s="171">
        <v>100</v>
      </c>
    </row>
    <row r="3091" spans="1:4" x14ac:dyDescent="0.2">
      <c r="A3091" s="143" t="s">
        <v>10247</v>
      </c>
      <c r="B3091" s="31" t="s">
        <v>11476</v>
      </c>
      <c r="C3091" s="31">
        <v>90</v>
      </c>
      <c r="D3091" s="171">
        <v>9</v>
      </c>
    </row>
    <row r="3092" spans="1:4" x14ac:dyDescent="0.2">
      <c r="A3092" s="143" t="s">
        <v>4073</v>
      </c>
      <c r="B3092" s="31" t="s">
        <v>4074</v>
      </c>
      <c r="C3092" s="31">
        <v>100</v>
      </c>
      <c r="D3092" s="171">
        <v>10</v>
      </c>
    </row>
    <row r="3093" spans="1:4" x14ac:dyDescent="0.2">
      <c r="A3093" s="143" t="s">
        <v>843</v>
      </c>
      <c r="B3093" s="31" t="s">
        <v>844</v>
      </c>
      <c r="C3093" s="31" t="s">
        <v>375</v>
      </c>
      <c r="D3093" s="171" t="s">
        <v>375</v>
      </c>
    </row>
    <row r="3094" spans="1:4" x14ac:dyDescent="0.2">
      <c r="A3094" s="143" t="s">
        <v>843</v>
      </c>
      <c r="B3094" s="31" t="s">
        <v>845</v>
      </c>
      <c r="C3094" s="31">
        <v>500</v>
      </c>
      <c r="D3094" s="171">
        <v>50</v>
      </c>
    </row>
    <row r="3095" spans="1:4" x14ac:dyDescent="0.2">
      <c r="A3095" s="143" t="s">
        <v>1401</v>
      </c>
      <c r="B3095" s="31" t="s">
        <v>1402</v>
      </c>
      <c r="C3095" s="31">
        <v>23</v>
      </c>
      <c r="D3095" s="171">
        <v>14</v>
      </c>
    </row>
    <row r="3096" spans="1:4" x14ac:dyDescent="0.2">
      <c r="A3096" s="143" t="s">
        <v>6327</v>
      </c>
      <c r="B3096" s="31" t="s">
        <v>6328</v>
      </c>
      <c r="C3096" s="31">
        <v>12000</v>
      </c>
      <c r="D3096" s="171">
        <v>1200</v>
      </c>
    </row>
    <row r="3097" spans="1:4" x14ac:dyDescent="0.2">
      <c r="A3097" s="143" t="s">
        <v>6654</v>
      </c>
      <c r="B3097" s="31" t="s">
        <v>6655</v>
      </c>
      <c r="C3097" s="31">
        <v>400</v>
      </c>
      <c r="D3097" s="171">
        <v>40</v>
      </c>
    </row>
    <row r="3098" spans="1:4" x14ac:dyDescent="0.2">
      <c r="A3098" s="143" t="s">
        <v>2660</v>
      </c>
      <c r="B3098" s="31" t="s">
        <v>2661</v>
      </c>
      <c r="C3098" s="31">
        <v>1000</v>
      </c>
      <c r="D3098" s="171">
        <v>100</v>
      </c>
    </row>
    <row r="3099" spans="1:4" x14ac:dyDescent="0.2">
      <c r="A3099" s="143" t="s">
        <v>834</v>
      </c>
      <c r="B3099" s="31" t="s">
        <v>835</v>
      </c>
      <c r="C3099" s="31">
        <v>100</v>
      </c>
      <c r="D3099" s="171">
        <v>10</v>
      </c>
    </row>
    <row r="3100" spans="1:4" x14ac:dyDescent="0.2">
      <c r="A3100" s="143" t="s">
        <v>4620</v>
      </c>
      <c r="B3100" s="31" t="s">
        <v>4621</v>
      </c>
      <c r="C3100" s="31">
        <v>550</v>
      </c>
      <c r="D3100" s="171">
        <v>55</v>
      </c>
    </row>
    <row r="3101" spans="1:4" x14ac:dyDescent="0.2">
      <c r="A3101" s="143" t="s">
        <v>10232</v>
      </c>
      <c r="B3101" s="31" t="s">
        <v>10233</v>
      </c>
      <c r="C3101" s="31">
        <v>100</v>
      </c>
      <c r="D3101" s="171">
        <v>10</v>
      </c>
    </row>
    <row r="3102" spans="1:4" x14ac:dyDescent="0.2">
      <c r="A3102" s="143" t="s">
        <v>3900</v>
      </c>
      <c r="B3102" s="31" t="s">
        <v>3901</v>
      </c>
      <c r="C3102" s="31">
        <v>70</v>
      </c>
      <c r="D3102" s="171">
        <v>7</v>
      </c>
    </row>
    <row r="3103" spans="1:4" x14ac:dyDescent="0.2">
      <c r="A3103" s="143" t="s">
        <v>9580</v>
      </c>
      <c r="B3103" s="31" t="s">
        <v>9581</v>
      </c>
      <c r="C3103" s="31">
        <v>50</v>
      </c>
      <c r="D3103" s="171">
        <v>5</v>
      </c>
    </row>
    <row r="3104" spans="1:4" x14ac:dyDescent="0.2">
      <c r="A3104" s="143" t="s">
        <v>2044</v>
      </c>
      <c r="B3104" s="31" t="s">
        <v>2045</v>
      </c>
      <c r="C3104" s="31">
        <v>100</v>
      </c>
      <c r="D3104" s="171">
        <v>10</v>
      </c>
    </row>
    <row r="3105" spans="1:4" x14ac:dyDescent="0.2">
      <c r="A3105" s="143" t="s">
        <v>6956</v>
      </c>
      <c r="B3105" s="31" t="s">
        <v>6957</v>
      </c>
      <c r="C3105" s="31">
        <v>5</v>
      </c>
      <c r="D3105" s="171">
        <v>0.5</v>
      </c>
    </row>
    <row r="3106" spans="1:4" x14ac:dyDescent="0.2">
      <c r="A3106" s="143" t="s">
        <v>4777</v>
      </c>
      <c r="B3106" s="31" t="s">
        <v>4778</v>
      </c>
      <c r="C3106" s="31">
        <v>22</v>
      </c>
      <c r="D3106" s="171">
        <v>14</v>
      </c>
    </row>
    <row r="3107" spans="1:4" x14ac:dyDescent="0.2">
      <c r="A3107" s="143" t="s">
        <v>4743</v>
      </c>
      <c r="B3107" s="31" t="s">
        <v>4744</v>
      </c>
      <c r="C3107" s="31">
        <v>150</v>
      </c>
      <c r="D3107" s="171">
        <v>15</v>
      </c>
    </row>
    <row r="3108" spans="1:4" x14ac:dyDescent="0.2">
      <c r="A3108" s="143" t="s">
        <v>1292</v>
      </c>
      <c r="B3108" s="31" t="s">
        <v>1293</v>
      </c>
      <c r="C3108" s="31">
        <v>99</v>
      </c>
      <c r="D3108" s="171">
        <v>9.9</v>
      </c>
    </row>
    <row r="3109" spans="1:4" x14ac:dyDescent="0.2">
      <c r="A3109" s="143" t="s">
        <v>10404</v>
      </c>
      <c r="B3109" s="31" t="s">
        <v>10405</v>
      </c>
      <c r="C3109" s="31">
        <v>2200</v>
      </c>
      <c r="D3109" s="171">
        <v>220</v>
      </c>
    </row>
    <row r="3110" spans="1:4" x14ac:dyDescent="0.2">
      <c r="A3110" s="143" t="s">
        <v>7388</v>
      </c>
      <c r="B3110" s="31" t="s">
        <v>11477</v>
      </c>
      <c r="C3110" s="31">
        <v>100</v>
      </c>
      <c r="D3110" s="171">
        <v>10</v>
      </c>
    </row>
    <row r="3111" spans="1:4" x14ac:dyDescent="0.2">
      <c r="A3111" s="143" t="s">
        <v>7388</v>
      </c>
      <c r="B3111" s="31" t="s">
        <v>7389</v>
      </c>
      <c r="C3111" s="31" t="s">
        <v>375</v>
      </c>
      <c r="D3111" s="171" t="s">
        <v>375</v>
      </c>
    </row>
    <row r="3112" spans="1:4" x14ac:dyDescent="0.2">
      <c r="A3112" s="143" t="s">
        <v>3950</v>
      </c>
      <c r="B3112" s="31" t="s">
        <v>3951</v>
      </c>
      <c r="C3112" s="31">
        <v>2500</v>
      </c>
      <c r="D3112" s="171">
        <v>250</v>
      </c>
    </row>
    <row r="3113" spans="1:4" x14ac:dyDescent="0.2">
      <c r="A3113" s="143" t="s">
        <v>1499</v>
      </c>
      <c r="B3113" s="31" t="s">
        <v>11478</v>
      </c>
      <c r="C3113" s="31">
        <v>400</v>
      </c>
      <c r="D3113" s="171">
        <v>40</v>
      </c>
    </row>
    <row r="3114" spans="1:4" x14ac:dyDescent="0.2">
      <c r="A3114" s="143" t="s">
        <v>5124</v>
      </c>
      <c r="B3114" s="31" t="s">
        <v>5125</v>
      </c>
      <c r="C3114" s="31">
        <v>1000</v>
      </c>
      <c r="D3114" s="171">
        <v>100</v>
      </c>
    </row>
    <row r="3115" spans="1:4" x14ac:dyDescent="0.2">
      <c r="A3115" s="143" t="s">
        <v>941</v>
      </c>
      <c r="B3115" s="31" t="s">
        <v>942</v>
      </c>
      <c r="C3115" s="31">
        <v>10</v>
      </c>
      <c r="D3115" s="171">
        <v>1</v>
      </c>
    </row>
    <row r="3116" spans="1:4" x14ac:dyDescent="0.2">
      <c r="A3116" s="143" t="s">
        <v>1669</v>
      </c>
      <c r="B3116" s="31" t="s">
        <v>1670</v>
      </c>
      <c r="C3116" s="31">
        <v>1000</v>
      </c>
      <c r="D3116" s="171">
        <v>100</v>
      </c>
    </row>
    <row r="3117" spans="1:4" x14ac:dyDescent="0.2">
      <c r="A3117" s="143" t="s">
        <v>1574</v>
      </c>
      <c r="B3117" s="31" t="s">
        <v>1575</v>
      </c>
      <c r="C3117" s="31">
        <v>280</v>
      </c>
      <c r="D3117" s="171">
        <v>28</v>
      </c>
    </row>
    <row r="3118" spans="1:4" x14ac:dyDescent="0.2">
      <c r="A3118" s="143" t="s">
        <v>8901</v>
      </c>
      <c r="B3118" s="31" t="s">
        <v>8902</v>
      </c>
      <c r="C3118" s="31">
        <v>550</v>
      </c>
      <c r="D3118" s="171">
        <v>55</v>
      </c>
    </row>
    <row r="3119" spans="1:4" x14ac:dyDescent="0.2">
      <c r="A3119" s="143" t="s">
        <v>1564</v>
      </c>
      <c r="B3119" s="31" t="s">
        <v>1565</v>
      </c>
      <c r="C3119" s="31">
        <v>500</v>
      </c>
      <c r="D3119" s="171">
        <v>50</v>
      </c>
    </row>
    <row r="3120" spans="1:4" x14ac:dyDescent="0.2">
      <c r="A3120" s="143" t="s">
        <v>403</v>
      </c>
      <c r="B3120" s="31" t="s">
        <v>404</v>
      </c>
      <c r="C3120" s="31">
        <v>500</v>
      </c>
      <c r="D3120" s="171">
        <v>50</v>
      </c>
    </row>
    <row r="3121" spans="1:4" x14ac:dyDescent="0.2">
      <c r="A3121" s="143" t="s">
        <v>549</v>
      </c>
      <c r="B3121" s="31" t="s">
        <v>550</v>
      </c>
      <c r="C3121" s="31">
        <v>720</v>
      </c>
      <c r="D3121" s="171">
        <v>72</v>
      </c>
    </row>
    <row r="3122" spans="1:4" x14ac:dyDescent="0.2">
      <c r="A3122" s="143" t="s">
        <v>2932</v>
      </c>
      <c r="B3122" s="31" t="s">
        <v>2933</v>
      </c>
      <c r="C3122" s="31">
        <v>2900</v>
      </c>
      <c r="D3122" s="171">
        <v>3700</v>
      </c>
    </row>
    <row r="3123" spans="1:4" x14ac:dyDescent="0.2">
      <c r="A3123" s="143" t="s">
        <v>551</v>
      </c>
      <c r="B3123" s="31" t="s">
        <v>552</v>
      </c>
      <c r="C3123" s="31">
        <v>260</v>
      </c>
      <c r="D3123" s="171">
        <v>26</v>
      </c>
    </row>
    <row r="3124" spans="1:4" x14ac:dyDescent="0.2">
      <c r="A3124" s="143" t="s">
        <v>1619</v>
      </c>
      <c r="B3124" s="31" t="s">
        <v>1620</v>
      </c>
      <c r="C3124" s="31">
        <v>670</v>
      </c>
      <c r="D3124" s="171">
        <v>67</v>
      </c>
    </row>
    <row r="3125" spans="1:4" x14ac:dyDescent="0.2">
      <c r="A3125" s="143" t="s">
        <v>2106</v>
      </c>
      <c r="B3125" s="31" t="s">
        <v>2107</v>
      </c>
      <c r="C3125" s="31">
        <v>850</v>
      </c>
      <c r="D3125" s="171">
        <v>85</v>
      </c>
    </row>
    <row r="3126" spans="1:4" x14ac:dyDescent="0.2">
      <c r="A3126" s="143" t="s">
        <v>1596</v>
      </c>
      <c r="B3126" s="31" t="s">
        <v>1597</v>
      </c>
      <c r="C3126" s="31">
        <v>1130</v>
      </c>
      <c r="D3126" s="171">
        <v>113</v>
      </c>
    </row>
    <row r="3127" spans="1:4" x14ac:dyDescent="0.2">
      <c r="A3127" s="143" t="s">
        <v>1649</v>
      </c>
      <c r="B3127" s="31" t="s">
        <v>1650</v>
      </c>
      <c r="C3127" s="31">
        <v>1000</v>
      </c>
      <c r="D3127" s="171">
        <v>100</v>
      </c>
    </row>
    <row r="3128" spans="1:4" x14ac:dyDescent="0.2">
      <c r="A3128" s="143" t="s">
        <v>3359</v>
      </c>
      <c r="B3128" s="31" t="s">
        <v>3360</v>
      </c>
      <c r="C3128" s="31">
        <v>1330</v>
      </c>
      <c r="D3128" s="171">
        <v>133</v>
      </c>
    </row>
    <row r="3129" spans="1:4" x14ac:dyDescent="0.2">
      <c r="A3129" s="143" t="s">
        <v>1543</v>
      </c>
      <c r="B3129" s="31" t="s">
        <v>1544</v>
      </c>
      <c r="C3129" s="31">
        <v>270</v>
      </c>
      <c r="D3129" s="171">
        <v>27</v>
      </c>
    </row>
    <row r="3130" spans="1:4" x14ac:dyDescent="0.2">
      <c r="A3130" s="143" t="s">
        <v>760</v>
      </c>
      <c r="B3130" s="31" t="s">
        <v>761</v>
      </c>
      <c r="C3130" s="31">
        <v>300</v>
      </c>
      <c r="D3130" s="171">
        <v>30</v>
      </c>
    </row>
    <row r="3131" spans="1:4" x14ac:dyDescent="0.2">
      <c r="A3131" s="143" t="s">
        <v>8003</v>
      </c>
      <c r="B3131" s="31" t="s">
        <v>8004</v>
      </c>
      <c r="C3131" s="31">
        <v>500</v>
      </c>
      <c r="D3131" s="171">
        <v>50</v>
      </c>
    </row>
    <row r="3132" spans="1:4" x14ac:dyDescent="0.2">
      <c r="A3132" s="143" t="s">
        <v>10079</v>
      </c>
      <c r="B3132" s="31" t="s">
        <v>10080</v>
      </c>
      <c r="C3132" s="31">
        <v>290</v>
      </c>
      <c r="D3132" s="171">
        <v>29</v>
      </c>
    </row>
    <row r="3133" spans="1:4" x14ac:dyDescent="0.2">
      <c r="A3133" s="143" t="s">
        <v>4640</v>
      </c>
      <c r="B3133" s="31" t="s">
        <v>4641</v>
      </c>
      <c r="C3133" s="31">
        <v>1000</v>
      </c>
      <c r="D3133" s="171">
        <v>100</v>
      </c>
    </row>
    <row r="3134" spans="1:4" x14ac:dyDescent="0.2">
      <c r="A3134" s="143" t="s">
        <v>7768</v>
      </c>
      <c r="B3134" s="31" t="s">
        <v>7769</v>
      </c>
      <c r="C3134" s="31">
        <v>90</v>
      </c>
      <c r="D3134" s="171">
        <v>9</v>
      </c>
    </row>
    <row r="3135" spans="1:4" x14ac:dyDescent="0.2">
      <c r="A3135" s="143" t="s">
        <v>1490</v>
      </c>
      <c r="B3135" s="31" t="s">
        <v>1491</v>
      </c>
      <c r="C3135" s="31">
        <v>42</v>
      </c>
      <c r="D3135" s="171">
        <v>4.2</v>
      </c>
    </row>
    <row r="3136" spans="1:4" x14ac:dyDescent="0.2">
      <c r="A3136" s="143" t="s">
        <v>3565</v>
      </c>
      <c r="B3136" s="31" t="s">
        <v>3566</v>
      </c>
      <c r="C3136" s="31">
        <v>42</v>
      </c>
      <c r="D3136" s="171">
        <v>4.2</v>
      </c>
    </row>
    <row r="3137" spans="1:4" x14ac:dyDescent="0.2">
      <c r="A3137" s="143" t="s">
        <v>3618</v>
      </c>
      <c r="B3137" s="31" t="s">
        <v>11479</v>
      </c>
      <c r="C3137" s="31" t="s">
        <v>375</v>
      </c>
      <c r="D3137" s="171" t="s">
        <v>375</v>
      </c>
    </row>
    <row r="3138" spans="1:4" x14ac:dyDescent="0.2">
      <c r="A3138" s="143" t="s">
        <v>7217</v>
      </c>
      <c r="B3138" s="31" t="s">
        <v>11480</v>
      </c>
      <c r="C3138" s="31" t="s">
        <v>375</v>
      </c>
      <c r="D3138" s="171" t="s">
        <v>375</v>
      </c>
    </row>
    <row r="3139" spans="1:4" x14ac:dyDescent="0.2">
      <c r="A3139" s="143" t="s">
        <v>838</v>
      </c>
      <c r="B3139" s="31" t="s">
        <v>11481</v>
      </c>
      <c r="C3139" s="31" t="s">
        <v>375</v>
      </c>
      <c r="D3139" s="171" t="s">
        <v>375</v>
      </c>
    </row>
    <row r="3140" spans="1:4" x14ac:dyDescent="0.2">
      <c r="A3140" s="143" t="s">
        <v>5865</v>
      </c>
      <c r="B3140" s="31" t="s">
        <v>5866</v>
      </c>
      <c r="C3140" s="31">
        <v>38</v>
      </c>
      <c r="D3140" s="171">
        <v>3.8</v>
      </c>
    </row>
    <row r="3141" spans="1:4" x14ac:dyDescent="0.2">
      <c r="A3141" s="143" t="s">
        <v>8742</v>
      </c>
      <c r="B3141" s="31" t="s">
        <v>8743</v>
      </c>
      <c r="C3141" s="31">
        <v>8600</v>
      </c>
      <c r="D3141" s="171">
        <v>860</v>
      </c>
    </row>
    <row r="3142" spans="1:4" x14ac:dyDescent="0.2">
      <c r="A3142" s="143" t="s">
        <v>8654</v>
      </c>
      <c r="B3142" s="31" t="s">
        <v>8655</v>
      </c>
      <c r="C3142" s="31">
        <v>30000</v>
      </c>
      <c r="D3142" s="171">
        <v>3000</v>
      </c>
    </row>
    <row r="3143" spans="1:4" x14ac:dyDescent="0.2">
      <c r="A3143" s="143" t="s">
        <v>3147</v>
      </c>
      <c r="B3143" s="31" t="s">
        <v>11482</v>
      </c>
      <c r="C3143" s="31">
        <v>450</v>
      </c>
      <c r="D3143" s="171">
        <v>45</v>
      </c>
    </row>
    <row r="3144" spans="1:4" x14ac:dyDescent="0.2">
      <c r="A3144" s="143" t="s">
        <v>3147</v>
      </c>
      <c r="B3144" s="31" t="s">
        <v>3148</v>
      </c>
      <c r="C3144" s="31" t="s">
        <v>375</v>
      </c>
      <c r="D3144" s="171" t="s">
        <v>375</v>
      </c>
    </row>
    <row r="3145" spans="1:4" x14ac:dyDescent="0.2">
      <c r="A3145" s="143" t="s">
        <v>3676</v>
      </c>
      <c r="B3145" s="31" t="s">
        <v>3677</v>
      </c>
      <c r="C3145" s="31">
        <v>5</v>
      </c>
      <c r="D3145" s="171">
        <v>0.5</v>
      </c>
    </row>
    <row r="3146" spans="1:4" x14ac:dyDescent="0.2">
      <c r="A3146" s="143" t="s">
        <v>574</v>
      </c>
      <c r="B3146" s="31" t="s">
        <v>575</v>
      </c>
      <c r="C3146" s="31" t="s">
        <v>375</v>
      </c>
      <c r="D3146" s="171" t="s">
        <v>375</v>
      </c>
    </row>
    <row r="3147" spans="1:4" x14ac:dyDescent="0.2">
      <c r="A3147" s="143" t="s">
        <v>574</v>
      </c>
      <c r="B3147" s="31" t="s">
        <v>576</v>
      </c>
      <c r="C3147" s="31">
        <v>1000</v>
      </c>
      <c r="D3147" s="171">
        <v>100</v>
      </c>
    </row>
    <row r="3148" spans="1:4" x14ac:dyDescent="0.2">
      <c r="A3148" s="143" t="s">
        <v>3794</v>
      </c>
      <c r="B3148" s="31" t="s">
        <v>3795</v>
      </c>
      <c r="C3148" s="31">
        <v>4.2</v>
      </c>
      <c r="D3148" s="171">
        <v>0.42</v>
      </c>
    </row>
    <row r="3149" spans="1:4" x14ac:dyDescent="0.2">
      <c r="A3149" s="143" t="s">
        <v>7995</v>
      </c>
      <c r="B3149" s="31" t="s">
        <v>7996</v>
      </c>
      <c r="C3149" s="31">
        <v>580</v>
      </c>
      <c r="D3149" s="171">
        <v>58</v>
      </c>
    </row>
    <row r="3150" spans="1:4" x14ac:dyDescent="0.2">
      <c r="A3150" s="143" t="s">
        <v>5473</v>
      </c>
      <c r="B3150" s="31" t="s">
        <v>5474</v>
      </c>
      <c r="C3150" s="31">
        <v>720</v>
      </c>
      <c r="D3150" s="171">
        <v>72</v>
      </c>
    </row>
    <row r="3151" spans="1:4" x14ac:dyDescent="0.2">
      <c r="A3151" s="143" t="s">
        <v>754</v>
      </c>
      <c r="B3151" s="31" t="s">
        <v>755</v>
      </c>
      <c r="C3151" s="31">
        <v>720</v>
      </c>
      <c r="D3151" s="171">
        <v>72</v>
      </c>
    </row>
    <row r="3152" spans="1:4" x14ac:dyDescent="0.2">
      <c r="A3152" s="143" t="s">
        <v>3321</v>
      </c>
      <c r="B3152" s="31" t="s">
        <v>3322</v>
      </c>
      <c r="C3152" s="31">
        <v>50</v>
      </c>
      <c r="D3152" s="171">
        <v>5</v>
      </c>
    </row>
    <row r="3153" spans="1:4" x14ac:dyDescent="0.2">
      <c r="A3153" s="143" t="s">
        <v>10159</v>
      </c>
      <c r="B3153" s="31" t="s">
        <v>10160</v>
      </c>
      <c r="C3153" s="31">
        <v>350</v>
      </c>
      <c r="D3153" s="171">
        <v>35</v>
      </c>
    </row>
    <row r="3154" spans="1:4" x14ac:dyDescent="0.2">
      <c r="A3154" s="143" t="s">
        <v>9325</v>
      </c>
      <c r="B3154" s="31" t="s">
        <v>11483</v>
      </c>
      <c r="C3154" s="31">
        <v>50</v>
      </c>
      <c r="D3154" s="171">
        <v>5</v>
      </c>
    </row>
    <row r="3155" spans="1:4" ht="28.5" x14ac:dyDescent="0.2">
      <c r="A3155" s="143" t="s">
        <v>2214</v>
      </c>
      <c r="B3155" s="31" t="s">
        <v>11484</v>
      </c>
      <c r="C3155" s="31" t="s">
        <v>375</v>
      </c>
      <c r="D3155" s="171" t="s">
        <v>375</v>
      </c>
    </row>
    <row r="3156" spans="1:4" x14ac:dyDescent="0.2">
      <c r="A3156" s="143" t="s">
        <v>8656</v>
      </c>
      <c r="B3156" s="31" t="s">
        <v>8657</v>
      </c>
      <c r="C3156" s="31">
        <v>120</v>
      </c>
      <c r="D3156" s="171">
        <v>12</v>
      </c>
    </row>
    <row r="3157" spans="1:4" x14ac:dyDescent="0.2">
      <c r="A3157" s="143" t="s">
        <v>2658</v>
      </c>
      <c r="B3157" s="31" t="s">
        <v>11485</v>
      </c>
      <c r="C3157" s="31">
        <v>4300</v>
      </c>
      <c r="D3157" s="171">
        <v>430</v>
      </c>
    </row>
    <row r="3158" spans="1:4" x14ac:dyDescent="0.2">
      <c r="A3158" s="143" t="s">
        <v>2658</v>
      </c>
      <c r="B3158" s="31" t="s">
        <v>2659</v>
      </c>
      <c r="C3158" s="31" t="s">
        <v>375</v>
      </c>
      <c r="D3158" s="171" t="s">
        <v>375</v>
      </c>
    </row>
    <row r="3159" spans="1:4" x14ac:dyDescent="0.2">
      <c r="A3159" s="143" t="s">
        <v>8371</v>
      </c>
      <c r="B3159" s="31" t="s">
        <v>8372</v>
      </c>
      <c r="C3159" s="31">
        <v>100</v>
      </c>
      <c r="D3159" s="171">
        <v>10</v>
      </c>
    </row>
    <row r="3160" spans="1:4" x14ac:dyDescent="0.2">
      <c r="A3160" s="143" t="s">
        <v>9584</v>
      </c>
      <c r="B3160" s="31" t="s">
        <v>9585</v>
      </c>
      <c r="C3160" s="31">
        <v>50</v>
      </c>
      <c r="D3160" s="171">
        <v>5</v>
      </c>
    </row>
    <row r="3161" spans="1:4" x14ac:dyDescent="0.2">
      <c r="A3161" s="143" t="s">
        <v>10041</v>
      </c>
      <c r="B3161" s="31" t="s">
        <v>10042</v>
      </c>
      <c r="C3161" s="31">
        <v>100</v>
      </c>
      <c r="D3161" s="171">
        <v>10</v>
      </c>
    </row>
    <row r="3162" spans="1:4" x14ac:dyDescent="0.2">
      <c r="A3162" s="143" t="s">
        <v>1428</v>
      </c>
      <c r="B3162" s="31" t="s">
        <v>1429</v>
      </c>
      <c r="C3162" s="31">
        <v>120</v>
      </c>
      <c r="D3162" s="171">
        <v>12</v>
      </c>
    </row>
    <row r="3163" spans="1:4" x14ac:dyDescent="0.2">
      <c r="A3163" s="143" t="s">
        <v>3880</v>
      </c>
      <c r="B3163" s="31" t="s">
        <v>3881</v>
      </c>
      <c r="C3163" s="31">
        <v>3400</v>
      </c>
      <c r="D3163" s="171">
        <v>340</v>
      </c>
    </row>
    <row r="3164" spans="1:4" x14ac:dyDescent="0.2">
      <c r="A3164" s="143" t="s">
        <v>4201</v>
      </c>
      <c r="B3164" s="31" t="s">
        <v>11486</v>
      </c>
      <c r="C3164" s="31">
        <v>4300</v>
      </c>
      <c r="D3164" s="171">
        <v>430</v>
      </c>
    </row>
    <row r="3165" spans="1:4" x14ac:dyDescent="0.2">
      <c r="A3165" s="143" t="s">
        <v>4201</v>
      </c>
      <c r="B3165" s="31" t="s">
        <v>4202</v>
      </c>
      <c r="C3165" s="31" t="s">
        <v>375</v>
      </c>
      <c r="D3165" s="171" t="s">
        <v>375</v>
      </c>
    </row>
    <row r="3166" spans="1:4" x14ac:dyDescent="0.2">
      <c r="A3166" s="143" t="s">
        <v>5459</v>
      </c>
      <c r="B3166" s="31" t="s">
        <v>11487</v>
      </c>
      <c r="C3166" s="31">
        <v>40</v>
      </c>
      <c r="D3166" s="171">
        <v>4</v>
      </c>
    </row>
    <row r="3167" spans="1:4" x14ac:dyDescent="0.2">
      <c r="A3167" s="143" t="s">
        <v>5459</v>
      </c>
      <c r="B3167" s="31" t="s">
        <v>5460</v>
      </c>
      <c r="C3167" s="31" t="s">
        <v>375</v>
      </c>
      <c r="D3167" s="171" t="s">
        <v>375</v>
      </c>
    </row>
    <row r="3168" spans="1:4" x14ac:dyDescent="0.2">
      <c r="A3168" s="143" t="s">
        <v>4147</v>
      </c>
      <c r="B3168" s="31" t="s">
        <v>4148</v>
      </c>
      <c r="C3168" s="31">
        <v>50</v>
      </c>
      <c r="D3168" s="171">
        <v>5</v>
      </c>
    </row>
    <row r="3169" spans="1:4" x14ac:dyDescent="0.2">
      <c r="A3169" s="143" t="s">
        <v>4695</v>
      </c>
      <c r="B3169" s="31" t="s">
        <v>4696</v>
      </c>
      <c r="C3169" s="31">
        <v>4300</v>
      </c>
      <c r="D3169" s="171">
        <v>430</v>
      </c>
    </row>
    <row r="3170" spans="1:4" x14ac:dyDescent="0.2">
      <c r="A3170" s="143" t="s">
        <v>4324</v>
      </c>
      <c r="B3170" s="31" t="s">
        <v>4325</v>
      </c>
      <c r="C3170" s="31">
        <v>50</v>
      </c>
      <c r="D3170" s="171">
        <v>5</v>
      </c>
    </row>
    <row r="3171" spans="1:4" x14ac:dyDescent="0.2">
      <c r="A3171" s="143" t="s">
        <v>2402</v>
      </c>
      <c r="B3171" s="31" t="s">
        <v>11488</v>
      </c>
      <c r="C3171" s="31">
        <v>4300</v>
      </c>
      <c r="D3171" s="171">
        <v>430</v>
      </c>
    </row>
    <row r="3172" spans="1:4" x14ac:dyDescent="0.2">
      <c r="A3172" s="143" t="s">
        <v>2402</v>
      </c>
      <c r="B3172" s="31" t="s">
        <v>2403</v>
      </c>
      <c r="C3172" s="31" t="s">
        <v>375</v>
      </c>
      <c r="D3172" s="171" t="s">
        <v>375</v>
      </c>
    </row>
    <row r="3173" spans="1:4" x14ac:dyDescent="0.2">
      <c r="A3173" s="143" t="s">
        <v>1430</v>
      </c>
      <c r="B3173" s="31" t="s">
        <v>1431</v>
      </c>
      <c r="C3173" s="31">
        <v>460</v>
      </c>
      <c r="D3173" s="171">
        <v>46</v>
      </c>
    </row>
    <row r="3174" spans="1:4" x14ac:dyDescent="0.2">
      <c r="A3174" s="143" t="s">
        <v>4274</v>
      </c>
      <c r="B3174" s="31" t="s">
        <v>11489</v>
      </c>
      <c r="C3174" s="31" t="s">
        <v>375</v>
      </c>
      <c r="D3174" s="171" t="s">
        <v>375</v>
      </c>
    </row>
    <row r="3175" spans="1:4" x14ac:dyDescent="0.2">
      <c r="A3175" s="143" t="s">
        <v>5129</v>
      </c>
      <c r="B3175" s="31" t="s">
        <v>5130</v>
      </c>
      <c r="C3175" s="31">
        <v>140</v>
      </c>
      <c r="D3175" s="171">
        <v>14</v>
      </c>
    </row>
    <row r="3176" spans="1:4" x14ac:dyDescent="0.2">
      <c r="A3176" s="143" t="s">
        <v>1135</v>
      </c>
      <c r="B3176" s="31" t="s">
        <v>1136</v>
      </c>
      <c r="C3176" s="31">
        <v>8500</v>
      </c>
      <c r="D3176" s="171">
        <v>850</v>
      </c>
    </row>
    <row r="3177" spans="1:4" x14ac:dyDescent="0.2">
      <c r="A3177" s="143" t="s">
        <v>5979</v>
      </c>
      <c r="B3177" s="31" t="s">
        <v>5980</v>
      </c>
      <c r="C3177" s="31">
        <v>2300</v>
      </c>
      <c r="D3177" s="171">
        <v>230</v>
      </c>
    </row>
    <row r="3178" spans="1:4" x14ac:dyDescent="0.2">
      <c r="A3178" s="143" t="s">
        <v>3299</v>
      </c>
      <c r="B3178" s="31" t="s">
        <v>3300</v>
      </c>
      <c r="C3178" s="31">
        <v>800</v>
      </c>
      <c r="D3178" s="171">
        <v>80</v>
      </c>
    </row>
    <row r="3179" spans="1:4" x14ac:dyDescent="0.2">
      <c r="A3179" s="143" t="s">
        <v>10039</v>
      </c>
      <c r="B3179" s="31" t="s">
        <v>10040</v>
      </c>
      <c r="C3179" s="31">
        <v>100</v>
      </c>
      <c r="D3179" s="171">
        <v>10</v>
      </c>
    </row>
    <row r="3180" spans="1:4" x14ac:dyDescent="0.2">
      <c r="A3180" s="143" t="s">
        <v>8203</v>
      </c>
      <c r="B3180" s="31" t="s">
        <v>8204</v>
      </c>
      <c r="C3180" s="31">
        <v>13</v>
      </c>
      <c r="D3180" s="171">
        <v>1.3</v>
      </c>
    </row>
    <row r="3181" spans="1:4" x14ac:dyDescent="0.2">
      <c r="A3181" s="143" t="s">
        <v>1132</v>
      </c>
      <c r="B3181" s="31" t="s">
        <v>1133</v>
      </c>
      <c r="C3181" s="31">
        <v>260</v>
      </c>
      <c r="D3181" s="171">
        <v>5.4</v>
      </c>
    </row>
    <row r="3182" spans="1:4" x14ac:dyDescent="0.2">
      <c r="A3182" s="143" t="s">
        <v>12936</v>
      </c>
      <c r="B3182" s="31" t="s">
        <v>10443</v>
      </c>
      <c r="C3182" s="31">
        <v>2450</v>
      </c>
      <c r="D3182" s="171">
        <v>245</v>
      </c>
    </row>
    <row r="3183" spans="1:4" x14ac:dyDescent="0.2">
      <c r="A3183" s="143" t="s">
        <v>3922</v>
      </c>
      <c r="B3183" s="31" t="s">
        <v>3923</v>
      </c>
      <c r="C3183" s="31">
        <v>2450</v>
      </c>
      <c r="D3183" s="171">
        <v>245</v>
      </c>
    </row>
    <row r="3184" spans="1:4" x14ac:dyDescent="0.2">
      <c r="A3184" s="143" t="s">
        <v>4970</v>
      </c>
      <c r="B3184" s="31" t="s">
        <v>4971</v>
      </c>
      <c r="C3184" s="31">
        <v>1200</v>
      </c>
      <c r="D3184" s="171">
        <v>120</v>
      </c>
    </row>
    <row r="3185" spans="1:4" x14ac:dyDescent="0.2">
      <c r="A3185" s="143" t="s">
        <v>7656</v>
      </c>
      <c r="B3185" s="31" t="s">
        <v>11490</v>
      </c>
      <c r="C3185" s="31">
        <v>700</v>
      </c>
      <c r="D3185" s="171">
        <v>70</v>
      </c>
    </row>
    <row r="3186" spans="1:4" x14ac:dyDescent="0.2">
      <c r="A3186" s="143" t="s">
        <v>7656</v>
      </c>
      <c r="B3186" s="31" t="s">
        <v>7657</v>
      </c>
      <c r="C3186" s="31" t="s">
        <v>375</v>
      </c>
      <c r="D3186" s="171" t="s">
        <v>375</v>
      </c>
    </row>
    <row r="3187" spans="1:4" x14ac:dyDescent="0.2">
      <c r="A3187" s="143" t="s">
        <v>860</v>
      </c>
      <c r="B3187" s="31" t="s">
        <v>861</v>
      </c>
      <c r="C3187" s="31">
        <v>100</v>
      </c>
      <c r="D3187" s="171">
        <v>10</v>
      </c>
    </row>
    <row r="3188" spans="1:4" x14ac:dyDescent="0.2">
      <c r="A3188" s="143" t="s">
        <v>7991</v>
      </c>
      <c r="B3188" s="31" t="s">
        <v>7992</v>
      </c>
      <c r="C3188" s="31" t="s">
        <v>375</v>
      </c>
      <c r="D3188" s="171" t="s">
        <v>375</v>
      </c>
    </row>
    <row r="3189" spans="1:4" x14ac:dyDescent="0.2">
      <c r="A3189" s="143" t="s">
        <v>7991</v>
      </c>
      <c r="B3189" s="31" t="s">
        <v>7993</v>
      </c>
      <c r="C3189" s="31">
        <v>1000</v>
      </c>
      <c r="D3189" s="171">
        <v>100</v>
      </c>
    </row>
    <row r="3190" spans="1:4" x14ac:dyDescent="0.2">
      <c r="A3190" s="143" t="s">
        <v>9708</v>
      </c>
      <c r="B3190" s="31" t="s">
        <v>11491</v>
      </c>
      <c r="C3190" s="31">
        <v>25</v>
      </c>
      <c r="D3190" s="171">
        <v>2.5</v>
      </c>
    </row>
    <row r="3191" spans="1:4" x14ac:dyDescent="0.2">
      <c r="A3191" s="143" t="s">
        <v>1459</v>
      </c>
      <c r="B3191" s="31" t="s">
        <v>11492</v>
      </c>
      <c r="C3191" s="31">
        <v>1000</v>
      </c>
      <c r="D3191" s="171">
        <v>100</v>
      </c>
    </row>
    <row r="3192" spans="1:4" x14ac:dyDescent="0.2">
      <c r="A3192" s="143" t="s">
        <v>1290</v>
      </c>
      <c r="B3192" s="31" t="s">
        <v>1291</v>
      </c>
      <c r="C3192" s="31">
        <v>31000</v>
      </c>
      <c r="D3192" s="171">
        <v>3100</v>
      </c>
    </row>
    <row r="3193" spans="1:4" x14ac:dyDescent="0.2">
      <c r="A3193" s="143" t="s">
        <v>3513</v>
      </c>
      <c r="B3193" s="31" t="s">
        <v>3514</v>
      </c>
      <c r="C3193" s="31">
        <v>360</v>
      </c>
      <c r="D3193" s="171">
        <v>36</v>
      </c>
    </row>
    <row r="3194" spans="1:4" x14ac:dyDescent="0.2">
      <c r="A3194" s="143" t="s">
        <v>8858</v>
      </c>
      <c r="B3194" s="31" t="s">
        <v>8859</v>
      </c>
      <c r="C3194" s="31">
        <v>160</v>
      </c>
      <c r="D3194" s="171">
        <v>16</v>
      </c>
    </row>
    <row r="3195" spans="1:4" x14ac:dyDescent="0.2">
      <c r="A3195" s="143" t="s">
        <v>6728</v>
      </c>
      <c r="B3195" s="31" t="s">
        <v>11493</v>
      </c>
      <c r="C3195" s="31">
        <v>4300</v>
      </c>
      <c r="D3195" s="171">
        <v>430</v>
      </c>
    </row>
    <row r="3196" spans="1:4" x14ac:dyDescent="0.2">
      <c r="A3196" s="143" t="s">
        <v>6728</v>
      </c>
      <c r="B3196" s="31" t="s">
        <v>6729</v>
      </c>
      <c r="C3196" s="31" t="s">
        <v>375</v>
      </c>
      <c r="D3196" s="171" t="s">
        <v>375</v>
      </c>
    </row>
    <row r="3197" spans="1:4" x14ac:dyDescent="0.2">
      <c r="A3197" s="143" t="s">
        <v>4440</v>
      </c>
      <c r="B3197" s="31" t="s">
        <v>4441</v>
      </c>
      <c r="C3197" s="31">
        <v>14</v>
      </c>
      <c r="D3197" s="171">
        <v>1.4</v>
      </c>
    </row>
    <row r="3198" spans="1:4" x14ac:dyDescent="0.2">
      <c r="A3198" s="143" t="s">
        <v>6427</v>
      </c>
      <c r="B3198" s="31" t="s">
        <v>11494</v>
      </c>
      <c r="C3198" s="31">
        <v>500</v>
      </c>
      <c r="D3198" s="171">
        <v>50</v>
      </c>
    </row>
    <row r="3199" spans="1:4" x14ac:dyDescent="0.2">
      <c r="A3199" s="143" t="s">
        <v>4135</v>
      </c>
      <c r="B3199" s="31" t="s">
        <v>4136</v>
      </c>
      <c r="C3199" s="31">
        <v>100</v>
      </c>
      <c r="D3199" s="171">
        <v>10</v>
      </c>
    </row>
    <row r="3200" spans="1:4" x14ac:dyDescent="0.2">
      <c r="A3200" s="143" t="s">
        <v>6674</v>
      </c>
      <c r="B3200" s="31" t="s">
        <v>6675</v>
      </c>
      <c r="C3200" s="31">
        <v>20</v>
      </c>
      <c r="D3200" s="171">
        <v>2</v>
      </c>
    </row>
    <row r="3201" spans="1:4" x14ac:dyDescent="0.2">
      <c r="A3201" s="143" t="s">
        <v>1717</v>
      </c>
      <c r="B3201" s="31" t="s">
        <v>1718</v>
      </c>
      <c r="C3201" s="31">
        <v>19000</v>
      </c>
      <c r="D3201" s="171">
        <v>1900</v>
      </c>
    </row>
    <row r="3202" spans="1:4" x14ac:dyDescent="0.2">
      <c r="A3202" s="143" t="s">
        <v>1570</v>
      </c>
      <c r="B3202" s="31" t="s">
        <v>1571</v>
      </c>
      <c r="C3202" s="31">
        <v>100</v>
      </c>
      <c r="D3202" s="171">
        <v>10</v>
      </c>
    </row>
    <row r="3203" spans="1:4" x14ac:dyDescent="0.2">
      <c r="A3203" s="143" t="s">
        <v>2703</v>
      </c>
      <c r="B3203" s="31" t="s">
        <v>2704</v>
      </c>
      <c r="C3203" s="31">
        <v>100</v>
      </c>
      <c r="D3203" s="171">
        <v>10</v>
      </c>
    </row>
    <row r="3204" spans="1:4" x14ac:dyDescent="0.2">
      <c r="A3204" s="143" t="s">
        <v>8122</v>
      </c>
      <c r="B3204" s="31" t="s">
        <v>11495</v>
      </c>
      <c r="C3204" s="31">
        <v>1000</v>
      </c>
      <c r="D3204" s="171">
        <v>100</v>
      </c>
    </row>
    <row r="3205" spans="1:4" x14ac:dyDescent="0.2">
      <c r="A3205" s="143" t="s">
        <v>4293</v>
      </c>
      <c r="B3205" s="31" t="s">
        <v>4294</v>
      </c>
      <c r="C3205" s="31">
        <v>100</v>
      </c>
      <c r="D3205" s="171">
        <v>10</v>
      </c>
    </row>
    <row r="3206" spans="1:4" x14ac:dyDescent="0.2">
      <c r="A3206" s="143" t="s">
        <v>12937</v>
      </c>
      <c r="B3206" s="31" t="s">
        <v>10443</v>
      </c>
      <c r="C3206" s="31">
        <v>3500</v>
      </c>
      <c r="D3206" s="171">
        <v>350</v>
      </c>
    </row>
    <row r="3207" spans="1:4" x14ac:dyDescent="0.2">
      <c r="A3207" s="143" t="s">
        <v>2287</v>
      </c>
      <c r="B3207" s="31" t="s">
        <v>2288</v>
      </c>
      <c r="C3207" s="31">
        <v>50</v>
      </c>
      <c r="D3207" s="171">
        <v>5</v>
      </c>
    </row>
    <row r="3208" spans="1:4" x14ac:dyDescent="0.2">
      <c r="A3208" s="143" t="s">
        <v>4618</v>
      </c>
      <c r="B3208" s="31" t="s">
        <v>4619</v>
      </c>
      <c r="C3208" s="31">
        <v>750</v>
      </c>
      <c r="D3208" s="171">
        <v>75</v>
      </c>
    </row>
    <row r="3209" spans="1:4" x14ac:dyDescent="0.2">
      <c r="A3209" s="143" t="s">
        <v>943</v>
      </c>
      <c r="B3209" s="31" t="s">
        <v>944</v>
      </c>
      <c r="C3209" s="31">
        <v>100</v>
      </c>
      <c r="D3209" s="171">
        <v>10</v>
      </c>
    </row>
    <row r="3210" spans="1:4" x14ac:dyDescent="0.2">
      <c r="A3210" s="143" t="s">
        <v>930</v>
      </c>
      <c r="B3210" s="31" t="s">
        <v>931</v>
      </c>
      <c r="C3210" s="31">
        <v>100</v>
      </c>
      <c r="D3210" s="171">
        <v>10</v>
      </c>
    </row>
    <row r="3211" spans="1:4" x14ac:dyDescent="0.2">
      <c r="A3211" s="143" t="s">
        <v>9037</v>
      </c>
      <c r="B3211" s="31" t="s">
        <v>9038</v>
      </c>
      <c r="C3211" s="31">
        <v>5</v>
      </c>
      <c r="D3211" s="171">
        <v>0.5</v>
      </c>
    </row>
    <row r="3212" spans="1:4" x14ac:dyDescent="0.2">
      <c r="A3212" s="143" t="s">
        <v>8665</v>
      </c>
      <c r="B3212" s="31" t="s">
        <v>8666</v>
      </c>
      <c r="C3212" s="31">
        <v>7.6</v>
      </c>
      <c r="D3212" s="171">
        <v>25</v>
      </c>
    </row>
    <row r="3213" spans="1:4" x14ac:dyDescent="0.2">
      <c r="A3213" s="143" t="s">
        <v>7257</v>
      </c>
      <c r="B3213" s="31" t="s">
        <v>7258</v>
      </c>
      <c r="C3213" s="31">
        <v>1000</v>
      </c>
      <c r="D3213" s="171">
        <v>100</v>
      </c>
    </row>
    <row r="3214" spans="1:4" x14ac:dyDescent="0.2">
      <c r="A3214" s="143" t="s">
        <v>7239</v>
      </c>
      <c r="B3214" s="31" t="s">
        <v>7240</v>
      </c>
      <c r="C3214" s="31">
        <v>1600</v>
      </c>
      <c r="D3214" s="171">
        <v>160</v>
      </c>
    </row>
    <row r="3215" spans="1:4" x14ac:dyDescent="0.2">
      <c r="A3215" s="143" t="s">
        <v>1888</v>
      </c>
      <c r="B3215" s="31" t="s">
        <v>1889</v>
      </c>
      <c r="C3215" s="31">
        <v>50</v>
      </c>
      <c r="D3215" s="171">
        <v>5</v>
      </c>
    </row>
    <row r="3216" spans="1:4" x14ac:dyDescent="0.2">
      <c r="A3216" s="143" t="s">
        <v>12742</v>
      </c>
      <c r="B3216" s="31" t="s">
        <v>10443</v>
      </c>
      <c r="C3216" s="31" t="s">
        <v>375</v>
      </c>
      <c r="D3216" s="171" t="s">
        <v>375</v>
      </c>
    </row>
    <row r="3217" spans="1:4" x14ac:dyDescent="0.2">
      <c r="A3217" s="143" t="s">
        <v>5776</v>
      </c>
      <c r="B3217" s="31" t="s">
        <v>5777</v>
      </c>
      <c r="C3217" s="31">
        <v>30</v>
      </c>
      <c r="D3217" s="171">
        <v>3</v>
      </c>
    </row>
    <row r="3218" spans="1:4" x14ac:dyDescent="0.2">
      <c r="A3218" s="143" t="s">
        <v>8181</v>
      </c>
      <c r="B3218" s="31" t="s">
        <v>11496</v>
      </c>
      <c r="C3218" s="31">
        <v>1000</v>
      </c>
      <c r="D3218" s="171">
        <v>100</v>
      </c>
    </row>
    <row r="3219" spans="1:4" x14ac:dyDescent="0.2">
      <c r="A3219" s="143" t="s">
        <v>8250</v>
      </c>
      <c r="B3219" s="31" t="s">
        <v>8251</v>
      </c>
      <c r="C3219" s="31" t="s">
        <v>375</v>
      </c>
      <c r="D3219" s="171" t="s">
        <v>375</v>
      </c>
    </row>
    <row r="3220" spans="1:4" x14ac:dyDescent="0.2">
      <c r="A3220" s="143" t="s">
        <v>8250</v>
      </c>
      <c r="B3220" s="31" t="s">
        <v>8252</v>
      </c>
      <c r="C3220" s="31">
        <v>1000</v>
      </c>
      <c r="D3220" s="171">
        <v>100</v>
      </c>
    </row>
    <row r="3221" spans="1:4" x14ac:dyDescent="0.2">
      <c r="A3221" s="143" t="s">
        <v>2193</v>
      </c>
      <c r="B3221" s="31" t="s">
        <v>2194</v>
      </c>
      <c r="C3221" s="31">
        <v>360</v>
      </c>
      <c r="D3221" s="171">
        <v>36</v>
      </c>
    </row>
    <row r="3222" spans="1:4" x14ac:dyDescent="0.2">
      <c r="A3222" s="143" t="s">
        <v>4152</v>
      </c>
      <c r="B3222" s="31" t="s">
        <v>4153</v>
      </c>
      <c r="C3222" s="31">
        <v>10</v>
      </c>
      <c r="D3222" s="171">
        <v>1</v>
      </c>
    </row>
    <row r="3223" spans="1:4" x14ac:dyDescent="0.2">
      <c r="A3223" s="143" t="s">
        <v>4151</v>
      </c>
      <c r="B3223" s="31" t="s">
        <v>11497</v>
      </c>
      <c r="C3223" s="31" t="s">
        <v>375</v>
      </c>
      <c r="D3223" s="171" t="s">
        <v>375</v>
      </c>
    </row>
    <row r="3224" spans="1:4" x14ac:dyDescent="0.2">
      <c r="A3224" s="143" t="s">
        <v>7557</v>
      </c>
      <c r="B3224" s="31" t="s">
        <v>7558</v>
      </c>
      <c r="C3224" s="31">
        <v>100</v>
      </c>
      <c r="D3224" s="171">
        <v>10</v>
      </c>
    </row>
    <row r="3225" spans="1:4" x14ac:dyDescent="0.2">
      <c r="A3225" s="143" t="s">
        <v>2128</v>
      </c>
      <c r="B3225" s="31" t="s">
        <v>2129</v>
      </c>
      <c r="C3225" s="31">
        <v>90</v>
      </c>
      <c r="D3225" s="171">
        <v>9</v>
      </c>
    </row>
    <row r="3226" spans="1:4" x14ac:dyDescent="0.2">
      <c r="A3226" s="143" t="s">
        <v>8623</v>
      </c>
      <c r="B3226" s="31" t="s">
        <v>8624</v>
      </c>
      <c r="C3226" s="31">
        <v>17</v>
      </c>
      <c r="D3226" s="171">
        <v>1.7</v>
      </c>
    </row>
    <row r="3227" spans="1:4" x14ac:dyDescent="0.2">
      <c r="A3227" s="143" t="s">
        <v>7186</v>
      </c>
      <c r="B3227" s="31" t="s">
        <v>11498</v>
      </c>
      <c r="C3227" s="31" t="s">
        <v>375</v>
      </c>
      <c r="D3227" s="171" t="s">
        <v>375</v>
      </c>
    </row>
    <row r="3228" spans="1:4" x14ac:dyDescent="0.2">
      <c r="A3228" s="143" t="s">
        <v>3201</v>
      </c>
      <c r="B3228" s="31" t="s">
        <v>3202</v>
      </c>
      <c r="C3228" s="31">
        <v>130</v>
      </c>
      <c r="D3228" s="171">
        <v>13</v>
      </c>
    </row>
    <row r="3229" spans="1:4" x14ac:dyDescent="0.2">
      <c r="A3229" s="143" t="s">
        <v>4331</v>
      </c>
      <c r="B3229" s="31" t="s">
        <v>4332</v>
      </c>
      <c r="C3229" s="31">
        <v>200</v>
      </c>
      <c r="D3229" s="171">
        <v>20</v>
      </c>
    </row>
    <row r="3230" spans="1:4" x14ac:dyDescent="0.2">
      <c r="A3230" s="143" t="s">
        <v>5005</v>
      </c>
      <c r="B3230" s="31" t="s">
        <v>5006</v>
      </c>
      <c r="C3230" s="31" t="s">
        <v>375</v>
      </c>
      <c r="D3230" s="171" t="s">
        <v>375</v>
      </c>
    </row>
    <row r="3231" spans="1:4" x14ac:dyDescent="0.2">
      <c r="A3231" s="143" t="s">
        <v>5005</v>
      </c>
      <c r="B3231" s="31" t="s">
        <v>5007</v>
      </c>
      <c r="C3231" s="31">
        <v>600</v>
      </c>
      <c r="D3231" s="171">
        <v>60</v>
      </c>
    </row>
    <row r="3232" spans="1:4" x14ac:dyDescent="0.2">
      <c r="A3232" s="143" t="s">
        <v>7301</v>
      </c>
      <c r="B3232" s="31" t="s">
        <v>11499</v>
      </c>
      <c r="C3232" s="31" t="s">
        <v>375</v>
      </c>
      <c r="D3232" s="171" t="s">
        <v>375</v>
      </c>
    </row>
    <row r="3233" spans="1:4" x14ac:dyDescent="0.2">
      <c r="A3233" s="143" t="s">
        <v>9321</v>
      </c>
      <c r="B3233" s="31" t="s">
        <v>9322</v>
      </c>
      <c r="C3233" s="31">
        <v>0.2</v>
      </c>
      <c r="D3233" s="171">
        <v>0.02</v>
      </c>
    </row>
    <row r="3234" spans="1:4" x14ac:dyDescent="0.2">
      <c r="A3234" s="143" t="s">
        <v>12938</v>
      </c>
      <c r="B3234" s="31" t="s">
        <v>10443</v>
      </c>
      <c r="C3234" s="31">
        <v>3500</v>
      </c>
      <c r="D3234" s="171">
        <v>350</v>
      </c>
    </row>
    <row r="3235" spans="1:4" x14ac:dyDescent="0.2">
      <c r="A3235" s="143" t="s">
        <v>9543</v>
      </c>
      <c r="B3235" s="31" t="s">
        <v>9544</v>
      </c>
      <c r="C3235" s="31">
        <v>180</v>
      </c>
      <c r="D3235" s="171">
        <v>92</v>
      </c>
    </row>
    <row r="3236" spans="1:4" x14ac:dyDescent="0.2">
      <c r="A3236" s="143" t="s">
        <v>2830</v>
      </c>
      <c r="B3236" s="31" t="s">
        <v>2831</v>
      </c>
      <c r="C3236" s="31">
        <v>20</v>
      </c>
      <c r="D3236" s="171">
        <v>2</v>
      </c>
    </row>
    <row r="3237" spans="1:4" x14ac:dyDescent="0.2">
      <c r="A3237" s="143" t="s">
        <v>10337</v>
      </c>
      <c r="B3237" s="31" t="s">
        <v>10338</v>
      </c>
      <c r="C3237" s="31">
        <v>2450</v>
      </c>
      <c r="D3237" s="171">
        <v>245</v>
      </c>
    </row>
    <row r="3238" spans="1:4" x14ac:dyDescent="0.2">
      <c r="A3238" s="143" t="s">
        <v>7392</v>
      </c>
      <c r="B3238" s="31" t="s">
        <v>7393</v>
      </c>
      <c r="C3238" s="31">
        <v>300</v>
      </c>
      <c r="D3238" s="171">
        <v>30</v>
      </c>
    </row>
    <row r="3239" spans="1:4" x14ac:dyDescent="0.2">
      <c r="A3239" s="143" t="s">
        <v>6298</v>
      </c>
      <c r="B3239" s="31" t="s">
        <v>6299</v>
      </c>
      <c r="C3239" s="31">
        <v>260</v>
      </c>
      <c r="D3239" s="171">
        <v>5.4</v>
      </c>
    </row>
    <row r="3240" spans="1:4" x14ac:dyDescent="0.2">
      <c r="A3240" s="143" t="s">
        <v>4344</v>
      </c>
      <c r="B3240" s="31" t="s">
        <v>4345</v>
      </c>
      <c r="C3240" s="31">
        <v>200</v>
      </c>
      <c r="D3240" s="171">
        <v>20</v>
      </c>
    </row>
    <row r="3241" spans="1:4" x14ac:dyDescent="0.2">
      <c r="A3241" s="143" t="s">
        <v>8515</v>
      </c>
      <c r="B3241" s="31" t="s">
        <v>8516</v>
      </c>
      <c r="C3241" s="31">
        <v>100</v>
      </c>
      <c r="D3241" s="171">
        <v>10</v>
      </c>
    </row>
    <row r="3242" spans="1:4" x14ac:dyDescent="0.2">
      <c r="A3242" s="143" t="s">
        <v>5286</v>
      </c>
      <c r="B3242" s="31" t="s">
        <v>5287</v>
      </c>
      <c r="C3242" s="31">
        <v>600</v>
      </c>
      <c r="D3242" s="171">
        <v>60</v>
      </c>
    </row>
    <row r="3243" spans="1:4" x14ac:dyDescent="0.2">
      <c r="A3243" s="143" t="s">
        <v>1975</v>
      </c>
      <c r="B3243" s="31" t="s">
        <v>1976</v>
      </c>
      <c r="C3243" s="31">
        <v>60</v>
      </c>
      <c r="D3243" s="171">
        <v>6</v>
      </c>
    </row>
    <row r="3244" spans="1:4" x14ac:dyDescent="0.2">
      <c r="A3244" s="143" t="s">
        <v>3871</v>
      </c>
      <c r="B3244" s="31" t="s">
        <v>3872</v>
      </c>
      <c r="C3244" s="31">
        <v>610</v>
      </c>
      <c r="D3244" s="171">
        <v>61</v>
      </c>
    </row>
    <row r="3245" spans="1:4" x14ac:dyDescent="0.2">
      <c r="A3245" s="143" t="s">
        <v>10053</v>
      </c>
      <c r="B3245" s="31" t="s">
        <v>10054</v>
      </c>
      <c r="C3245" s="31">
        <v>200</v>
      </c>
      <c r="D3245" s="171">
        <v>20</v>
      </c>
    </row>
    <row r="3246" spans="1:4" x14ac:dyDescent="0.2">
      <c r="A3246" s="143" t="s">
        <v>6468</v>
      </c>
      <c r="B3246" s="31" t="s">
        <v>6469</v>
      </c>
      <c r="C3246" s="31">
        <v>100</v>
      </c>
      <c r="D3246" s="171">
        <v>10</v>
      </c>
    </row>
    <row r="3247" spans="1:4" x14ac:dyDescent="0.2">
      <c r="A3247" s="143" t="s">
        <v>7998</v>
      </c>
      <c r="B3247" s="31" t="s">
        <v>7999</v>
      </c>
      <c r="C3247" s="31">
        <v>400</v>
      </c>
      <c r="D3247" s="171">
        <v>40</v>
      </c>
    </row>
    <row r="3248" spans="1:4" x14ac:dyDescent="0.2">
      <c r="A3248" s="143" t="s">
        <v>6066</v>
      </c>
      <c r="B3248" s="31" t="s">
        <v>11500</v>
      </c>
      <c r="C3248" s="31">
        <v>4.7</v>
      </c>
      <c r="D3248" s="171">
        <v>0.47</v>
      </c>
    </row>
    <row r="3249" spans="1:4" x14ac:dyDescent="0.2">
      <c r="A3249" s="143" t="s">
        <v>5451</v>
      </c>
      <c r="B3249" s="31" t="s">
        <v>5452</v>
      </c>
      <c r="C3249" s="31">
        <v>34</v>
      </c>
      <c r="D3249" s="171">
        <v>3.4</v>
      </c>
    </row>
    <row r="3250" spans="1:4" x14ac:dyDescent="0.2">
      <c r="A3250" s="143" t="s">
        <v>7628</v>
      </c>
      <c r="B3250" s="31" t="s">
        <v>11501</v>
      </c>
      <c r="C3250" s="31" t="s">
        <v>375</v>
      </c>
      <c r="D3250" s="171" t="s">
        <v>375</v>
      </c>
    </row>
    <row r="3251" spans="1:4" x14ac:dyDescent="0.2">
      <c r="A3251" s="143" t="s">
        <v>12939</v>
      </c>
      <c r="B3251" s="31" t="s">
        <v>10443</v>
      </c>
      <c r="C3251" s="31">
        <v>10</v>
      </c>
      <c r="D3251" s="171">
        <v>1</v>
      </c>
    </row>
    <row r="3252" spans="1:4" x14ac:dyDescent="0.2">
      <c r="A3252" s="143" t="s">
        <v>826</v>
      </c>
      <c r="B3252" s="31" t="s">
        <v>827</v>
      </c>
      <c r="C3252" s="31">
        <v>60</v>
      </c>
      <c r="D3252" s="171">
        <v>6</v>
      </c>
    </row>
    <row r="3253" spans="1:4" x14ac:dyDescent="0.2">
      <c r="A3253" s="143" t="s">
        <v>3924</v>
      </c>
      <c r="B3253" s="31" t="s">
        <v>3925</v>
      </c>
      <c r="C3253" s="31">
        <v>2</v>
      </c>
      <c r="D3253" s="171">
        <v>0.2</v>
      </c>
    </row>
    <row r="3254" spans="1:4" x14ac:dyDescent="0.2">
      <c r="A3254" s="143" t="s">
        <v>2377</v>
      </c>
      <c r="B3254" s="31" t="s">
        <v>11502</v>
      </c>
      <c r="C3254" s="31" t="s">
        <v>375</v>
      </c>
      <c r="D3254" s="171" t="s">
        <v>375</v>
      </c>
    </row>
    <row r="3255" spans="1:4" x14ac:dyDescent="0.2">
      <c r="A3255" s="143" t="s">
        <v>8016</v>
      </c>
      <c r="B3255" s="31" t="s">
        <v>8017</v>
      </c>
      <c r="C3255" s="31">
        <v>600</v>
      </c>
      <c r="D3255" s="171">
        <v>60</v>
      </c>
    </row>
    <row r="3256" spans="1:4" x14ac:dyDescent="0.2">
      <c r="A3256" s="143" t="s">
        <v>3929</v>
      </c>
      <c r="B3256" s="31" t="s">
        <v>11503</v>
      </c>
      <c r="C3256" s="31">
        <v>700</v>
      </c>
      <c r="D3256" s="171">
        <v>70</v>
      </c>
    </row>
    <row r="3257" spans="1:4" x14ac:dyDescent="0.2">
      <c r="A3257" s="143" t="s">
        <v>3929</v>
      </c>
      <c r="B3257" s="31" t="s">
        <v>3930</v>
      </c>
      <c r="C3257" s="31" t="s">
        <v>375</v>
      </c>
      <c r="D3257" s="171" t="s">
        <v>375</v>
      </c>
    </row>
    <row r="3258" spans="1:4" x14ac:dyDescent="0.2">
      <c r="A3258" s="143" t="s">
        <v>9752</v>
      </c>
      <c r="B3258" s="31" t="s">
        <v>9753</v>
      </c>
      <c r="C3258" s="31">
        <v>8</v>
      </c>
      <c r="D3258" s="171">
        <v>0.8</v>
      </c>
    </row>
    <row r="3259" spans="1:4" x14ac:dyDescent="0.2">
      <c r="A3259" s="143" t="s">
        <v>668</v>
      </c>
      <c r="B3259" s="31" t="s">
        <v>669</v>
      </c>
      <c r="C3259" s="31">
        <v>100</v>
      </c>
      <c r="D3259" s="171">
        <v>10</v>
      </c>
    </row>
    <row r="3260" spans="1:4" x14ac:dyDescent="0.2">
      <c r="A3260" s="143" t="s">
        <v>9521</v>
      </c>
      <c r="B3260" s="31" t="s">
        <v>9522</v>
      </c>
      <c r="C3260" s="31">
        <v>140</v>
      </c>
      <c r="D3260" s="171">
        <v>14</v>
      </c>
    </row>
    <row r="3261" spans="1:4" x14ac:dyDescent="0.2">
      <c r="A3261" s="143" t="s">
        <v>6071</v>
      </c>
      <c r="B3261" s="31" t="s">
        <v>11504</v>
      </c>
      <c r="C3261" s="31" t="s">
        <v>375</v>
      </c>
      <c r="D3261" s="171" t="s">
        <v>375</v>
      </c>
    </row>
    <row r="3262" spans="1:4" x14ac:dyDescent="0.2">
      <c r="A3262" s="143" t="s">
        <v>6910</v>
      </c>
      <c r="B3262" s="31" t="s">
        <v>6911</v>
      </c>
      <c r="C3262" s="31">
        <v>50</v>
      </c>
      <c r="D3262" s="171">
        <v>5</v>
      </c>
    </row>
    <row r="3263" spans="1:4" x14ac:dyDescent="0.2">
      <c r="A3263" s="143" t="s">
        <v>5827</v>
      </c>
      <c r="B3263" s="31" t="s">
        <v>5828</v>
      </c>
      <c r="C3263" s="31">
        <v>160</v>
      </c>
      <c r="D3263" s="171">
        <v>16</v>
      </c>
    </row>
    <row r="3264" spans="1:4" x14ac:dyDescent="0.2">
      <c r="A3264" s="143" t="s">
        <v>561</v>
      </c>
      <c r="B3264" s="31" t="s">
        <v>562</v>
      </c>
      <c r="C3264" s="31">
        <v>100</v>
      </c>
      <c r="D3264" s="171">
        <v>10</v>
      </c>
    </row>
    <row r="3265" spans="1:4" x14ac:dyDescent="0.2">
      <c r="A3265" s="143" t="s">
        <v>9198</v>
      </c>
      <c r="B3265" s="31" t="s">
        <v>9199</v>
      </c>
      <c r="C3265" s="31">
        <v>1</v>
      </c>
      <c r="D3265" s="171">
        <v>0.1</v>
      </c>
    </row>
    <row r="3266" spans="1:4" x14ac:dyDescent="0.2">
      <c r="A3266" s="143" t="s">
        <v>5172</v>
      </c>
      <c r="B3266" s="31" t="s">
        <v>11505</v>
      </c>
      <c r="C3266" s="31" t="s">
        <v>375</v>
      </c>
      <c r="D3266" s="171" t="s">
        <v>375</v>
      </c>
    </row>
    <row r="3267" spans="1:4" x14ac:dyDescent="0.2">
      <c r="A3267" s="143" t="s">
        <v>2158</v>
      </c>
      <c r="B3267" s="31" t="s">
        <v>11506</v>
      </c>
      <c r="C3267" s="31" t="s">
        <v>375</v>
      </c>
      <c r="D3267" s="171" t="s">
        <v>375</v>
      </c>
    </row>
    <row r="3268" spans="1:4" x14ac:dyDescent="0.2">
      <c r="A3268" s="143" t="s">
        <v>6349</v>
      </c>
      <c r="B3268" s="31" t="s">
        <v>6350</v>
      </c>
      <c r="C3268" s="31">
        <v>10</v>
      </c>
      <c r="D3268" s="171">
        <v>1</v>
      </c>
    </row>
    <row r="3269" spans="1:4" x14ac:dyDescent="0.2">
      <c r="A3269" s="143" t="s">
        <v>8173</v>
      </c>
      <c r="B3269" s="31" t="s">
        <v>8174</v>
      </c>
      <c r="C3269" s="31">
        <v>1100</v>
      </c>
      <c r="D3269" s="171">
        <v>110</v>
      </c>
    </row>
    <row r="3270" spans="1:4" x14ac:dyDescent="0.2">
      <c r="A3270" s="143" t="s">
        <v>2293</v>
      </c>
      <c r="B3270" s="31" t="s">
        <v>2294</v>
      </c>
      <c r="C3270" s="31">
        <v>50</v>
      </c>
      <c r="D3270" s="171">
        <v>5</v>
      </c>
    </row>
    <row r="3271" spans="1:4" x14ac:dyDescent="0.2">
      <c r="A3271" s="143" t="s">
        <v>2811</v>
      </c>
      <c r="B3271" s="31" t="s">
        <v>2812</v>
      </c>
      <c r="C3271" s="31">
        <v>20</v>
      </c>
      <c r="D3271" s="171">
        <v>2</v>
      </c>
    </row>
    <row r="3272" spans="1:4" x14ac:dyDescent="0.2">
      <c r="A3272" s="143" t="s">
        <v>570</v>
      </c>
      <c r="B3272" s="31" t="s">
        <v>571</v>
      </c>
      <c r="C3272" s="31">
        <v>70</v>
      </c>
      <c r="D3272" s="171">
        <v>7</v>
      </c>
    </row>
    <row r="3273" spans="1:4" x14ac:dyDescent="0.2">
      <c r="A3273" s="143" t="s">
        <v>9553</v>
      </c>
      <c r="B3273" s="31" t="s">
        <v>11507</v>
      </c>
      <c r="C3273" s="31" t="s">
        <v>375</v>
      </c>
      <c r="D3273" s="171" t="s">
        <v>375</v>
      </c>
    </row>
    <row r="3274" spans="1:4" x14ac:dyDescent="0.2">
      <c r="A3274" s="143" t="s">
        <v>8810</v>
      </c>
      <c r="B3274" s="31" t="s">
        <v>11508</v>
      </c>
      <c r="C3274" s="31" t="s">
        <v>375</v>
      </c>
      <c r="D3274" s="171" t="s">
        <v>375</v>
      </c>
    </row>
    <row r="3275" spans="1:4" x14ac:dyDescent="0.2">
      <c r="A3275" s="143" t="s">
        <v>1991</v>
      </c>
      <c r="B3275" s="31" t="s">
        <v>11509</v>
      </c>
      <c r="C3275" s="31" t="s">
        <v>375</v>
      </c>
      <c r="D3275" s="171" t="s">
        <v>375</v>
      </c>
    </row>
    <row r="3276" spans="1:4" x14ac:dyDescent="0.2">
      <c r="A3276" s="143" t="s">
        <v>10137</v>
      </c>
      <c r="B3276" s="31" t="s">
        <v>11510</v>
      </c>
      <c r="C3276" s="31">
        <v>610</v>
      </c>
      <c r="D3276" s="171">
        <v>61</v>
      </c>
    </row>
    <row r="3277" spans="1:4" x14ac:dyDescent="0.2">
      <c r="A3277" s="143" t="s">
        <v>10137</v>
      </c>
      <c r="B3277" s="31" t="s">
        <v>10138</v>
      </c>
      <c r="C3277" s="31" t="s">
        <v>375</v>
      </c>
      <c r="D3277" s="171" t="s">
        <v>375</v>
      </c>
    </row>
    <row r="3278" spans="1:4" x14ac:dyDescent="0.2">
      <c r="A3278" s="143" t="s">
        <v>7659</v>
      </c>
      <c r="B3278" s="31" t="s">
        <v>7660</v>
      </c>
      <c r="C3278" s="31">
        <v>1000</v>
      </c>
      <c r="D3278" s="171">
        <v>100</v>
      </c>
    </row>
    <row r="3279" spans="1:4" x14ac:dyDescent="0.2">
      <c r="A3279" s="143" t="s">
        <v>566</v>
      </c>
      <c r="B3279" s="31" t="s">
        <v>567</v>
      </c>
      <c r="C3279" s="31">
        <v>125</v>
      </c>
      <c r="D3279" s="171">
        <v>12.5</v>
      </c>
    </row>
    <row r="3280" spans="1:4" x14ac:dyDescent="0.2">
      <c r="A3280" s="143" t="s">
        <v>8905</v>
      </c>
      <c r="B3280" s="31" t="s">
        <v>8906</v>
      </c>
      <c r="C3280" s="31">
        <v>2.2999999999999998</v>
      </c>
      <c r="D3280" s="171">
        <v>0.23</v>
      </c>
    </row>
    <row r="3281" spans="1:4" x14ac:dyDescent="0.2">
      <c r="A3281" s="143" t="s">
        <v>5127</v>
      </c>
      <c r="B3281" s="31" t="s">
        <v>11511</v>
      </c>
      <c r="C3281" s="31" t="s">
        <v>375</v>
      </c>
      <c r="D3281" s="171" t="s">
        <v>375</v>
      </c>
    </row>
    <row r="3282" spans="1:4" x14ac:dyDescent="0.2">
      <c r="A3282" s="143" t="s">
        <v>8492</v>
      </c>
      <c r="B3282" s="31" t="s">
        <v>11512</v>
      </c>
      <c r="C3282" s="31" t="s">
        <v>375</v>
      </c>
      <c r="D3282" s="171" t="s">
        <v>375</v>
      </c>
    </row>
    <row r="3283" spans="1:4" x14ac:dyDescent="0.2">
      <c r="A3283" s="143" t="s">
        <v>7325</v>
      </c>
      <c r="B3283" s="31" t="s">
        <v>11513</v>
      </c>
      <c r="C3283" s="31" t="s">
        <v>375</v>
      </c>
      <c r="D3283" s="171" t="s">
        <v>375</v>
      </c>
    </row>
    <row r="3284" spans="1:4" x14ac:dyDescent="0.2">
      <c r="A3284" s="143" t="s">
        <v>4829</v>
      </c>
      <c r="B3284" s="31" t="s">
        <v>11514</v>
      </c>
      <c r="C3284" s="31" t="s">
        <v>375</v>
      </c>
      <c r="D3284" s="171" t="s">
        <v>375</v>
      </c>
    </row>
    <row r="3285" spans="1:4" x14ac:dyDescent="0.2">
      <c r="A3285" s="143" t="s">
        <v>2513</v>
      </c>
      <c r="B3285" s="31" t="s">
        <v>11515</v>
      </c>
      <c r="C3285" s="31">
        <v>50</v>
      </c>
      <c r="D3285" s="171">
        <v>5</v>
      </c>
    </row>
    <row r="3286" spans="1:4" x14ac:dyDescent="0.2">
      <c r="A3286" s="143" t="s">
        <v>6760</v>
      </c>
      <c r="B3286" s="31" t="s">
        <v>6761</v>
      </c>
      <c r="C3286" s="31">
        <v>140</v>
      </c>
      <c r="D3286" s="171">
        <v>14</v>
      </c>
    </row>
    <row r="3287" spans="1:4" x14ac:dyDescent="0.2">
      <c r="A3287" s="143" t="s">
        <v>1495</v>
      </c>
      <c r="B3287" s="31" t="s">
        <v>1496</v>
      </c>
      <c r="C3287" s="31">
        <v>2500</v>
      </c>
      <c r="D3287" s="171">
        <v>250</v>
      </c>
    </row>
    <row r="3288" spans="1:4" x14ac:dyDescent="0.2">
      <c r="A3288" s="143" t="s">
        <v>2042</v>
      </c>
      <c r="B3288" s="31" t="s">
        <v>2043</v>
      </c>
      <c r="C3288" s="31">
        <v>2300</v>
      </c>
      <c r="D3288" s="171">
        <v>230</v>
      </c>
    </row>
    <row r="3289" spans="1:4" x14ac:dyDescent="0.2">
      <c r="A3289" s="143" t="s">
        <v>1502</v>
      </c>
      <c r="B3289" s="31" t="s">
        <v>1503</v>
      </c>
      <c r="C3289" s="31">
        <v>110</v>
      </c>
      <c r="D3289" s="171">
        <v>14</v>
      </c>
    </row>
    <row r="3290" spans="1:4" x14ac:dyDescent="0.2">
      <c r="A3290" s="143" t="s">
        <v>2716</v>
      </c>
      <c r="B3290" s="31" t="s">
        <v>2717</v>
      </c>
      <c r="C3290" s="31">
        <v>200</v>
      </c>
      <c r="D3290" s="171">
        <v>20</v>
      </c>
    </row>
    <row r="3291" spans="1:4" x14ac:dyDescent="0.2">
      <c r="A3291" s="143" t="s">
        <v>5297</v>
      </c>
      <c r="B3291" s="31" t="s">
        <v>5298</v>
      </c>
      <c r="C3291" s="31">
        <v>1250</v>
      </c>
      <c r="D3291" s="171">
        <v>125</v>
      </c>
    </row>
    <row r="3292" spans="1:4" x14ac:dyDescent="0.2">
      <c r="A3292" s="143" t="s">
        <v>3904</v>
      </c>
      <c r="B3292" s="31" t="s">
        <v>3905</v>
      </c>
      <c r="C3292" s="31">
        <v>1200</v>
      </c>
      <c r="D3292" s="171">
        <v>120</v>
      </c>
    </row>
    <row r="3293" spans="1:4" x14ac:dyDescent="0.2">
      <c r="A3293" s="143" t="s">
        <v>9303</v>
      </c>
      <c r="B3293" s="31" t="s">
        <v>9304</v>
      </c>
      <c r="C3293" s="31">
        <v>330</v>
      </c>
      <c r="D3293" s="171">
        <v>33</v>
      </c>
    </row>
    <row r="3294" spans="1:4" x14ac:dyDescent="0.2">
      <c r="A3294" s="143" t="s">
        <v>10157</v>
      </c>
      <c r="B3294" s="31" t="s">
        <v>10158</v>
      </c>
      <c r="C3294" s="31">
        <v>220</v>
      </c>
      <c r="D3294" s="171">
        <v>22</v>
      </c>
    </row>
    <row r="3295" spans="1:4" x14ac:dyDescent="0.2">
      <c r="A3295" s="143" t="s">
        <v>5094</v>
      </c>
      <c r="B3295" s="31" t="s">
        <v>5095</v>
      </c>
      <c r="C3295" s="31" t="s">
        <v>375</v>
      </c>
      <c r="D3295" s="171" t="s">
        <v>375</v>
      </c>
    </row>
    <row r="3296" spans="1:4" x14ac:dyDescent="0.2">
      <c r="A3296" s="143" t="s">
        <v>5094</v>
      </c>
      <c r="B3296" s="31" t="s">
        <v>5096</v>
      </c>
      <c r="C3296" s="31">
        <v>1000</v>
      </c>
      <c r="D3296" s="171">
        <v>100</v>
      </c>
    </row>
    <row r="3297" spans="1:4" x14ac:dyDescent="0.2">
      <c r="A3297" s="143" t="s">
        <v>1443</v>
      </c>
      <c r="B3297" s="31" t="s">
        <v>1444</v>
      </c>
      <c r="C3297" s="31">
        <v>1000</v>
      </c>
      <c r="D3297" s="171">
        <v>100</v>
      </c>
    </row>
    <row r="3298" spans="1:4" x14ac:dyDescent="0.2">
      <c r="A3298" s="143" t="s">
        <v>4652</v>
      </c>
      <c r="B3298" s="31" t="s">
        <v>4653</v>
      </c>
      <c r="C3298" s="31">
        <v>220</v>
      </c>
      <c r="D3298" s="171">
        <v>22</v>
      </c>
    </row>
    <row r="3299" spans="1:4" x14ac:dyDescent="0.2">
      <c r="A3299" s="143" t="s">
        <v>2983</v>
      </c>
      <c r="B3299" s="31" t="s">
        <v>2984</v>
      </c>
      <c r="C3299" s="31">
        <v>2200</v>
      </c>
      <c r="D3299" s="171">
        <v>220</v>
      </c>
    </row>
    <row r="3300" spans="1:4" x14ac:dyDescent="0.2">
      <c r="A3300" s="143" t="s">
        <v>4746</v>
      </c>
      <c r="B3300" s="31" t="s">
        <v>4747</v>
      </c>
      <c r="C3300" s="31">
        <v>3100</v>
      </c>
      <c r="D3300" s="171">
        <v>310</v>
      </c>
    </row>
    <row r="3301" spans="1:4" x14ac:dyDescent="0.2">
      <c r="A3301" s="143" t="s">
        <v>9756</v>
      </c>
      <c r="B3301" s="31" t="s">
        <v>9757</v>
      </c>
      <c r="C3301" s="31">
        <v>3100</v>
      </c>
      <c r="D3301" s="171">
        <v>310</v>
      </c>
    </row>
    <row r="3302" spans="1:4" x14ac:dyDescent="0.2">
      <c r="A3302" s="143" t="s">
        <v>4458</v>
      </c>
      <c r="B3302" s="31" t="s">
        <v>11516</v>
      </c>
      <c r="C3302" s="31">
        <v>1000</v>
      </c>
      <c r="D3302" s="171">
        <v>100</v>
      </c>
    </row>
    <row r="3303" spans="1:4" x14ac:dyDescent="0.2">
      <c r="A3303" s="143" t="s">
        <v>4459</v>
      </c>
      <c r="B3303" s="31" t="s">
        <v>11517</v>
      </c>
      <c r="C3303" s="31">
        <v>1000</v>
      </c>
      <c r="D3303" s="171">
        <v>100</v>
      </c>
    </row>
    <row r="3304" spans="1:4" x14ac:dyDescent="0.2">
      <c r="A3304" s="143" t="s">
        <v>5496</v>
      </c>
      <c r="B3304" s="31" t="s">
        <v>5497</v>
      </c>
      <c r="C3304" s="31">
        <v>1860</v>
      </c>
      <c r="D3304" s="171">
        <v>186</v>
      </c>
    </row>
    <row r="3305" spans="1:4" x14ac:dyDescent="0.2">
      <c r="A3305" s="143" t="s">
        <v>1689</v>
      </c>
      <c r="B3305" s="31" t="s">
        <v>1690</v>
      </c>
      <c r="C3305" s="31">
        <v>30</v>
      </c>
      <c r="D3305" s="171">
        <v>3</v>
      </c>
    </row>
    <row r="3306" spans="1:4" x14ac:dyDescent="0.2">
      <c r="A3306" s="143" t="s">
        <v>3706</v>
      </c>
      <c r="B3306" s="31" t="s">
        <v>3707</v>
      </c>
      <c r="C3306" s="31">
        <v>1</v>
      </c>
      <c r="D3306" s="171">
        <v>0.1</v>
      </c>
    </row>
    <row r="3307" spans="1:4" x14ac:dyDescent="0.2">
      <c r="A3307" s="143" t="s">
        <v>9601</v>
      </c>
      <c r="B3307" s="31" t="s">
        <v>9602</v>
      </c>
      <c r="C3307" s="31">
        <v>1</v>
      </c>
      <c r="D3307" s="171">
        <v>0.1</v>
      </c>
    </row>
    <row r="3308" spans="1:4" x14ac:dyDescent="0.2">
      <c r="A3308" s="143" t="s">
        <v>6883</v>
      </c>
      <c r="B3308" s="31" t="s">
        <v>6884</v>
      </c>
      <c r="C3308" s="31">
        <v>1</v>
      </c>
      <c r="D3308" s="171">
        <v>0.1</v>
      </c>
    </row>
    <row r="3309" spans="1:4" x14ac:dyDescent="0.2">
      <c r="A3309" s="143" t="s">
        <v>3031</v>
      </c>
      <c r="B3309" s="31" t="s">
        <v>3032</v>
      </c>
      <c r="C3309" s="31">
        <v>70</v>
      </c>
      <c r="D3309" s="171">
        <v>7</v>
      </c>
    </row>
    <row r="3310" spans="1:4" ht="28.5" x14ac:dyDescent="0.2">
      <c r="A3310" s="143" t="s">
        <v>2116</v>
      </c>
      <c r="B3310" s="31" t="s">
        <v>2117</v>
      </c>
      <c r="C3310" s="31" t="s">
        <v>375</v>
      </c>
      <c r="D3310" s="171" t="s">
        <v>375</v>
      </c>
    </row>
    <row r="3311" spans="1:4" ht="28.5" x14ac:dyDescent="0.2">
      <c r="A3311" s="143" t="s">
        <v>2116</v>
      </c>
      <c r="B3311" s="31" t="s">
        <v>2118</v>
      </c>
      <c r="C3311" s="31">
        <v>1000</v>
      </c>
      <c r="D3311" s="171">
        <v>100</v>
      </c>
    </row>
    <row r="3312" spans="1:4" x14ac:dyDescent="0.2">
      <c r="A3312" s="143" t="s">
        <v>6619</v>
      </c>
      <c r="B3312" s="31" t="s">
        <v>6620</v>
      </c>
      <c r="C3312" s="31" t="s">
        <v>375</v>
      </c>
      <c r="D3312" s="171" t="s">
        <v>375</v>
      </c>
    </row>
    <row r="3313" spans="1:4" x14ac:dyDescent="0.2">
      <c r="A3313" s="143" t="s">
        <v>6619</v>
      </c>
      <c r="B3313" s="31" t="s">
        <v>6621</v>
      </c>
      <c r="C3313" s="31">
        <v>1000</v>
      </c>
      <c r="D3313" s="171">
        <v>100</v>
      </c>
    </row>
    <row r="3314" spans="1:4" x14ac:dyDescent="0.2">
      <c r="A3314" s="143" t="s">
        <v>2622</v>
      </c>
      <c r="B3314" s="31" t="s">
        <v>11518</v>
      </c>
      <c r="C3314" s="31" t="s">
        <v>375</v>
      </c>
      <c r="D3314" s="171" t="s">
        <v>375</v>
      </c>
    </row>
    <row r="3315" spans="1:4" x14ac:dyDescent="0.2">
      <c r="A3315" s="143" t="s">
        <v>4241</v>
      </c>
      <c r="B3315" s="31" t="s">
        <v>4242</v>
      </c>
      <c r="C3315" s="31">
        <v>50</v>
      </c>
      <c r="D3315" s="171">
        <v>5</v>
      </c>
    </row>
    <row r="3316" spans="1:4" x14ac:dyDescent="0.2">
      <c r="A3316" s="143" t="s">
        <v>4951</v>
      </c>
      <c r="B3316" s="31" t="s">
        <v>11519</v>
      </c>
      <c r="C3316" s="31" t="s">
        <v>375</v>
      </c>
      <c r="D3316" s="171" t="s">
        <v>375</v>
      </c>
    </row>
    <row r="3317" spans="1:4" x14ac:dyDescent="0.2">
      <c r="A3317" s="143" t="s">
        <v>10072</v>
      </c>
      <c r="B3317" s="31" t="s">
        <v>11520</v>
      </c>
      <c r="C3317" s="31" t="s">
        <v>375</v>
      </c>
      <c r="D3317" s="171" t="s">
        <v>375</v>
      </c>
    </row>
    <row r="3318" spans="1:4" ht="28.5" x14ac:dyDescent="0.2">
      <c r="A3318" s="143" t="s">
        <v>7546</v>
      </c>
      <c r="B3318" s="31" t="s">
        <v>11521</v>
      </c>
      <c r="C3318" s="31" t="s">
        <v>375</v>
      </c>
      <c r="D3318" s="171" t="s">
        <v>375</v>
      </c>
    </row>
    <row r="3319" spans="1:4" x14ac:dyDescent="0.2">
      <c r="A3319" s="143" t="s">
        <v>8737</v>
      </c>
      <c r="B3319" s="31" t="s">
        <v>11522</v>
      </c>
      <c r="C3319" s="31" t="s">
        <v>375</v>
      </c>
      <c r="D3319" s="171" t="s">
        <v>375</v>
      </c>
    </row>
    <row r="3320" spans="1:4" x14ac:dyDescent="0.2">
      <c r="A3320" s="143" t="s">
        <v>2396</v>
      </c>
      <c r="B3320" s="31" t="s">
        <v>11523</v>
      </c>
      <c r="C3320" s="31">
        <v>20</v>
      </c>
      <c r="D3320" s="171">
        <v>2</v>
      </c>
    </row>
    <row r="3321" spans="1:4" x14ac:dyDescent="0.2">
      <c r="A3321" s="143" t="s">
        <v>7989</v>
      </c>
      <c r="B3321" s="31" t="s">
        <v>7990</v>
      </c>
      <c r="C3321" s="31">
        <v>100</v>
      </c>
      <c r="D3321" s="171">
        <v>10</v>
      </c>
    </row>
    <row r="3322" spans="1:4" x14ac:dyDescent="0.2">
      <c r="A3322" s="143" t="s">
        <v>1704</v>
      </c>
      <c r="B3322" s="31" t="s">
        <v>1705</v>
      </c>
      <c r="C3322" s="31" t="s">
        <v>375</v>
      </c>
      <c r="D3322" s="171" t="s">
        <v>375</v>
      </c>
    </row>
    <row r="3323" spans="1:4" x14ac:dyDescent="0.2">
      <c r="A3323" s="143" t="s">
        <v>1704</v>
      </c>
      <c r="B3323" s="31" t="s">
        <v>1706</v>
      </c>
      <c r="C3323" s="31">
        <v>600</v>
      </c>
      <c r="D3323" s="171">
        <v>60</v>
      </c>
    </row>
    <row r="3324" spans="1:4" x14ac:dyDescent="0.2">
      <c r="A3324" s="143" t="s">
        <v>12743</v>
      </c>
      <c r="B3324" s="31" t="s">
        <v>10443</v>
      </c>
      <c r="C3324" s="31" t="s">
        <v>375</v>
      </c>
      <c r="D3324" s="171" t="s">
        <v>375</v>
      </c>
    </row>
    <row r="3325" spans="1:4" x14ac:dyDescent="0.2">
      <c r="A3325" s="143" t="s">
        <v>4954</v>
      </c>
      <c r="B3325" s="31" t="s">
        <v>11524</v>
      </c>
      <c r="C3325" s="31" t="s">
        <v>375</v>
      </c>
      <c r="D3325" s="171" t="s">
        <v>375</v>
      </c>
    </row>
    <row r="3326" spans="1:4" x14ac:dyDescent="0.2">
      <c r="A3326" s="143" t="s">
        <v>12940</v>
      </c>
      <c r="B3326" s="31" t="s">
        <v>10443</v>
      </c>
      <c r="C3326" s="31">
        <v>1000</v>
      </c>
      <c r="D3326" s="171">
        <v>100</v>
      </c>
    </row>
    <row r="3327" spans="1:4" x14ac:dyDescent="0.2">
      <c r="A3327" s="143" t="s">
        <v>6999</v>
      </c>
      <c r="B3327" s="31" t="s">
        <v>7000</v>
      </c>
      <c r="C3327" s="31">
        <v>3500</v>
      </c>
      <c r="D3327" s="171">
        <v>350</v>
      </c>
    </row>
    <row r="3328" spans="1:4" x14ac:dyDescent="0.2">
      <c r="A3328" s="143" t="s">
        <v>7062</v>
      </c>
      <c r="B3328" s="31" t="s">
        <v>11525</v>
      </c>
      <c r="C3328" s="31">
        <v>1000</v>
      </c>
      <c r="D3328" s="171">
        <v>100</v>
      </c>
    </row>
    <row r="3329" spans="1:4" x14ac:dyDescent="0.2">
      <c r="A3329" s="143" t="s">
        <v>7001</v>
      </c>
      <c r="B3329" s="31" t="s">
        <v>11526</v>
      </c>
      <c r="C3329" s="31">
        <v>1000</v>
      </c>
      <c r="D3329" s="171">
        <v>100</v>
      </c>
    </row>
    <row r="3330" spans="1:4" x14ac:dyDescent="0.2">
      <c r="A3330" s="143" t="s">
        <v>7026</v>
      </c>
      <c r="B3330" s="31" t="s">
        <v>11527</v>
      </c>
      <c r="C3330" s="31">
        <v>1000</v>
      </c>
      <c r="D3330" s="171">
        <v>100</v>
      </c>
    </row>
    <row r="3331" spans="1:4" x14ac:dyDescent="0.2">
      <c r="A3331" s="143" t="s">
        <v>7745</v>
      </c>
      <c r="B3331" s="31" t="s">
        <v>7746</v>
      </c>
      <c r="C3331" s="31">
        <v>260</v>
      </c>
      <c r="D3331" s="171">
        <v>26</v>
      </c>
    </row>
    <row r="3332" spans="1:4" x14ac:dyDescent="0.2">
      <c r="A3332" s="143" t="s">
        <v>7741</v>
      </c>
      <c r="B3332" s="31" t="s">
        <v>7742</v>
      </c>
      <c r="C3332" s="31">
        <v>1250</v>
      </c>
      <c r="D3332" s="171">
        <v>125</v>
      </c>
    </row>
    <row r="3333" spans="1:4" x14ac:dyDescent="0.2">
      <c r="A3333" s="143" t="s">
        <v>7604</v>
      </c>
      <c r="B3333" s="31" t="s">
        <v>7605</v>
      </c>
      <c r="C3333" s="31">
        <v>3500</v>
      </c>
      <c r="D3333" s="171">
        <v>350</v>
      </c>
    </row>
    <row r="3334" spans="1:4" x14ac:dyDescent="0.2">
      <c r="A3334" s="143" t="s">
        <v>7039</v>
      </c>
      <c r="B3334" s="31" t="s">
        <v>7040</v>
      </c>
      <c r="C3334" s="31">
        <v>3500</v>
      </c>
      <c r="D3334" s="171">
        <v>350</v>
      </c>
    </row>
    <row r="3335" spans="1:4" x14ac:dyDescent="0.2">
      <c r="A3335" s="143" t="s">
        <v>6976</v>
      </c>
      <c r="B3335" s="31" t="s">
        <v>6977</v>
      </c>
      <c r="C3335" s="31">
        <v>3500</v>
      </c>
      <c r="D3335" s="171">
        <v>350</v>
      </c>
    </row>
    <row r="3336" spans="1:4" ht="28.5" x14ac:dyDescent="0.2">
      <c r="A3336" s="143" t="s">
        <v>7883</v>
      </c>
      <c r="B3336" s="31" t="s">
        <v>7884</v>
      </c>
      <c r="C3336" s="31">
        <v>1000</v>
      </c>
      <c r="D3336" s="171">
        <v>100</v>
      </c>
    </row>
    <row r="3337" spans="1:4" x14ac:dyDescent="0.2">
      <c r="A3337" s="143" t="s">
        <v>7060</v>
      </c>
      <c r="B3337" s="31" t="s">
        <v>7061</v>
      </c>
      <c r="C3337" s="31">
        <v>3500</v>
      </c>
      <c r="D3337" s="171">
        <v>350</v>
      </c>
    </row>
    <row r="3338" spans="1:4" ht="28.5" x14ac:dyDescent="0.2">
      <c r="A3338" s="143" t="s">
        <v>7606</v>
      </c>
      <c r="B3338" s="31" t="s">
        <v>7607</v>
      </c>
      <c r="C3338" s="31">
        <v>3500</v>
      </c>
      <c r="D3338" s="171">
        <v>350</v>
      </c>
    </row>
    <row r="3339" spans="1:4" ht="28.5" x14ac:dyDescent="0.2">
      <c r="A3339" s="143" t="s">
        <v>7410</v>
      </c>
      <c r="B3339" s="31" t="s">
        <v>7411</v>
      </c>
      <c r="C3339" s="31">
        <v>3500</v>
      </c>
      <c r="D3339" s="171">
        <v>350</v>
      </c>
    </row>
    <row r="3340" spans="1:4" x14ac:dyDescent="0.2">
      <c r="A3340" s="143" t="s">
        <v>6963</v>
      </c>
      <c r="B3340" s="31" t="s">
        <v>11528</v>
      </c>
      <c r="C3340" s="31">
        <v>1000</v>
      </c>
      <c r="D3340" s="171">
        <v>100</v>
      </c>
    </row>
    <row r="3341" spans="1:4" x14ac:dyDescent="0.2">
      <c r="A3341" s="143" t="s">
        <v>7743</v>
      </c>
      <c r="B3341" s="31" t="s">
        <v>7744</v>
      </c>
      <c r="C3341" s="31">
        <v>1250</v>
      </c>
      <c r="D3341" s="171">
        <v>125</v>
      </c>
    </row>
    <row r="3342" spans="1:4" x14ac:dyDescent="0.2">
      <c r="A3342" s="143" t="s">
        <v>7030</v>
      </c>
      <c r="B3342" s="31" t="s">
        <v>7031</v>
      </c>
      <c r="C3342" s="31">
        <v>3500</v>
      </c>
      <c r="D3342" s="171">
        <v>350</v>
      </c>
    </row>
    <row r="3343" spans="1:4" x14ac:dyDescent="0.2">
      <c r="A3343" s="143" t="s">
        <v>7082</v>
      </c>
      <c r="B3343" s="31" t="s">
        <v>7083</v>
      </c>
      <c r="C3343" s="31">
        <v>1250</v>
      </c>
      <c r="D3343" s="171">
        <v>125</v>
      </c>
    </row>
    <row r="3344" spans="1:4" x14ac:dyDescent="0.2">
      <c r="A3344" s="143" t="s">
        <v>7747</v>
      </c>
      <c r="B3344" s="31" t="s">
        <v>7748</v>
      </c>
      <c r="C3344" s="31">
        <v>2450</v>
      </c>
      <c r="D3344" s="171">
        <v>245</v>
      </c>
    </row>
    <row r="3345" spans="1:4" x14ac:dyDescent="0.2">
      <c r="A3345" s="143" t="s">
        <v>8309</v>
      </c>
      <c r="B3345" s="31" t="s">
        <v>8310</v>
      </c>
      <c r="C3345" s="31">
        <v>3500</v>
      </c>
      <c r="D3345" s="171">
        <v>350</v>
      </c>
    </row>
    <row r="3346" spans="1:4" x14ac:dyDescent="0.2">
      <c r="A3346" s="143" t="s">
        <v>12941</v>
      </c>
      <c r="B3346" s="31" t="s">
        <v>10443</v>
      </c>
      <c r="C3346" s="31">
        <v>20</v>
      </c>
      <c r="D3346" s="171">
        <v>2</v>
      </c>
    </row>
    <row r="3347" spans="1:4" x14ac:dyDescent="0.2">
      <c r="A3347" s="143" t="s">
        <v>10312</v>
      </c>
      <c r="B3347" s="31" t="s">
        <v>11529</v>
      </c>
      <c r="C3347" s="31">
        <v>20</v>
      </c>
      <c r="D3347" s="171">
        <v>2</v>
      </c>
    </row>
    <row r="3348" spans="1:4" x14ac:dyDescent="0.2">
      <c r="A3348" s="143" t="s">
        <v>12744</v>
      </c>
      <c r="B3348" s="31" t="s">
        <v>10443</v>
      </c>
      <c r="C3348" s="31" t="s">
        <v>375</v>
      </c>
      <c r="D3348" s="171" t="s">
        <v>375</v>
      </c>
    </row>
    <row r="3349" spans="1:4" x14ac:dyDescent="0.2">
      <c r="A3349" s="143" t="s">
        <v>12745</v>
      </c>
      <c r="B3349" s="31" t="s">
        <v>10443</v>
      </c>
      <c r="C3349" s="31">
        <v>600</v>
      </c>
      <c r="D3349" s="171">
        <v>60</v>
      </c>
    </row>
    <row r="3350" spans="1:4" x14ac:dyDescent="0.2">
      <c r="A3350" s="143" t="s">
        <v>4445</v>
      </c>
      <c r="B3350" s="31" t="s">
        <v>4446</v>
      </c>
      <c r="C3350" s="31">
        <v>0.5</v>
      </c>
      <c r="D3350" s="171">
        <v>0.05</v>
      </c>
    </row>
    <row r="3351" spans="1:4" x14ac:dyDescent="0.2">
      <c r="A3351" s="143" t="s">
        <v>5173</v>
      </c>
      <c r="B3351" s="31" t="s">
        <v>5174</v>
      </c>
      <c r="C3351" s="31">
        <v>50</v>
      </c>
      <c r="D3351" s="171">
        <v>5</v>
      </c>
    </row>
    <row r="3352" spans="1:4" x14ac:dyDescent="0.2">
      <c r="A3352" s="143" t="s">
        <v>1808</v>
      </c>
      <c r="B3352" s="31" t="s">
        <v>1809</v>
      </c>
      <c r="C3352" s="31">
        <v>50</v>
      </c>
      <c r="D3352" s="171">
        <v>5</v>
      </c>
    </row>
    <row r="3353" spans="1:4" x14ac:dyDescent="0.2">
      <c r="A3353" s="143" t="s">
        <v>4664</v>
      </c>
      <c r="B3353" s="31" t="s">
        <v>11530</v>
      </c>
      <c r="C3353" s="31" t="s">
        <v>375</v>
      </c>
      <c r="D3353" s="171" t="s">
        <v>375</v>
      </c>
    </row>
    <row r="3354" spans="1:4" x14ac:dyDescent="0.2">
      <c r="A3354" s="143" t="s">
        <v>2141</v>
      </c>
      <c r="B3354" s="31" t="s">
        <v>11531</v>
      </c>
      <c r="C3354" s="31" t="s">
        <v>375</v>
      </c>
      <c r="D3354" s="171" t="s">
        <v>375</v>
      </c>
    </row>
    <row r="3355" spans="1:4" x14ac:dyDescent="0.2">
      <c r="A3355" s="143" t="s">
        <v>2369</v>
      </c>
      <c r="B3355" s="31" t="s">
        <v>2370</v>
      </c>
      <c r="C3355" s="31">
        <v>530</v>
      </c>
      <c r="D3355" s="171">
        <v>53</v>
      </c>
    </row>
    <row r="3356" spans="1:4" x14ac:dyDescent="0.2">
      <c r="A3356" s="143" t="s">
        <v>4529</v>
      </c>
      <c r="B3356" s="31" t="s">
        <v>11532</v>
      </c>
      <c r="C3356" s="31" t="s">
        <v>375</v>
      </c>
      <c r="D3356" s="171" t="s">
        <v>375</v>
      </c>
    </row>
    <row r="3357" spans="1:4" x14ac:dyDescent="0.2">
      <c r="A3357" s="143" t="s">
        <v>6782</v>
      </c>
      <c r="B3357" s="31" t="s">
        <v>11533</v>
      </c>
      <c r="C3357" s="31" t="s">
        <v>375</v>
      </c>
      <c r="D3357" s="171" t="s">
        <v>375</v>
      </c>
    </row>
    <row r="3358" spans="1:4" x14ac:dyDescent="0.2">
      <c r="A3358" s="143" t="s">
        <v>8620</v>
      </c>
      <c r="B3358" s="31" t="s">
        <v>11534</v>
      </c>
      <c r="C3358" s="31" t="s">
        <v>375</v>
      </c>
      <c r="D3358" s="171" t="s">
        <v>375</v>
      </c>
    </row>
    <row r="3359" spans="1:4" x14ac:dyDescent="0.2">
      <c r="A3359" s="143" t="s">
        <v>5712</v>
      </c>
      <c r="B3359" s="31" t="s">
        <v>11535</v>
      </c>
      <c r="C3359" s="31">
        <v>1000</v>
      </c>
      <c r="D3359" s="171">
        <v>100</v>
      </c>
    </row>
    <row r="3360" spans="1:4" x14ac:dyDescent="0.2">
      <c r="A3360" s="143" t="s">
        <v>2681</v>
      </c>
      <c r="B3360" s="31" t="s">
        <v>11536</v>
      </c>
      <c r="C3360" s="31">
        <v>1000</v>
      </c>
      <c r="D3360" s="171">
        <v>100</v>
      </c>
    </row>
    <row r="3361" spans="1:4" x14ac:dyDescent="0.2">
      <c r="A3361" s="143" t="s">
        <v>9432</v>
      </c>
      <c r="B3361" s="31" t="s">
        <v>9433</v>
      </c>
      <c r="C3361" s="31">
        <v>2000</v>
      </c>
      <c r="D3361" s="171">
        <v>200</v>
      </c>
    </row>
    <row r="3362" spans="1:4" x14ac:dyDescent="0.2">
      <c r="A3362" s="143" t="s">
        <v>1628</v>
      </c>
      <c r="B3362" s="31" t="s">
        <v>1629</v>
      </c>
      <c r="C3362" s="31">
        <v>3500</v>
      </c>
      <c r="D3362" s="171">
        <v>350</v>
      </c>
    </row>
    <row r="3363" spans="1:4" x14ac:dyDescent="0.2">
      <c r="A3363" s="143" t="s">
        <v>8237</v>
      </c>
      <c r="B3363" s="31" t="s">
        <v>8238</v>
      </c>
      <c r="C3363" s="31">
        <v>360</v>
      </c>
      <c r="D3363" s="171">
        <v>36</v>
      </c>
    </row>
    <row r="3364" spans="1:4" x14ac:dyDescent="0.2">
      <c r="A3364" s="143" t="s">
        <v>2373</v>
      </c>
      <c r="B3364" s="31" t="s">
        <v>2374</v>
      </c>
      <c r="C3364" s="31">
        <v>8</v>
      </c>
      <c r="D3364" s="171">
        <v>0.8</v>
      </c>
    </row>
    <row r="3365" spans="1:4" x14ac:dyDescent="0.2">
      <c r="A3365" s="143" t="s">
        <v>4303</v>
      </c>
      <c r="B3365" s="31" t="s">
        <v>11537</v>
      </c>
      <c r="C3365" s="31" t="s">
        <v>375</v>
      </c>
      <c r="D3365" s="171" t="s">
        <v>375</v>
      </c>
    </row>
    <row r="3366" spans="1:4" x14ac:dyDescent="0.2">
      <c r="A3366" s="143" t="s">
        <v>9657</v>
      </c>
      <c r="B3366" s="31" t="s">
        <v>11538</v>
      </c>
      <c r="C3366" s="31" t="s">
        <v>375</v>
      </c>
      <c r="D3366" s="171" t="s">
        <v>375</v>
      </c>
    </row>
    <row r="3367" spans="1:4" x14ac:dyDescent="0.2">
      <c r="A3367" s="143" t="s">
        <v>3959</v>
      </c>
      <c r="B3367" s="31" t="s">
        <v>3960</v>
      </c>
      <c r="C3367" s="31">
        <v>5700</v>
      </c>
      <c r="D3367" s="171">
        <v>570</v>
      </c>
    </row>
    <row r="3368" spans="1:4" x14ac:dyDescent="0.2">
      <c r="A3368" s="143" t="s">
        <v>4571</v>
      </c>
      <c r="B3368" s="31" t="s">
        <v>4572</v>
      </c>
      <c r="C3368" s="31">
        <v>600</v>
      </c>
      <c r="D3368" s="171">
        <v>60</v>
      </c>
    </row>
    <row r="3369" spans="1:4" x14ac:dyDescent="0.2">
      <c r="A3369" s="143" t="s">
        <v>3955</v>
      </c>
      <c r="B3369" s="31" t="s">
        <v>3956</v>
      </c>
      <c r="C3369" s="31">
        <v>40</v>
      </c>
      <c r="D3369" s="171">
        <v>4</v>
      </c>
    </row>
    <row r="3370" spans="1:4" x14ac:dyDescent="0.2">
      <c r="A3370" s="143" t="s">
        <v>4117</v>
      </c>
      <c r="B3370" s="31" t="s">
        <v>4118</v>
      </c>
      <c r="C3370" s="31">
        <v>40</v>
      </c>
      <c r="D3370" s="171">
        <v>4</v>
      </c>
    </row>
    <row r="3371" spans="1:4" x14ac:dyDescent="0.2">
      <c r="A3371" s="143" t="s">
        <v>2719</v>
      </c>
      <c r="B3371" s="31" t="s">
        <v>2720</v>
      </c>
      <c r="C3371" s="31">
        <v>8000</v>
      </c>
      <c r="D3371" s="171">
        <v>800</v>
      </c>
    </row>
    <row r="3372" spans="1:4" x14ac:dyDescent="0.2">
      <c r="A3372" s="143" t="s">
        <v>1659</v>
      </c>
      <c r="B3372" s="31" t="s">
        <v>1660</v>
      </c>
      <c r="C3372" s="31">
        <v>2750</v>
      </c>
      <c r="D3372" s="171">
        <v>275</v>
      </c>
    </row>
    <row r="3373" spans="1:4" x14ac:dyDescent="0.2">
      <c r="A3373" s="143" t="s">
        <v>9792</v>
      </c>
      <c r="B3373" s="31" t="s">
        <v>9793</v>
      </c>
      <c r="C3373" s="31" t="s">
        <v>375</v>
      </c>
      <c r="D3373" s="171" t="s">
        <v>375</v>
      </c>
    </row>
    <row r="3374" spans="1:4" x14ac:dyDescent="0.2">
      <c r="A3374" s="143" t="s">
        <v>9792</v>
      </c>
      <c r="B3374" s="31" t="s">
        <v>9794</v>
      </c>
      <c r="C3374" s="31">
        <v>1000</v>
      </c>
      <c r="D3374" s="171">
        <v>100</v>
      </c>
    </row>
    <row r="3375" spans="1:4" x14ac:dyDescent="0.2">
      <c r="A3375" s="143" t="s">
        <v>1644</v>
      </c>
      <c r="B3375" s="31" t="s">
        <v>1645</v>
      </c>
      <c r="C3375" s="31">
        <v>1800</v>
      </c>
      <c r="D3375" s="171">
        <v>180</v>
      </c>
    </row>
    <row r="3376" spans="1:4" x14ac:dyDescent="0.2">
      <c r="A3376" s="143" t="s">
        <v>3292</v>
      </c>
      <c r="B3376" s="31" t="s">
        <v>11539</v>
      </c>
      <c r="C3376" s="31" t="s">
        <v>375</v>
      </c>
      <c r="D3376" s="171" t="s">
        <v>375</v>
      </c>
    </row>
    <row r="3377" spans="1:4" x14ac:dyDescent="0.2">
      <c r="A3377" s="143" t="s">
        <v>4883</v>
      </c>
      <c r="B3377" s="31" t="s">
        <v>4884</v>
      </c>
      <c r="C3377" s="31">
        <v>110</v>
      </c>
      <c r="D3377" s="171">
        <v>14</v>
      </c>
    </row>
    <row r="3378" spans="1:4" x14ac:dyDescent="0.2">
      <c r="A3378" s="143" t="s">
        <v>3798</v>
      </c>
      <c r="B3378" s="31" t="s">
        <v>3799</v>
      </c>
      <c r="C3378" s="31">
        <v>140</v>
      </c>
      <c r="D3378" s="171">
        <v>14</v>
      </c>
    </row>
    <row r="3379" spans="1:4" x14ac:dyDescent="0.2">
      <c r="A3379" s="143" t="s">
        <v>4317</v>
      </c>
      <c r="B3379" s="31" t="s">
        <v>4318</v>
      </c>
      <c r="C3379" s="31" t="s">
        <v>375</v>
      </c>
      <c r="D3379" s="171" t="s">
        <v>375</v>
      </c>
    </row>
    <row r="3380" spans="1:4" x14ac:dyDescent="0.2">
      <c r="A3380" s="143" t="s">
        <v>4317</v>
      </c>
      <c r="B3380" s="31" t="s">
        <v>4319</v>
      </c>
      <c r="C3380" s="31">
        <v>600</v>
      </c>
      <c r="D3380" s="171">
        <v>60</v>
      </c>
    </row>
    <row r="3381" spans="1:4" x14ac:dyDescent="0.2">
      <c r="A3381" s="143" t="s">
        <v>2114</v>
      </c>
      <c r="B3381" s="31" t="s">
        <v>2115</v>
      </c>
      <c r="C3381" s="31">
        <v>100</v>
      </c>
      <c r="D3381" s="171">
        <v>10</v>
      </c>
    </row>
    <row r="3382" spans="1:4" x14ac:dyDescent="0.2">
      <c r="A3382" s="143" t="s">
        <v>4382</v>
      </c>
      <c r="B3382" s="31" t="s">
        <v>4383</v>
      </c>
      <c r="C3382" s="31" t="s">
        <v>375</v>
      </c>
      <c r="D3382" s="171" t="s">
        <v>375</v>
      </c>
    </row>
    <row r="3383" spans="1:4" x14ac:dyDescent="0.2">
      <c r="A3383" s="143" t="s">
        <v>4382</v>
      </c>
      <c r="B3383" s="31" t="s">
        <v>4384</v>
      </c>
      <c r="C3383" s="31">
        <v>600</v>
      </c>
      <c r="D3383" s="171">
        <v>60</v>
      </c>
    </row>
    <row r="3384" spans="1:4" x14ac:dyDescent="0.2">
      <c r="A3384" s="143" t="s">
        <v>2406</v>
      </c>
      <c r="B3384" s="31" t="s">
        <v>2407</v>
      </c>
      <c r="C3384" s="31" t="s">
        <v>375</v>
      </c>
      <c r="D3384" s="171" t="s">
        <v>375</v>
      </c>
    </row>
    <row r="3385" spans="1:4" x14ac:dyDescent="0.2">
      <c r="A3385" s="143" t="s">
        <v>2406</v>
      </c>
      <c r="B3385" s="31" t="s">
        <v>2408</v>
      </c>
      <c r="C3385" s="31">
        <v>600</v>
      </c>
      <c r="D3385" s="171">
        <v>60</v>
      </c>
    </row>
    <row r="3386" spans="1:4" x14ac:dyDescent="0.2">
      <c r="A3386" s="143" t="s">
        <v>7624</v>
      </c>
      <c r="B3386" s="31" t="s">
        <v>7625</v>
      </c>
      <c r="C3386" s="31" t="s">
        <v>375</v>
      </c>
      <c r="D3386" s="171" t="s">
        <v>375</v>
      </c>
    </row>
    <row r="3387" spans="1:4" x14ac:dyDescent="0.2">
      <c r="A3387" s="143" t="s">
        <v>7624</v>
      </c>
      <c r="B3387" s="31" t="s">
        <v>7626</v>
      </c>
      <c r="C3387" s="31">
        <v>600</v>
      </c>
      <c r="D3387" s="171">
        <v>60</v>
      </c>
    </row>
    <row r="3388" spans="1:4" x14ac:dyDescent="0.2">
      <c r="A3388" s="143" t="s">
        <v>4158</v>
      </c>
      <c r="B3388" s="31" t="s">
        <v>4159</v>
      </c>
      <c r="C3388" s="31" t="s">
        <v>375</v>
      </c>
      <c r="D3388" s="171" t="s">
        <v>375</v>
      </c>
    </row>
    <row r="3389" spans="1:4" x14ac:dyDescent="0.2">
      <c r="A3389" s="143" t="s">
        <v>4158</v>
      </c>
      <c r="B3389" s="31" t="s">
        <v>4160</v>
      </c>
      <c r="C3389" s="31">
        <v>600</v>
      </c>
      <c r="D3389" s="171">
        <v>60</v>
      </c>
    </row>
    <row r="3390" spans="1:4" x14ac:dyDescent="0.2">
      <c r="A3390" s="143" t="s">
        <v>4197</v>
      </c>
      <c r="B3390" s="31" t="s">
        <v>4198</v>
      </c>
      <c r="C3390" s="31" t="s">
        <v>375</v>
      </c>
      <c r="D3390" s="171" t="s">
        <v>375</v>
      </c>
    </row>
    <row r="3391" spans="1:4" x14ac:dyDescent="0.2">
      <c r="A3391" s="143" t="s">
        <v>4197</v>
      </c>
      <c r="B3391" s="31" t="s">
        <v>4199</v>
      </c>
      <c r="C3391" s="31">
        <v>600</v>
      </c>
      <c r="D3391" s="171">
        <v>60</v>
      </c>
    </row>
    <row r="3392" spans="1:4" x14ac:dyDescent="0.2">
      <c r="A3392" s="143" t="s">
        <v>8304</v>
      </c>
      <c r="B3392" s="31" t="s">
        <v>11540</v>
      </c>
      <c r="C3392" s="31" t="s">
        <v>375</v>
      </c>
      <c r="D3392" s="171" t="s">
        <v>375</v>
      </c>
    </row>
    <row r="3393" spans="1:4" x14ac:dyDescent="0.2">
      <c r="A3393" s="143" t="s">
        <v>9896</v>
      </c>
      <c r="B3393" s="31" t="s">
        <v>9897</v>
      </c>
      <c r="C3393" s="31" t="s">
        <v>375</v>
      </c>
      <c r="D3393" s="171" t="s">
        <v>375</v>
      </c>
    </row>
    <row r="3394" spans="1:4" x14ac:dyDescent="0.2">
      <c r="A3394" s="143" t="s">
        <v>9896</v>
      </c>
      <c r="B3394" s="31" t="s">
        <v>9898</v>
      </c>
      <c r="C3394" s="31">
        <v>600</v>
      </c>
      <c r="D3394" s="171">
        <v>60</v>
      </c>
    </row>
    <row r="3395" spans="1:4" x14ac:dyDescent="0.2">
      <c r="A3395" s="143" t="s">
        <v>8137</v>
      </c>
      <c r="B3395" s="31" t="s">
        <v>8138</v>
      </c>
      <c r="C3395" s="31">
        <v>2450</v>
      </c>
      <c r="D3395" s="171">
        <v>245</v>
      </c>
    </row>
    <row r="3396" spans="1:4" x14ac:dyDescent="0.2">
      <c r="A3396" s="143" t="s">
        <v>4078</v>
      </c>
      <c r="B3396" s="31" t="s">
        <v>4079</v>
      </c>
      <c r="C3396" s="31" t="s">
        <v>375</v>
      </c>
      <c r="D3396" s="171" t="s">
        <v>375</v>
      </c>
    </row>
    <row r="3397" spans="1:4" x14ac:dyDescent="0.2">
      <c r="A3397" s="143" t="s">
        <v>4078</v>
      </c>
      <c r="B3397" s="31" t="s">
        <v>4080</v>
      </c>
      <c r="C3397" s="31">
        <v>600</v>
      </c>
      <c r="D3397" s="171">
        <v>60</v>
      </c>
    </row>
    <row r="3398" spans="1:4" ht="28.5" x14ac:dyDescent="0.2">
      <c r="A3398" s="143" t="s">
        <v>8148</v>
      </c>
      <c r="B3398" s="31" t="s">
        <v>11541</v>
      </c>
      <c r="C3398" s="31">
        <v>600</v>
      </c>
      <c r="D3398" s="171">
        <v>60</v>
      </c>
    </row>
    <row r="3399" spans="1:4" ht="28.5" x14ac:dyDescent="0.2">
      <c r="A3399" s="143" t="s">
        <v>8148</v>
      </c>
      <c r="B3399" s="31" t="s">
        <v>8149</v>
      </c>
      <c r="C3399" s="31" t="s">
        <v>375</v>
      </c>
      <c r="D3399" s="171" t="s">
        <v>375</v>
      </c>
    </row>
    <row r="3400" spans="1:4" x14ac:dyDescent="0.2">
      <c r="A3400" s="143" t="s">
        <v>4119</v>
      </c>
      <c r="B3400" s="31" t="s">
        <v>4120</v>
      </c>
      <c r="C3400" s="31" t="s">
        <v>375</v>
      </c>
      <c r="D3400" s="171" t="s">
        <v>375</v>
      </c>
    </row>
    <row r="3401" spans="1:4" x14ac:dyDescent="0.2">
      <c r="A3401" s="143" t="s">
        <v>4119</v>
      </c>
      <c r="B3401" s="31" t="s">
        <v>4121</v>
      </c>
      <c r="C3401" s="31">
        <v>600</v>
      </c>
      <c r="D3401" s="171">
        <v>60</v>
      </c>
    </row>
    <row r="3402" spans="1:4" x14ac:dyDescent="0.2">
      <c r="A3402" s="143" t="s">
        <v>4075</v>
      </c>
      <c r="B3402" s="31" t="s">
        <v>4076</v>
      </c>
      <c r="C3402" s="31" t="s">
        <v>375</v>
      </c>
      <c r="D3402" s="171" t="s">
        <v>375</v>
      </c>
    </row>
    <row r="3403" spans="1:4" x14ac:dyDescent="0.2">
      <c r="A3403" s="143" t="s">
        <v>4075</v>
      </c>
      <c r="B3403" s="31" t="s">
        <v>4077</v>
      </c>
      <c r="C3403" s="31">
        <v>600</v>
      </c>
      <c r="D3403" s="171">
        <v>60</v>
      </c>
    </row>
    <row r="3404" spans="1:4" x14ac:dyDescent="0.2">
      <c r="A3404" s="143" t="s">
        <v>5775</v>
      </c>
      <c r="B3404" s="31" t="s">
        <v>11542</v>
      </c>
      <c r="C3404" s="31">
        <v>100</v>
      </c>
      <c r="D3404" s="171">
        <v>10</v>
      </c>
    </row>
    <row r="3405" spans="1:4" x14ac:dyDescent="0.2">
      <c r="A3405" s="143" t="s">
        <v>12942</v>
      </c>
      <c r="B3405" s="31" t="s">
        <v>10443</v>
      </c>
      <c r="C3405" s="31">
        <v>1000</v>
      </c>
      <c r="D3405" s="171">
        <v>100</v>
      </c>
    </row>
    <row r="3406" spans="1:4" x14ac:dyDescent="0.2">
      <c r="A3406" s="143" t="s">
        <v>1688</v>
      </c>
      <c r="B3406" s="31" t="s">
        <v>11543</v>
      </c>
      <c r="C3406" s="31" t="s">
        <v>375</v>
      </c>
      <c r="D3406" s="171" t="s">
        <v>375</v>
      </c>
    </row>
    <row r="3407" spans="1:4" x14ac:dyDescent="0.2">
      <c r="A3407" s="143" t="s">
        <v>2209</v>
      </c>
      <c r="B3407" s="31" t="s">
        <v>2210</v>
      </c>
      <c r="C3407" s="31" t="s">
        <v>375</v>
      </c>
      <c r="D3407" s="171" t="s">
        <v>375</v>
      </c>
    </row>
    <row r="3408" spans="1:4" x14ac:dyDescent="0.2">
      <c r="A3408" s="143" t="s">
        <v>2209</v>
      </c>
      <c r="B3408" s="31" t="s">
        <v>2211</v>
      </c>
      <c r="C3408" s="31">
        <v>600</v>
      </c>
      <c r="D3408" s="171">
        <v>60</v>
      </c>
    </row>
    <row r="3409" spans="1:4" x14ac:dyDescent="0.2">
      <c r="A3409" s="143" t="s">
        <v>12746</v>
      </c>
      <c r="B3409" s="31" t="s">
        <v>10443</v>
      </c>
      <c r="C3409" s="31" t="s">
        <v>375</v>
      </c>
      <c r="D3409" s="171" t="s">
        <v>375</v>
      </c>
    </row>
    <row r="3410" spans="1:4" x14ac:dyDescent="0.2">
      <c r="A3410" s="143" t="s">
        <v>12747</v>
      </c>
      <c r="B3410" s="31" t="s">
        <v>10443</v>
      </c>
      <c r="C3410" s="31">
        <v>600</v>
      </c>
      <c r="D3410" s="171">
        <v>60</v>
      </c>
    </row>
    <row r="3411" spans="1:4" x14ac:dyDescent="0.2">
      <c r="A3411" s="143" t="s">
        <v>1730</v>
      </c>
      <c r="B3411" s="31" t="s">
        <v>1731</v>
      </c>
      <c r="C3411" s="31">
        <v>1</v>
      </c>
      <c r="D3411" s="171">
        <v>0.1</v>
      </c>
    </row>
    <row r="3412" spans="1:4" x14ac:dyDescent="0.2">
      <c r="A3412" s="143" t="s">
        <v>8448</v>
      </c>
      <c r="B3412" s="31" t="s">
        <v>11544</v>
      </c>
      <c r="C3412" s="31">
        <v>1</v>
      </c>
      <c r="D3412" s="171">
        <v>0.1</v>
      </c>
    </row>
    <row r="3413" spans="1:4" x14ac:dyDescent="0.2">
      <c r="A3413" s="143" t="s">
        <v>2604</v>
      </c>
      <c r="B3413" s="31" t="s">
        <v>2605</v>
      </c>
      <c r="C3413" s="31">
        <v>1500</v>
      </c>
      <c r="D3413" s="171">
        <v>150</v>
      </c>
    </row>
    <row r="3414" spans="1:4" x14ac:dyDescent="0.2">
      <c r="A3414" s="143" t="s">
        <v>12748</v>
      </c>
      <c r="B3414" s="31" t="s">
        <v>11545</v>
      </c>
      <c r="C3414" s="31" t="s">
        <v>375</v>
      </c>
      <c r="D3414" s="171" t="s">
        <v>375</v>
      </c>
    </row>
    <row r="3415" spans="1:4" x14ac:dyDescent="0.2">
      <c r="A3415" s="143" t="s">
        <v>4993</v>
      </c>
      <c r="B3415" s="31" t="s">
        <v>11546</v>
      </c>
      <c r="C3415" s="31" t="s">
        <v>375</v>
      </c>
      <c r="D3415" s="171" t="s">
        <v>375</v>
      </c>
    </row>
    <row r="3416" spans="1:4" x14ac:dyDescent="0.2">
      <c r="A3416" s="143" t="s">
        <v>954</v>
      </c>
      <c r="B3416" s="31" t="s">
        <v>955</v>
      </c>
      <c r="C3416" s="31">
        <v>20</v>
      </c>
      <c r="D3416" s="171">
        <v>2</v>
      </c>
    </row>
    <row r="3417" spans="1:4" x14ac:dyDescent="0.2">
      <c r="A3417" s="143" t="s">
        <v>4846</v>
      </c>
      <c r="B3417" s="31" t="s">
        <v>4847</v>
      </c>
      <c r="C3417" s="31" t="s">
        <v>375</v>
      </c>
      <c r="D3417" s="171" t="s">
        <v>375</v>
      </c>
    </row>
    <row r="3418" spans="1:4" x14ac:dyDescent="0.2">
      <c r="A3418" s="143" t="s">
        <v>4846</v>
      </c>
      <c r="B3418" s="31" t="s">
        <v>4848</v>
      </c>
      <c r="C3418" s="31">
        <v>1000</v>
      </c>
      <c r="D3418" s="171">
        <v>100</v>
      </c>
    </row>
    <row r="3419" spans="1:4" x14ac:dyDescent="0.2">
      <c r="A3419" s="143" t="s">
        <v>5471</v>
      </c>
      <c r="B3419" s="31" t="s">
        <v>5472</v>
      </c>
      <c r="C3419" s="31">
        <v>0.4</v>
      </c>
      <c r="D3419" s="171">
        <v>0.04</v>
      </c>
    </row>
    <row r="3420" spans="1:4" x14ac:dyDescent="0.2">
      <c r="A3420" s="143" t="s">
        <v>6472</v>
      </c>
      <c r="B3420" s="31" t="s">
        <v>11547</v>
      </c>
      <c r="C3420" s="31" t="s">
        <v>375</v>
      </c>
      <c r="D3420" s="171" t="s">
        <v>375</v>
      </c>
    </row>
    <row r="3421" spans="1:4" x14ac:dyDescent="0.2">
      <c r="A3421" s="143" t="s">
        <v>3738</v>
      </c>
      <c r="B3421" s="31" t="s">
        <v>3739</v>
      </c>
      <c r="C3421" s="31">
        <v>1000</v>
      </c>
      <c r="D3421" s="171">
        <v>100</v>
      </c>
    </row>
    <row r="3422" spans="1:4" x14ac:dyDescent="0.2">
      <c r="A3422" s="143" t="s">
        <v>3209</v>
      </c>
      <c r="B3422" s="31" t="s">
        <v>11548</v>
      </c>
      <c r="C3422" s="31" t="s">
        <v>375</v>
      </c>
      <c r="D3422" s="171" t="s">
        <v>375</v>
      </c>
    </row>
    <row r="3423" spans="1:4" x14ac:dyDescent="0.2">
      <c r="A3423" s="143" t="s">
        <v>4962</v>
      </c>
      <c r="B3423" s="31" t="s">
        <v>11549</v>
      </c>
      <c r="C3423" s="31" t="s">
        <v>375</v>
      </c>
      <c r="D3423" s="171" t="s">
        <v>375</v>
      </c>
    </row>
    <row r="3424" spans="1:4" x14ac:dyDescent="0.2">
      <c r="A3424" s="143" t="s">
        <v>9820</v>
      </c>
      <c r="B3424" s="31" t="s">
        <v>11550</v>
      </c>
      <c r="C3424" s="31" t="s">
        <v>375</v>
      </c>
      <c r="D3424" s="171" t="s">
        <v>375</v>
      </c>
    </row>
    <row r="3425" spans="1:4" x14ac:dyDescent="0.2">
      <c r="A3425" s="143" t="s">
        <v>12749</v>
      </c>
      <c r="B3425" s="31" t="s">
        <v>10443</v>
      </c>
      <c r="C3425" s="31" t="s">
        <v>375</v>
      </c>
      <c r="D3425" s="171" t="s">
        <v>375</v>
      </c>
    </row>
    <row r="3426" spans="1:4" x14ac:dyDescent="0.2">
      <c r="A3426" s="143" t="s">
        <v>1771</v>
      </c>
      <c r="B3426" s="31" t="s">
        <v>11551</v>
      </c>
      <c r="C3426" s="31" t="s">
        <v>375</v>
      </c>
      <c r="D3426" s="171" t="s">
        <v>375</v>
      </c>
    </row>
    <row r="3427" spans="1:4" x14ac:dyDescent="0.2">
      <c r="A3427" s="143" t="s">
        <v>1835</v>
      </c>
      <c r="B3427" s="31" t="s">
        <v>11552</v>
      </c>
      <c r="C3427" s="31" t="s">
        <v>375</v>
      </c>
      <c r="D3427" s="171" t="s">
        <v>375</v>
      </c>
    </row>
    <row r="3428" spans="1:4" x14ac:dyDescent="0.2">
      <c r="A3428" s="143" t="s">
        <v>1679</v>
      </c>
      <c r="B3428" s="31" t="s">
        <v>11553</v>
      </c>
      <c r="C3428" s="31" t="s">
        <v>375</v>
      </c>
      <c r="D3428" s="171" t="s">
        <v>375</v>
      </c>
    </row>
    <row r="3429" spans="1:4" x14ac:dyDescent="0.2">
      <c r="A3429" s="143" t="s">
        <v>1697</v>
      </c>
      <c r="B3429" s="31" t="s">
        <v>11554</v>
      </c>
      <c r="C3429" s="31">
        <v>30</v>
      </c>
      <c r="D3429" s="171">
        <v>3</v>
      </c>
    </row>
    <row r="3430" spans="1:4" x14ac:dyDescent="0.2">
      <c r="A3430" s="143" t="s">
        <v>8605</v>
      </c>
      <c r="B3430" s="31" t="s">
        <v>8606</v>
      </c>
      <c r="C3430" s="31" t="s">
        <v>1716</v>
      </c>
      <c r="D3430" s="171" t="s">
        <v>1716</v>
      </c>
    </row>
    <row r="3431" spans="1:4" x14ac:dyDescent="0.2">
      <c r="A3431" s="143" t="s">
        <v>6900</v>
      </c>
      <c r="B3431" s="31" t="s">
        <v>6901</v>
      </c>
      <c r="C3431" s="31">
        <v>18800</v>
      </c>
      <c r="D3431" s="171">
        <v>1880</v>
      </c>
    </row>
    <row r="3432" spans="1:4" x14ac:dyDescent="0.2">
      <c r="A3432" s="143" t="s">
        <v>3461</v>
      </c>
      <c r="B3432" s="31" t="s">
        <v>3462</v>
      </c>
      <c r="C3432" s="31">
        <v>97</v>
      </c>
      <c r="D3432" s="171">
        <v>7</v>
      </c>
    </row>
    <row r="3433" spans="1:4" x14ac:dyDescent="0.2">
      <c r="A3433" s="143" t="s">
        <v>7658</v>
      </c>
      <c r="B3433" s="31" t="s">
        <v>11555</v>
      </c>
      <c r="C3433" s="31">
        <v>20</v>
      </c>
      <c r="D3433" s="171">
        <v>2</v>
      </c>
    </row>
    <row r="3434" spans="1:4" x14ac:dyDescent="0.2">
      <c r="A3434" s="143" t="s">
        <v>12943</v>
      </c>
      <c r="B3434" s="31" t="s">
        <v>10443</v>
      </c>
      <c r="C3434" s="31">
        <v>97</v>
      </c>
      <c r="D3434" s="171">
        <v>7</v>
      </c>
    </row>
    <row r="3435" spans="1:4" ht="42.75" x14ac:dyDescent="0.2">
      <c r="A3435" s="143" t="s">
        <v>8451</v>
      </c>
      <c r="B3435" s="31" t="s">
        <v>8452</v>
      </c>
      <c r="C3435" s="31" t="s">
        <v>375</v>
      </c>
      <c r="D3435" s="171" t="s">
        <v>375</v>
      </c>
    </row>
    <row r="3436" spans="1:4" ht="42.75" x14ac:dyDescent="0.2">
      <c r="A3436" s="143" t="s">
        <v>8451</v>
      </c>
      <c r="B3436" s="31" t="s">
        <v>8453</v>
      </c>
      <c r="C3436" s="31">
        <v>500</v>
      </c>
      <c r="D3436" s="171">
        <v>50</v>
      </c>
    </row>
    <row r="3437" spans="1:4" x14ac:dyDescent="0.2">
      <c r="A3437" s="143" t="s">
        <v>7696</v>
      </c>
      <c r="B3437" s="31" t="s">
        <v>11556</v>
      </c>
      <c r="C3437" s="31" t="s">
        <v>375</v>
      </c>
      <c r="D3437" s="171" t="s">
        <v>375</v>
      </c>
    </row>
    <row r="3438" spans="1:4" x14ac:dyDescent="0.2">
      <c r="A3438" s="143" t="s">
        <v>7161</v>
      </c>
      <c r="B3438" s="31" t="s">
        <v>11557</v>
      </c>
      <c r="C3438" s="31" t="s">
        <v>375</v>
      </c>
      <c r="D3438" s="171" t="s">
        <v>375</v>
      </c>
    </row>
    <row r="3439" spans="1:4" x14ac:dyDescent="0.2">
      <c r="A3439" s="143" t="s">
        <v>5923</v>
      </c>
      <c r="B3439" s="31" t="s">
        <v>5924</v>
      </c>
      <c r="C3439" s="31">
        <v>0.5</v>
      </c>
      <c r="D3439" s="171">
        <v>0.05</v>
      </c>
    </row>
    <row r="3440" spans="1:4" x14ac:dyDescent="0.2">
      <c r="A3440" s="143" t="s">
        <v>2351</v>
      </c>
      <c r="B3440" s="31" t="s">
        <v>2352</v>
      </c>
      <c r="C3440" s="31">
        <v>20</v>
      </c>
      <c r="D3440" s="171">
        <v>2</v>
      </c>
    </row>
    <row r="3441" spans="1:4" x14ac:dyDescent="0.2">
      <c r="A3441" s="143" t="s">
        <v>706</v>
      </c>
      <c r="B3441" s="31" t="s">
        <v>707</v>
      </c>
      <c r="C3441" s="31">
        <v>130</v>
      </c>
      <c r="D3441" s="171">
        <v>13</v>
      </c>
    </row>
    <row r="3442" spans="1:4" x14ac:dyDescent="0.2">
      <c r="A3442" s="143" t="s">
        <v>5685</v>
      </c>
      <c r="B3442" s="31" t="s">
        <v>5686</v>
      </c>
      <c r="C3442" s="31">
        <v>290</v>
      </c>
      <c r="D3442" s="171">
        <v>3.3</v>
      </c>
    </row>
    <row r="3443" spans="1:4" x14ac:dyDescent="0.2">
      <c r="A3443" s="143" t="s">
        <v>559</v>
      </c>
      <c r="B3443" s="31" t="s">
        <v>560</v>
      </c>
      <c r="C3443" s="31">
        <v>10</v>
      </c>
      <c r="D3443" s="171">
        <v>1</v>
      </c>
    </row>
    <row r="3444" spans="1:4" x14ac:dyDescent="0.2">
      <c r="A3444" s="143" t="s">
        <v>4132</v>
      </c>
      <c r="B3444" s="31" t="s">
        <v>11558</v>
      </c>
      <c r="C3444" s="31">
        <v>1000</v>
      </c>
      <c r="D3444" s="171">
        <v>100</v>
      </c>
    </row>
    <row r="3445" spans="1:4" x14ac:dyDescent="0.2">
      <c r="A3445" s="143" t="s">
        <v>8182</v>
      </c>
      <c r="B3445" s="31" t="s">
        <v>11559</v>
      </c>
      <c r="C3445" s="31">
        <v>51</v>
      </c>
      <c r="D3445" s="171">
        <v>7.5</v>
      </c>
    </row>
    <row r="3446" spans="1:4" x14ac:dyDescent="0.2">
      <c r="A3446" s="143" t="s">
        <v>8188</v>
      </c>
      <c r="B3446" s="31" t="s">
        <v>8189</v>
      </c>
      <c r="C3446" s="31">
        <v>600</v>
      </c>
      <c r="D3446" s="171">
        <v>60</v>
      </c>
    </row>
    <row r="3447" spans="1:4" x14ac:dyDescent="0.2">
      <c r="A3447" s="143" t="s">
        <v>6551</v>
      </c>
      <c r="B3447" s="31" t="s">
        <v>6552</v>
      </c>
      <c r="C3447" s="31">
        <v>600</v>
      </c>
      <c r="D3447" s="171">
        <v>60</v>
      </c>
    </row>
    <row r="3448" spans="1:4" x14ac:dyDescent="0.2">
      <c r="A3448" s="143" t="s">
        <v>3818</v>
      </c>
      <c r="B3448" s="31" t="s">
        <v>3819</v>
      </c>
      <c r="C3448" s="31">
        <v>600</v>
      </c>
      <c r="D3448" s="171">
        <v>60</v>
      </c>
    </row>
    <row r="3449" spans="1:4" x14ac:dyDescent="0.2">
      <c r="A3449" s="143" t="s">
        <v>7288</v>
      </c>
      <c r="B3449" s="31" t="s">
        <v>7289</v>
      </c>
      <c r="C3449" s="31" t="s">
        <v>375</v>
      </c>
      <c r="D3449" s="171" t="s">
        <v>375</v>
      </c>
    </row>
    <row r="3450" spans="1:4" x14ac:dyDescent="0.2">
      <c r="A3450" s="143" t="s">
        <v>7288</v>
      </c>
      <c r="B3450" s="31" t="s">
        <v>7290</v>
      </c>
      <c r="C3450" s="31">
        <v>1000</v>
      </c>
      <c r="D3450" s="171">
        <v>100</v>
      </c>
    </row>
    <row r="3451" spans="1:4" x14ac:dyDescent="0.2">
      <c r="A3451" s="143" t="s">
        <v>10353</v>
      </c>
      <c r="B3451" s="31" t="s">
        <v>10354</v>
      </c>
      <c r="C3451" s="31">
        <v>2700</v>
      </c>
      <c r="D3451" s="171">
        <v>270</v>
      </c>
    </row>
    <row r="3452" spans="1:4" x14ac:dyDescent="0.2">
      <c r="A3452" s="143" t="s">
        <v>9968</v>
      </c>
      <c r="B3452" s="31" t="s">
        <v>9969</v>
      </c>
      <c r="C3452" s="31">
        <v>280</v>
      </c>
      <c r="D3452" s="171">
        <v>28</v>
      </c>
    </row>
    <row r="3453" spans="1:4" x14ac:dyDescent="0.2">
      <c r="A3453" s="143" t="s">
        <v>6652</v>
      </c>
      <c r="B3453" s="31" t="s">
        <v>6653</v>
      </c>
      <c r="C3453" s="31">
        <v>500</v>
      </c>
      <c r="D3453" s="171">
        <v>50</v>
      </c>
    </row>
    <row r="3454" spans="1:4" x14ac:dyDescent="0.2">
      <c r="A3454" s="143" t="s">
        <v>883</v>
      </c>
      <c r="B3454" s="31" t="s">
        <v>884</v>
      </c>
      <c r="C3454" s="31" t="s">
        <v>375</v>
      </c>
      <c r="D3454" s="171" t="s">
        <v>375</v>
      </c>
    </row>
    <row r="3455" spans="1:4" x14ac:dyDescent="0.2">
      <c r="A3455" s="143" t="s">
        <v>883</v>
      </c>
      <c r="B3455" s="31" t="s">
        <v>885</v>
      </c>
      <c r="C3455" s="31">
        <v>500</v>
      </c>
      <c r="D3455" s="171">
        <v>50</v>
      </c>
    </row>
    <row r="3456" spans="1:4" x14ac:dyDescent="0.2">
      <c r="A3456" s="143" t="s">
        <v>10304</v>
      </c>
      <c r="B3456" s="31" t="s">
        <v>10305</v>
      </c>
      <c r="C3456" s="31">
        <v>60</v>
      </c>
      <c r="D3456" s="171">
        <v>500</v>
      </c>
    </row>
    <row r="3457" spans="1:4" x14ac:dyDescent="0.2">
      <c r="A3457" s="143" t="s">
        <v>7226</v>
      </c>
      <c r="B3457" s="31" t="s">
        <v>7227</v>
      </c>
      <c r="C3457" s="31">
        <v>100</v>
      </c>
      <c r="D3457" s="171">
        <v>10</v>
      </c>
    </row>
    <row r="3458" spans="1:4" x14ac:dyDescent="0.2">
      <c r="A3458" s="143" t="s">
        <v>4837</v>
      </c>
      <c r="B3458" s="31" t="s">
        <v>11560</v>
      </c>
      <c r="C3458" s="31" t="s">
        <v>375</v>
      </c>
      <c r="D3458" s="171" t="s">
        <v>375</v>
      </c>
    </row>
    <row r="3459" spans="1:4" x14ac:dyDescent="0.2">
      <c r="A3459" s="143" t="s">
        <v>4907</v>
      </c>
      <c r="B3459" s="31" t="s">
        <v>4908</v>
      </c>
      <c r="C3459" s="31">
        <v>100</v>
      </c>
      <c r="D3459" s="171">
        <v>10</v>
      </c>
    </row>
    <row r="3460" spans="1:4" x14ac:dyDescent="0.2">
      <c r="A3460" s="143" t="s">
        <v>3722</v>
      </c>
      <c r="B3460" s="31" t="s">
        <v>11561</v>
      </c>
      <c r="C3460" s="31">
        <v>500</v>
      </c>
      <c r="D3460" s="171">
        <v>50</v>
      </c>
    </row>
    <row r="3461" spans="1:4" x14ac:dyDescent="0.2">
      <c r="A3461" s="143" t="s">
        <v>10150</v>
      </c>
      <c r="B3461" s="31" t="s">
        <v>11562</v>
      </c>
      <c r="C3461" s="31">
        <v>500</v>
      </c>
      <c r="D3461" s="171">
        <v>50</v>
      </c>
    </row>
    <row r="3462" spans="1:4" x14ac:dyDescent="0.2">
      <c r="A3462" s="143" t="s">
        <v>2686</v>
      </c>
      <c r="B3462" s="31" t="s">
        <v>2687</v>
      </c>
      <c r="C3462" s="31">
        <v>3100</v>
      </c>
      <c r="D3462" s="171">
        <v>1440</v>
      </c>
    </row>
    <row r="3463" spans="1:4" x14ac:dyDescent="0.2">
      <c r="A3463" s="143" t="s">
        <v>2694</v>
      </c>
      <c r="B3463" s="31" t="s">
        <v>2695</v>
      </c>
      <c r="C3463" s="31">
        <v>125</v>
      </c>
      <c r="D3463" s="171">
        <v>12.5</v>
      </c>
    </row>
    <row r="3464" spans="1:4" x14ac:dyDescent="0.2">
      <c r="A3464" s="143" t="s">
        <v>986</v>
      </c>
      <c r="B3464" s="31" t="s">
        <v>987</v>
      </c>
      <c r="C3464" s="31">
        <v>16400</v>
      </c>
      <c r="D3464" s="171">
        <v>1640</v>
      </c>
    </row>
    <row r="3465" spans="1:4" x14ac:dyDescent="0.2">
      <c r="A3465" s="143" t="s">
        <v>2655</v>
      </c>
      <c r="B3465" s="31" t="s">
        <v>2656</v>
      </c>
      <c r="C3465" s="31">
        <v>4.9000000000000004</v>
      </c>
      <c r="D3465" s="171">
        <v>16</v>
      </c>
    </row>
    <row r="3466" spans="1:4" x14ac:dyDescent="0.2">
      <c r="A3466" s="143" t="s">
        <v>5929</v>
      </c>
      <c r="B3466" s="31" t="s">
        <v>11563</v>
      </c>
      <c r="C3466" s="31">
        <v>94</v>
      </c>
      <c r="D3466" s="171">
        <v>9.4</v>
      </c>
    </row>
    <row r="3467" spans="1:4" x14ac:dyDescent="0.2">
      <c r="A3467" s="143" t="s">
        <v>700</v>
      </c>
      <c r="B3467" s="31" t="s">
        <v>701</v>
      </c>
      <c r="C3467" s="31">
        <v>20</v>
      </c>
      <c r="D3467" s="171">
        <v>2</v>
      </c>
    </row>
    <row r="3468" spans="1:4" x14ac:dyDescent="0.2">
      <c r="A3468" s="143" t="s">
        <v>10131</v>
      </c>
      <c r="B3468" s="31" t="s">
        <v>10132</v>
      </c>
      <c r="C3468" s="31">
        <v>250</v>
      </c>
      <c r="D3468" s="171">
        <v>25</v>
      </c>
    </row>
    <row r="3469" spans="1:4" x14ac:dyDescent="0.2">
      <c r="A3469" s="143" t="s">
        <v>4716</v>
      </c>
      <c r="B3469" s="31" t="s">
        <v>11564</v>
      </c>
      <c r="C3469" s="31">
        <v>20</v>
      </c>
      <c r="D3469" s="171">
        <v>2</v>
      </c>
    </row>
    <row r="3470" spans="1:4" x14ac:dyDescent="0.2">
      <c r="A3470" s="143" t="s">
        <v>836</v>
      </c>
      <c r="B3470" s="31" t="s">
        <v>837</v>
      </c>
      <c r="C3470" s="31">
        <v>3800</v>
      </c>
      <c r="D3470" s="171">
        <v>380</v>
      </c>
    </row>
    <row r="3471" spans="1:4" x14ac:dyDescent="0.2">
      <c r="A3471" s="143" t="s">
        <v>824</v>
      </c>
      <c r="B3471" s="31" t="s">
        <v>825</v>
      </c>
      <c r="C3471" s="31">
        <v>75</v>
      </c>
      <c r="D3471" s="171">
        <v>7.5</v>
      </c>
    </row>
    <row r="3472" spans="1:4" x14ac:dyDescent="0.2">
      <c r="A3472" s="143" t="s">
        <v>5719</v>
      </c>
      <c r="B3472" s="31" t="s">
        <v>5720</v>
      </c>
      <c r="C3472" s="31">
        <v>45</v>
      </c>
      <c r="D3472" s="171">
        <v>4.5</v>
      </c>
    </row>
    <row r="3473" spans="1:4" x14ac:dyDescent="0.2">
      <c r="A3473" s="143" t="s">
        <v>839</v>
      </c>
      <c r="B3473" s="31" t="s">
        <v>840</v>
      </c>
      <c r="C3473" s="31">
        <v>70</v>
      </c>
      <c r="D3473" s="171">
        <v>7</v>
      </c>
    </row>
    <row r="3474" spans="1:4" x14ac:dyDescent="0.2">
      <c r="A3474" s="143" t="s">
        <v>1298</v>
      </c>
      <c r="B3474" s="31" t="s">
        <v>1299</v>
      </c>
      <c r="C3474" s="31">
        <v>3000</v>
      </c>
      <c r="D3474" s="171">
        <v>300</v>
      </c>
    </row>
    <row r="3475" spans="1:4" x14ac:dyDescent="0.2">
      <c r="A3475" s="143" t="s">
        <v>900</v>
      </c>
      <c r="B3475" s="31" t="s">
        <v>901</v>
      </c>
      <c r="C3475" s="31">
        <v>500</v>
      </c>
      <c r="D3475" s="171">
        <v>50</v>
      </c>
    </row>
    <row r="3476" spans="1:4" x14ac:dyDescent="0.2">
      <c r="A3476" s="143" t="s">
        <v>9833</v>
      </c>
      <c r="B3476" s="31" t="s">
        <v>11565</v>
      </c>
      <c r="C3476" s="31" t="s">
        <v>375</v>
      </c>
      <c r="D3476" s="171" t="s">
        <v>375</v>
      </c>
    </row>
    <row r="3477" spans="1:4" x14ac:dyDescent="0.2">
      <c r="A3477" s="143" t="s">
        <v>8642</v>
      </c>
      <c r="B3477" s="31" t="s">
        <v>8643</v>
      </c>
      <c r="C3477" s="31">
        <v>200</v>
      </c>
      <c r="D3477" s="171">
        <v>20</v>
      </c>
    </row>
    <row r="3478" spans="1:4" x14ac:dyDescent="0.2">
      <c r="A3478" s="143" t="s">
        <v>10302</v>
      </c>
      <c r="B3478" s="31" t="s">
        <v>10303</v>
      </c>
      <c r="C3478" s="31">
        <v>840</v>
      </c>
      <c r="D3478" s="171">
        <v>84</v>
      </c>
    </row>
    <row r="3479" spans="1:4" x14ac:dyDescent="0.2">
      <c r="A3479" s="143" t="s">
        <v>5741</v>
      </c>
      <c r="B3479" s="31" t="s">
        <v>5742</v>
      </c>
      <c r="C3479" s="31">
        <v>0.7</v>
      </c>
      <c r="D3479" s="171">
        <v>0.1</v>
      </c>
    </row>
    <row r="3480" spans="1:4" x14ac:dyDescent="0.2">
      <c r="A3480" s="143" t="s">
        <v>6686</v>
      </c>
      <c r="B3480" s="31" t="s">
        <v>6687</v>
      </c>
      <c r="C3480" s="31">
        <v>2500</v>
      </c>
      <c r="D3480" s="171">
        <v>250</v>
      </c>
    </row>
    <row r="3481" spans="1:4" x14ac:dyDescent="0.2">
      <c r="A3481" s="143" t="s">
        <v>5972</v>
      </c>
      <c r="B3481" s="31" t="s">
        <v>5973</v>
      </c>
      <c r="C3481" s="31">
        <v>2000</v>
      </c>
      <c r="D3481" s="171">
        <v>200</v>
      </c>
    </row>
    <row r="3482" spans="1:4" x14ac:dyDescent="0.2">
      <c r="A3482" s="143" t="s">
        <v>1181</v>
      </c>
      <c r="B3482" s="31" t="s">
        <v>1182</v>
      </c>
      <c r="C3482" s="31">
        <v>840</v>
      </c>
      <c r="D3482" s="171">
        <v>84</v>
      </c>
    </row>
    <row r="3483" spans="1:4" x14ac:dyDescent="0.2">
      <c r="A3483" s="143" t="s">
        <v>10306</v>
      </c>
      <c r="B3483" s="31" t="s">
        <v>10307</v>
      </c>
      <c r="C3483" s="31">
        <v>1930</v>
      </c>
      <c r="D3483" s="171">
        <v>193</v>
      </c>
    </row>
    <row r="3484" spans="1:4" x14ac:dyDescent="0.2">
      <c r="A3484" s="143" t="s">
        <v>8650</v>
      </c>
      <c r="B3484" s="31" t="s">
        <v>8651</v>
      </c>
      <c r="C3484" s="31">
        <v>1</v>
      </c>
      <c r="D3484" s="171">
        <v>1.3</v>
      </c>
    </row>
    <row r="3485" spans="1:4" x14ac:dyDescent="0.2">
      <c r="A3485" s="143" t="s">
        <v>6676</v>
      </c>
      <c r="B3485" s="31" t="s">
        <v>6677</v>
      </c>
      <c r="C3485" s="31">
        <v>50</v>
      </c>
      <c r="D3485" s="171">
        <v>5</v>
      </c>
    </row>
    <row r="3486" spans="1:4" x14ac:dyDescent="0.2">
      <c r="A3486" s="143" t="s">
        <v>3491</v>
      </c>
      <c r="B3486" s="31" t="s">
        <v>3492</v>
      </c>
      <c r="C3486" s="31">
        <v>62</v>
      </c>
      <c r="D3486" s="171">
        <v>14</v>
      </c>
    </row>
    <row r="3487" spans="1:4" x14ac:dyDescent="0.2">
      <c r="A3487" s="143" t="s">
        <v>7354</v>
      </c>
      <c r="B3487" s="31" t="s">
        <v>7355</v>
      </c>
      <c r="C3487" s="31" t="s">
        <v>375</v>
      </c>
      <c r="D3487" s="171" t="s">
        <v>375</v>
      </c>
    </row>
    <row r="3488" spans="1:4" x14ac:dyDescent="0.2">
      <c r="A3488" s="143" t="s">
        <v>7354</v>
      </c>
      <c r="B3488" s="31" t="s">
        <v>7356</v>
      </c>
      <c r="C3488" s="31">
        <v>1000</v>
      </c>
      <c r="D3488" s="171">
        <v>100</v>
      </c>
    </row>
    <row r="3489" spans="1:4" x14ac:dyDescent="0.2">
      <c r="A3489" s="143" t="s">
        <v>4885</v>
      </c>
      <c r="B3489" s="31" t="s">
        <v>4886</v>
      </c>
      <c r="C3489" s="31">
        <v>110</v>
      </c>
      <c r="D3489" s="171">
        <v>14</v>
      </c>
    </row>
    <row r="3490" spans="1:4" x14ac:dyDescent="0.2">
      <c r="A3490" s="143" t="s">
        <v>3087</v>
      </c>
      <c r="B3490" s="31" t="s">
        <v>3088</v>
      </c>
      <c r="C3490" s="31">
        <v>200</v>
      </c>
      <c r="D3490" s="171">
        <v>20</v>
      </c>
    </row>
    <row r="3491" spans="1:4" x14ac:dyDescent="0.2">
      <c r="A3491" s="143" t="s">
        <v>3085</v>
      </c>
      <c r="B3491" s="31" t="s">
        <v>3086</v>
      </c>
      <c r="C3491" s="31">
        <v>200</v>
      </c>
      <c r="D3491" s="171">
        <v>20</v>
      </c>
    </row>
    <row r="3492" spans="1:4" x14ac:dyDescent="0.2">
      <c r="A3492" s="143" t="s">
        <v>3049</v>
      </c>
      <c r="B3492" s="31" t="s">
        <v>3050</v>
      </c>
      <c r="C3492" s="31" t="s">
        <v>375</v>
      </c>
      <c r="D3492" s="171" t="s">
        <v>375</v>
      </c>
    </row>
    <row r="3493" spans="1:4" x14ac:dyDescent="0.2">
      <c r="A3493" s="143" t="s">
        <v>3049</v>
      </c>
      <c r="B3493" s="31" t="s">
        <v>3051</v>
      </c>
      <c r="C3493" s="31">
        <v>500</v>
      </c>
      <c r="D3493" s="171">
        <v>50</v>
      </c>
    </row>
    <row r="3494" spans="1:4" x14ac:dyDescent="0.2">
      <c r="A3494" s="143" t="s">
        <v>1436</v>
      </c>
      <c r="B3494" s="31" t="s">
        <v>1437</v>
      </c>
      <c r="C3494" s="31" t="s">
        <v>375</v>
      </c>
      <c r="D3494" s="171" t="s">
        <v>375</v>
      </c>
    </row>
    <row r="3495" spans="1:4" x14ac:dyDescent="0.2">
      <c r="A3495" s="143" t="s">
        <v>1436</v>
      </c>
      <c r="B3495" s="31" t="s">
        <v>1438</v>
      </c>
      <c r="C3495" s="31">
        <v>850</v>
      </c>
      <c r="D3495" s="171">
        <v>85</v>
      </c>
    </row>
    <row r="3496" spans="1:4" x14ac:dyDescent="0.2">
      <c r="A3496" s="143" t="s">
        <v>820</v>
      </c>
      <c r="B3496" s="31" t="s">
        <v>821</v>
      </c>
      <c r="C3496" s="31">
        <v>130</v>
      </c>
      <c r="D3496" s="171">
        <v>13</v>
      </c>
    </row>
    <row r="3497" spans="1:4" x14ac:dyDescent="0.2">
      <c r="A3497" s="143" t="s">
        <v>4089</v>
      </c>
      <c r="B3497" s="31" t="s">
        <v>4090</v>
      </c>
      <c r="C3497" s="31" t="s">
        <v>375</v>
      </c>
      <c r="D3497" s="171" t="s">
        <v>375</v>
      </c>
    </row>
    <row r="3498" spans="1:4" x14ac:dyDescent="0.2">
      <c r="A3498" s="143" t="s">
        <v>4089</v>
      </c>
      <c r="B3498" s="31" t="s">
        <v>4091</v>
      </c>
      <c r="C3498" s="31">
        <v>850</v>
      </c>
      <c r="D3498" s="171">
        <v>85</v>
      </c>
    </row>
    <row r="3499" spans="1:4" x14ac:dyDescent="0.2">
      <c r="A3499" s="143" t="s">
        <v>6864</v>
      </c>
      <c r="B3499" s="31" t="s">
        <v>6865</v>
      </c>
      <c r="C3499" s="31">
        <v>210</v>
      </c>
      <c r="D3499" s="171">
        <v>21</v>
      </c>
    </row>
    <row r="3500" spans="1:4" x14ac:dyDescent="0.2">
      <c r="A3500" s="143" t="s">
        <v>6187</v>
      </c>
      <c r="B3500" s="31" t="s">
        <v>6188</v>
      </c>
      <c r="C3500" s="31">
        <v>75</v>
      </c>
      <c r="D3500" s="171">
        <v>7.5</v>
      </c>
    </row>
    <row r="3501" spans="1:4" x14ac:dyDescent="0.2">
      <c r="A3501" s="143" t="s">
        <v>5479</v>
      </c>
      <c r="B3501" s="31" t="s">
        <v>5480</v>
      </c>
      <c r="C3501" s="31">
        <v>70</v>
      </c>
      <c r="D3501" s="171">
        <v>7</v>
      </c>
    </row>
    <row r="3502" spans="1:4" x14ac:dyDescent="0.2">
      <c r="A3502" s="143" t="s">
        <v>4304</v>
      </c>
      <c r="B3502" s="31" t="s">
        <v>4305</v>
      </c>
      <c r="C3502" s="31">
        <v>2000</v>
      </c>
      <c r="D3502" s="171">
        <v>200</v>
      </c>
    </row>
    <row r="3503" spans="1:4" x14ac:dyDescent="0.2">
      <c r="A3503" s="143" t="s">
        <v>1931</v>
      </c>
      <c r="B3503" s="31" t="s">
        <v>11566</v>
      </c>
      <c r="C3503" s="31" t="s">
        <v>375</v>
      </c>
      <c r="D3503" s="171" t="s">
        <v>375</v>
      </c>
    </row>
    <row r="3504" spans="1:4" x14ac:dyDescent="0.2">
      <c r="A3504" s="143" t="s">
        <v>3843</v>
      </c>
      <c r="B3504" s="31" t="s">
        <v>11567</v>
      </c>
      <c r="C3504" s="31" t="s">
        <v>375</v>
      </c>
      <c r="D3504" s="171" t="s">
        <v>375</v>
      </c>
    </row>
    <row r="3505" spans="1:4" x14ac:dyDescent="0.2">
      <c r="A3505" s="143" t="s">
        <v>4824</v>
      </c>
      <c r="B3505" s="31" t="s">
        <v>11568</v>
      </c>
      <c r="C3505" s="31">
        <v>20</v>
      </c>
      <c r="D3505" s="171">
        <v>2</v>
      </c>
    </row>
    <row r="3506" spans="1:4" x14ac:dyDescent="0.2">
      <c r="A3506" s="143" t="s">
        <v>8871</v>
      </c>
      <c r="B3506" s="31" t="s">
        <v>8872</v>
      </c>
      <c r="C3506" s="31">
        <v>270</v>
      </c>
      <c r="D3506" s="171">
        <v>27</v>
      </c>
    </row>
    <row r="3507" spans="1:4" x14ac:dyDescent="0.2">
      <c r="A3507" s="143" t="s">
        <v>6743</v>
      </c>
      <c r="B3507" s="31" t="s">
        <v>6744</v>
      </c>
      <c r="C3507" s="31">
        <v>2340</v>
      </c>
      <c r="D3507" s="171">
        <v>234</v>
      </c>
    </row>
    <row r="3508" spans="1:4" x14ac:dyDescent="0.2">
      <c r="A3508" s="143" t="s">
        <v>8644</v>
      </c>
      <c r="B3508" s="31" t="s">
        <v>8645</v>
      </c>
      <c r="C3508" s="31">
        <v>90</v>
      </c>
      <c r="D3508" s="171">
        <v>9</v>
      </c>
    </row>
    <row r="3509" spans="1:4" x14ac:dyDescent="0.2">
      <c r="A3509" s="143" t="s">
        <v>422</v>
      </c>
      <c r="B3509" s="31" t="s">
        <v>423</v>
      </c>
      <c r="C3509" s="31">
        <v>26000</v>
      </c>
      <c r="D3509" s="171">
        <v>570</v>
      </c>
    </row>
    <row r="3510" spans="1:4" x14ac:dyDescent="0.2">
      <c r="A3510" s="143" t="s">
        <v>4539</v>
      </c>
      <c r="B3510" s="31" t="s">
        <v>4540</v>
      </c>
      <c r="C3510" s="31">
        <v>100</v>
      </c>
      <c r="D3510" s="171">
        <v>10</v>
      </c>
    </row>
    <row r="3511" spans="1:4" x14ac:dyDescent="0.2">
      <c r="A3511" s="143" t="s">
        <v>8329</v>
      </c>
      <c r="B3511" s="31" t="s">
        <v>8330</v>
      </c>
      <c r="C3511" s="31">
        <v>10</v>
      </c>
      <c r="D3511" s="171">
        <v>1</v>
      </c>
    </row>
    <row r="3512" spans="1:4" x14ac:dyDescent="0.2">
      <c r="A3512" s="143" t="s">
        <v>3152</v>
      </c>
      <c r="B3512" s="31" t="s">
        <v>3153</v>
      </c>
      <c r="C3512" s="31">
        <v>18700</v>
      </c>
      <c r="D3512" s="171">
        <v>1870</v>
      </c>
    </row>
    <row r="3513" spans="1:4" x14ac:dyDescent="0.2">
      <c r="A3513" s="143" t="s">
        <v>1733</v>
      </c>
      <c r="B3513" s="31" t="s">
        <v>1734</v>
      </c>
      <c r="C3513" s="31">
        <v>25</v>
      </c>
      <c r="D3513" s="171">
        <v>2.5</v>
      </c>
    </row>
    <row r="3514" spans="1:4" x14ac:dyDescent="0.2">
      <c r="A3514" s="143" t="s">
        <v>3097</v>
      </c>
      <c r="B3514" s="31" t="s">
        <v>3098</v>
      </c>
      <c r="C3514" s="31">
        <v>16300</v>
      </c>
      <c r="D3514" s="171">
        <v>1630</v>
      </c>
    </row>
    <row r="3515" spans="1:4" x14ac:dyDescent="0.2">
      <c r="A3515" s="143" t="s">
        <v>4243</v>
      </c>
      <c r="B3515" s="31" t="s">
        <v>4244</v>
      </c>
      <c r="C3515" s="31">
        <v>200</v>
      </c>
      <c r="D3515" s="171">
        <v>20</v>
      </c>
    </row>
    <row r="3516" spans="1:4" x14ac:dyDescent="0.2">
      <c r="A3516" s="143" t="s">
        <v>8607</v>
      </c>
      <c r="B3516" s="31" t="s">
        <v>8608</v>
      </c>
      <c r="C3516" s="31">
        <v>1400</v>
      </c>
      <c r="D3516" s="171">
        <v>34</v>
      </c>
    </row>
    <row r="3517" spans="1:4" x14ac:dyDescent="0.2">
      <c r="A3517" s="143" t="s">
        <v>6251</v>
      </c>
      <c r="B3517" s="31" t="s">
        <v>6252</v>
      </c>
      <c r="C3517" s="31">
        <v>200</v>
      </c>
      <c r="D3517" s="171">
        <v>20</v>
      </c>
    </row>
    <row r="3518" spans="1:4" x14ac:dyDescent="0.2">
      <c r="A3518" s="143" t="s">
        <v>4754</v>
      </c>
      <c r="B3518" s="31" t="s">
        <v>4755</v>
      </c>
      <c r="C3518" s="31">
        <v>50</v>
      </c>
      <c r="D3518" s="171">
        <v>5</v>
      </c>
    </row>
    <row r="3519" spans="1:4" x14ac:dyDescent="0.2">
      <c r="A3519" s="143" t="s">
        <v>1282</v>
      </c>
      <c r="B3519" s="31" t="s">
        <v>1283</v>
      </c>
      <c r="C3519" s="31">
        <v>50</v>
      </c>
      <c r="D3519" s="171">
        <v>5</v>
      </c>
    </row>
    <row r="3520" spans="1:4" x14ac:dyDescent="0.2">
      <c r="A3520" s="143" t="s">
        <v>969</v>
      </c>
      <c r="B3520" s="31" t="s">
        <v>970</v>
      </c>
      <c r="C3520" s="31">
        <v>150</v>
      </c>
      <c r="D3520" s="171">
        <v>0.22</v>
      </c>
    </row>
    <row r="3521" spans="1:4" x14ac:dyDescent="0.2">
      <c r="A3521" s="143" t="s">
        <v>999</v>
      </c>
      <c r="B3521" s="31" t="s">
        <v>1000</v>
      </c>
      <c r="C3521" s="31">
        <v>650</v>
      </c>
      <c r="D3521" s="171">
        <v>2.9</v>
      </c>
    </row>
    <row r="3522" spans="1:4" x14ac:dyDescent="0.2">
      <c r="A3522" s="143" t="s">
        <v>10323</v>
      </c>
      <c r="B3522" s="31" t="s">
        <v>10324</v>
      </c>
      <c r="C3522" s="31">
        <v>700</v>
      </c>
      <c r="D3522" s="171">
        <v>70</v>
      </c>
    </row>
    <row r="3523" spans="1:4" x14ac:dyDescent="0.2">
      <c r="A3523" s="143" t="s">
        <v>1037</v>
      </c>
      <c r="B3523" s="31" t="s">
        <v>1038</v>
      </c>
      <c r="C3523" s="31">
        <v>450</v>
      </c>
      <c r="D3523" s="171">
        <v>4.5</v>
      </c>
    </row>
    <row r="3524" spans="1:4" x14ac:dyDescent="0.2">
      <c r="A3524" s="143" t="s">
        <v>10081</v>
      </c>
      <c r="B3524" s="31" t="s">
        <v>10082</v>
      </c>
      <c r="C3524" s="31">
        <v>250</v>
      </c>
      <c r="D3524" s="171">
        <v>77</v>
      </c>
    </row>
    <row r="3525" spans="1:4" x14ac:dyDescent="0.2">
      <c r="A3525" s="143" t="s">
        <v>5663</v>
      </c>
      <c r="B3525" s="31" t="s">
        <v>11569</v>
      </c>
      <c r="C3525" s="31">
        <v>1000</v>
      </c>
      <c r="D3525" s="171">
        <v>100</v>
      </c>
    </row>
    <row r="3526" spans="1:4" x14ac:dyDescent="0.2">
      <c r="A3526" s="143" t="s">
        <v>5180</v>
      </c>
      <c r="B3526" s="31" t="s">
        <v>5181</v>
      </c>
      <c r="C3526" s="31">
        <v>190</v>
      </c>
      <c r="D3526" s="171">
        <v>19</v>
      </c>
    </row>
    <row r="3527" spans="1:4" x14ac:dyDescent="0.2">
      <c r="A3527" s="143" t="s">
        <v>5120</v>
      </c>
      <c r="B3527" s="31" t="s">
        <v>5121</v>
      </c>
      <c r="C3527" s="31">
        <v>1900</v>
      </c>
      <c r="D3527" s="171">
        <v>190</v>
      </c>
    </row>
    <row r="3528" spans="1:4" x14ac:dyDescent="0.2">
      <c r="A3528" s="143" t="s">
        <v>10284</v>
      </c>
      <c r="B3528" s="31" t="s">
        <v>10285</v>
      </c>
      <c r="C3528" s="31" t="s">
        <v>375</v>
      </c>
      <c r="D3528" s="171" t="s">
        <v>375</v>
      </c>
    </row>
    <row r="3529" spans="1:4" x14ac:dyDescent="0.2">
      <c r="A3529" s="143" t="s">
        <v>10284</v>
      </c>
      <c r="B3529" s="31" t="s">
        <v>10286</v>
      </c>
      <c r="C3529" s="31">
        <v>500</v>
      </c>
      <c r="D3529" s="171">
        <v>50</v>
      </c>
    </row>
    <row r="3530" spans="1:4" x14ac:dyDescent="0.2">
      <c r="A3530" s="143" t="s">
        <v>1515</v>
      </c>
      <c r="B3530" s="31" t="s">
        <v>1516</v>
      </c>
      <c r="C3530" s="31">
        <v>850</v>
      </c>
      <c r="D3530" s="171">
        <v>85</v>
      </c>
    </row>
    <row r="3531" spans="1:4" x14ac:dyDescent="0.2">
      <c r="A3531" s="143" t="s">
        <v>8681</v>
      </c>
      <c r="B3531" s="31" t="s">
        <v>8682</v>
      </c>
      <c r="C3531" s="31">
        <v>90</v>
      </c>
      <c r="D3531" s="171">
        <v>9</v>
      </c>
    </row>
    <row r="3532" spans="1:4" x14ac:dyDescent="0.2">
      <c r="A3532" s="143" t="s">
        <v>1638</v>
      </c>
      <c r="B3532" s="31" t="s">
        <v>1639</v>
      </c>
      <c r="C3532" s="31">
        <v>2900</v>
      </c>
      <c r="D3532" s="171">
        <v>3700</v>
      </c>
    </row>
    <row r="3533" spans="1:4" x14ac:dyDescent="0.2">
      <c r="A3533" s="143" t="s">
        <v>6758</v>
      </c>
      <c r="B3533" s="31" t="s">
        <v>6759</v>
      </c>
      <c r="C3533" s="31">
        <v>350</v>
      </c>
      <c r="D3533" s="171">
        <v>35</v>
      </c>
    </row>
    <row r="3534" spans="1:4" x14ac:dyDescent="0.2">
      <c r="A3534" s="143" t="s">
        <v>6746</v>
      </c>
      <c r="B3534" s="31" t="s">
        <v>6747</v>
      </c>
      <c r="C3534" s="31">
        <v>1</v>
      </c>
      <c r="D3534" s="171">
        <v>0.1</v>
      </c>
    </row>
    <row r="3535" spans="1:4" x14ac:dyDescent="0.2">
      <c r="A3535" s="143" t="s">
        <v>2930</v>
      </c>
      <c r="B3535" s="31" t="s">
        <v>2931</v>
      </c>
      <c r="C3535" s="31">
        <v>420</v>
      </c>
      <c r="D3535" s="171">
        <v>42</v>
      </c>
    </row>
    <row r="3536" spans="1:4" x14ac:dyDescent="0.2">
      <c r="A3536" s="143" t="s">
        <v>542</v>
      </c>
      <c r="B3536" s="31" t="s">
        <v>543</v>
      </c>
      <c r="C3536" s="31">
        <v>110</v>
      </c>
      <c r="D3536" s="171">
        <v>11</v>
      </c>
    </row>
    <row r="3537" spans="1:4" x14ac:dyDescent="0.2">
      <c r="A3537" s="143" t="s">
        <v>9150</v>
      </c>
      <c r="B3537" s="31" t="s">
        <v>9151</v>
      </c>
      <c r="C3537" s="31">
        <v>360</v>
      </c>
      <c r="D3537" s="171">
        <v>36</v>
      </c>
    </row>
    <row r="3538" spans="1:4" x14ac:dyDescent="0.2">
      <c r="A3538" s="143" t="s">
        <v>5735</v>
      </c>
      <c r="B3538" s="31" t="s">
        <v>5736</v>
      </c>
      <c r="C3538" s="31">
        <v>450</v>
      </c>
      <c r="D3538" s="171">
        <v>45</v>
      </c>
    </row>
    <row r="3539" spans="1:4" x14ac:dyDescent="0.2">
      <c r="A3539" s="143" t="s">
        <v>1608</v>
      </c>
      <c r="B3539" s="31" t="s">
        <v>1609</v>
      </c>
      <c r="C3539" s="31">
        <v>2900</v>
      </c>
      <c r="D3539" s="171">
        <v>3700</v>
      </c>
    </row>
    <row r="3540" spans="1:4" x14ac:dyDescent="0.2">
      <c r="A3540" s="143" t="s">
        <v>5191</v>
      </c>
      <c r="B3540" s="31" t="s">
        <v>5192</v>
      </c>
      <c r="C3540" s="31">
        <v>2900</v>
      </c>
      <c r="D3540" s="171">
        <v>3700</v>
      </c>
    </row>
    <row r="3541" spans="1:4" x14ac:dyDescent="0.2">
      <c r="A3541" s="143" t="s">
        <v>4295</v>
      </c>
      <c r="B3541" s="31" t="s">
        <v>4296</v>
      </c>
      <c r="C3541" s="31">
        <v>860</v>
      </c>
      <c r="D3541" s="171">
        <v>86</v>
      </c>
    </row>
    <row r="3542" spans="1:4" x14ac:dyDescent="0.2">
      <c r="A3542" s="143" t="s">
        <v>3530</v>
      </c>
      <c r="B3542" s="31" t="s">
        <v>3531</v>
      </c>
      <c r="C3542" s="31">
        <v>1200</v>
      </c>
      <c r="D3542" s="171">
        <v>120</v>
      </c>
    </row>
    <row r="3543" spans="1:4" x14ac:dyDescent="0.2">
      <c r="A3543" s="143" t="s">
        <v>8670</v>
      </c>
      <c r="B3543" s="31" t="s">
        <v>8671</v>
      </c>
      <c r="C3543" s="31">
        <v>20</v>
      </c>
      <c r="D3543" s="171">
        <v>4.3</v>
      </c>
    </row>
    <row r="3544" spans="1:4" x14ac:dyDescent="0.2">
      <c r="A3544" s="143" t="s">
        <v>5105</v>
      </c>
      <c r="B3544" s="31" t="s">
        <v>5106</v>
      </c>
      <c r="C3544" s="31">
        <v>140</v>
      </c>
      <c r="D3544" s="171">
        <v>14</v>
      </c>
    </row>
    <row r="3545" spans="1:4" x14ac:dyDescent="0.2">
      <c r="A3545" s="143" t="s">
        <v>10279</v>
      </c>
      <c r="B3545" s="31" t="s">
        <v>11570</v>
      </c>
      <c r="C3545" s="31" t="s">
        <v>375</v>
      </c>
      <c r="D3545" s="171" t="s">
        <v>375</v>
      </c>
    </row>
    <row r="3546" spans="1:4" x14ac:dyDescent="0.2">
      <c r="A3546" s="143" t="s">
        <v>1020</v>
      </c>
      <c r="B3546" s="31" t="s">
        <v>1021</v>
      </c>
      <c r="C3546" s="31">
        <v>250</v>
      </c>
      <c r="D3546" s="171">
        <v>25</v>
      </c>
    </row>
    <row r="3547" spans="1:4" x14ac:dyDescent="0.2">
      <c r="A3547" s="143" t="s">
        <v>4189</v>
      </c>
      <c r="B3547" s="31" t="s">
        <v>11571</v>
      </c>
      <c r="C3547" s="31" t="s">
        <v>375</v>
      </c>
      <c r="D3547" s="171" t="s">
        <v>375</v>
      </c>
    </row>
    <row r="3548" spans="1:4" x14ac:dyDescent="0.2">
      <c r="A3548" s="143" t="s">
        <v>8909</v>
      </c>
      <c r="B3548" s="31" t="s">
        <v>11572</v>
      </c>
      <c r="C3548" s="31" t="s">
        <v>375</v>
      </c>
      <c r="D3548" s="171" t="s">
        <v>375</v>
      </c>
    </row>
    <row r="3549" spans="1:4" x14ac:dyDescent="0.2">
      <c r="A3549" s="143" t="s">
        <v>4085</v>
      </c>
      <c r="B3549" s="31" t="s">
        <v>4086</v>
      </c>
      <c r="C3549" s="31">
        <v>400</v>
      </c>
      <c r="D3549" s="171">
        <v>40</v>
      </c>
    </row>
    <row r="3550" spans="1:4" x14ac:dyDescent="0.2">
      <c r="A3550" s="143" t="s">
        <v>6313</v>
      </c>
      <c r="B3550" s="31" t="s">
        <v>11573</v>
      </c>
      <c r="C3550" s="31" t="s">
        <v>375</v>
      </c>
      <c r="D3550" s="171" t="s">
        <v>375</v>
      </c>
    </row>
    <row r="3551" spans="1:4" x14ac:dyDescent="0.2">
      <c r="A3551" s="143" t="s">
        <v>7324</v>
      </c>
      <c r="B3551" s="31" t="s">
        <v>11574</v>
      </c>
      <c r="C3551" s="31">
        <v>61</v>
      </c>
      <c r="D3551" s="171">
        <v>6.1</v>
      </c>
    </row>
    <row r="3552" spans="1:4" x14ac:dyDescent="0.2">
      <c r="A3552" s="143" t="s">
        <v>3274</v>
      </c>
      <c r="B3552" s="31" t="s">
        <v>11575</v>
      </c>
      <c r="C3552" s="31" t="s">
        <v>375</v>
      </c>
      <c r="D3552" s="171" t="s">
        <v>375</v>
      </c>
    </row>
    <row r="3553" spans="1:4" x14ac:dyDescent="0.2">
      <c r="A3553" s="143" t="s">
        <v>8519</v>
      </c>
      <c r="B3553" s="31" t="s">
        <v>11576</v>
      </c>
      <c r="C3553" s="31" t="s">
        <v>375</v>
      </c>
      <c r="D3553" s="171" t="s">
        <v>375</v>
      </c>
    </row>
    <row r="3554" spans="1:4" x14ac:dyDescent="0.2">
      <c r="A3554" s="143" t="s">
        <v>6276</v>
      </c>
      <c r="B3554" s="31" t="s">
        <v>11577</v>
      </c>
      <c r="C3554" s="31" t="s">
        <v>375</v>
      </c>
      <c r="D3554" s="171" t="s">
        <v>375</v>
      </c>
    </row>
    <row r="3555" spans="1:4" x14ac:dyDescent="0.2">
      <c r="A3555" s="143" t="s">
        <v>6890</v>
      </c>
      <c r="B3555" s="31" t="s">
        <v>6891</v>
      </c>
      <c r="C3555" s="31" t="s">
        <v>375</v>
      </c>
      <c r="D3555" s="171" t="s">
        <v>375</v>
      </c>
    </row>
    <row r="3556" spans="1:4" x14ac:dyDescent="0.2">
      <c r="A3556" s="143" t="s">
        <v>6890</v>
      </c>
      <c r="B3556" s="31" t="s">
        <v>6892</v>
      </c>
      <c r="C3556" s="31">
        <v>1000</v>
      </c>
      <c r="D3556" s="171">
        <v>100</v>
      </c>
    </row>
    <row r="3557" spans="1:4" x14ac:dyDescent="0.2">
      <c r="A3557" s="143" t="s">
        <v>2885</v>
      </c>
      <c r="B3557" s="31" t="s">
        <v>2886</v>
      </c>
      <c r="C3557" s="31">
        <v>2</v>
      </c>
      <c r="D3557" s="171">
        <v>0.2</v>
      </c>
    </row>
    <row r="3558" spans="1:4" x14ac:dyDescent="0.2">
      <c r="A3558" s="143" t="s">
        <v>2027</v>
      </c>
      <c r="B3558" s="31" t="s">
        <v>2028</v>
      </c>
      <c r="C3558" s="31">
        <v>1400</v>
      </c>
      <c r="D3558" s="171">
        <v>140</v>
      </c>
    </row>
    <row r="3559" spans="1:4" x14ac:dyDescent="0.2">
      <c r="A3559" s="143" t="s">
        <v>6833</v>
      </c>
      <c r="B3559" s="31" t="s">
        <v>6834</v>
      </c>
      <c r="C3559" s="31">
        <v>50</v>
      </c>
      <c r="D3559" s="171">
        <v>5</v>
      </c>
    </row>
    <row r="3560" spans="1:4" x14ac:dyDescent="0.2">
      <c r="A3560" s="143" t="s">
        <v>5724</v>
      </c>
      <c r="B3560" s="31" t="s">
        <v>5725</v>
      </c>
      <c r="C3560" s="31">
        <v>100</v>
      </c>
      <c r="D3560" s="171">
        <v>10</v>
      </c>
    </row>
    <row r="3561" spans="1:4" x14ac:dyDescent="0.2">
      <c r="A3561" s="143" t="s">
        <v>3961</v>
      </c>
      <c r="B3561" s="31" t="s">
        <v>3962</v>
      </c>
      <c r="C3561" s="31">
        <v>290</v>
      </c>
      <c r="D3561" s="171">
        <v>3.3</v>
      </c>
    </row>
    <row r="3562" spans="1:4" x14ac:dyDescent="0.2">
      <c r="A3562" s="143" t="s">
        <v>3976</v>
      </c>
      <c r="B3562" s="31" t="s">
        <v>3977</v>
      </c>
      <c r="C3562" s="31">
        <v>1250</v>
      </c>
      <c r="D3562" s="171">
        <v>125</v>
      </c>
    </row>
    <row r="3563" spans="1:4" x14ac:dyDescent="0.2">
      <c r="A3563" s="143" t="s">
        <v>3275</v>
      </c>
      <c r="B3563" s="31" t="s">
        <v>11578</v>
      </c>
      <c r="C3563" s="31">
        <v>1000</v>
      </c>
      <c r="D3563" s="171">
        <v>100</v>
      </c>
    </row>
    <row r="3564" spans="1:4" x14ac:dyDescent="0.2">
      <c r="A3564" s="143" t="s">
        <v>5277</v>
      </c>
      <c r="B3564" s="31" t="s">
        <v>5278</v>
      </c>
      <c r="C3564" s="31">
        <v>26</v>
      </c>
      <c r="D3564" s="171">
        <v>50</v>
      </c>
    </row>
    <row r="3565" spans="1:4" x14ac:dyDescent="0.2">
      <c r="A3565" s="143" t="s">
        <v>2229</v>
      </c>
      <c r="B3565" s="31" t="s">
        <v>11579</v>
      </c>
      <c r="C3565" s="31">
        <v>1000</v>
      </c>
      <c r="D3565" s="171">
        <v>100</v>
      </c>
    </row>
    <row r="3566" spans="1:4" x14ac:dyDescent="0.2">
      <c r="A3566" s="143" t="s">
        <v>9574</v>
      </c>
      <c r="B3566" s="31" t="s">
        <v>11580</v>
      </c>
      <c r="C3566" s="31">
        <v>1000</v>
      </c>
      <c r="D3566" s="171">
        <v>100</v>
      </c>
    </row>
    <row r="3567" spans="1:4" x14ac:dyDescent="0.2">
      <c r="A3567" s="143" t="s">
        <v>9341</v>
      </c>
      <c r="B3567" s="31" t="s">
        <v>9342</v>
      </c>
      <c r="C3567" s="31">
        <v>1000</v>
      </c>
      <c r="D3567" s="171">
        <v>100</v>
      </c>
    </row>
    <row r="3568" spans="1:4" x14ac:dyDescent="0.2">
      <c r="A3568" s="143" t="s">
        <v>10296</v>
      </c>
      <c r="B3568" s="31" t="s">
        <v>10297</v>
      </c>
      <c r="C3568" s="31">
        <v>560</v>
      </c>
      <c r="D3568" s="171">
        <v>56</v>
      </c>
    </row>
    <row r="3569" spans="1:4" x14ac:dyDescent="0.2">
      <c r="A3569" s="143" t="s">
        <v>2341</v>
      </c>
      <c r="B3569" s="31" t="s">
        <v>11581</v>
      </c>
      <c r="C3569" s="31" t="s">
        <v>375</v>
      </c>
      <c r="D3569" s="171" t="s">
        <v>375</v>
      </c>
    </row>
    <row r="3570" spans="1:4" x14ac:dyDescent="0.2">
      <c r="A3570" s="143" t="s">
        <v>7011</v>
      </c>
      <c r="B3570" s="31" t="s">
        <v>7012</v>
      </c>
      <c r="C3570" s="31">
        <v>2560</v>
      </c>
      <c r="D3570" s="171">
        <v>256</v>
      </c>
    </row>
    <row r="3571" spans="1:4" x14ac:dyDescent="0.2">
      <c r="A3571" s="143" t="s">
        <v>8948</v>
      </c>
      <c r="B3571" s="31" t="s">
        <v>11582</v>
      </c>
      <c r="C3571" s="31" t="s">
        <v>375</v>
      </c>
      <c r="D3571" s="171" t="s">
        <v>375</v>
      </c>
    </row>
    <row r="3572" spans="1:4" x14ac:dyDescent="0.2">
      <c r="A3572" s="143" t="s">
        <v>5571</v>
      </c>
      <c r="B3572" s="31" t="s">
        <v>11583</v>
      </c>
      <c r="C3572" s="31">
        <v>13</v>
      </c>
      <c r="D3572" s="171">
        <v>1.3</v>
      </c>
    </row>
    <row r="3573" spans="1:4" x14ac:dyDescent="0.2">
      <c r="A3573" s="143" t="s">
        <v>3702</v>
      </c>
      <c r="B3573" s="31" t="s">
        <v>11584</v>
      </c>
      <c r="C3573" s="31" t="s">
        <v>375</v>
      </c>
      <c r="D3573" s="171" t="s">
        <v>375</v>
      </c>
    </row>
    <row r="3574" spans="1:4" x14ac:dyDescent="0.2">
      <c r="A3574" s="143" t="s">
        <v>7684</v>
      </c>
      <c r="B3574" s="31" t="s">
        <v>7685</v>
      </c>
      <c r="C3574" s="31">
        <v>1000</v>
      </c>
      <c r="D3574" s="171">
        <v>100</v>
      </c>
    </row>
    <row r="3575" spans="1:4" x14ac:dyDescent="0.2">
      <c r="A3575" s="143" t="s">
        <v>12944</v>
      </c>
      <c r="B3575" s="31" t="s">
        <v>10443</v>
      </c>
      <c r="C3575" s="31">
        <v>1000</v>
      </c>
      <c r="D3575" s="171">
        <v>100</v>
      </c>
    </row>
    <row r="3576" spans="1:4" x14ac:dyDescent="0.2">
      <c r="A3576" s="143" t="s">
        <v>12750</v>
      </c>
      <c r="B3576" s="31" t="s">
        <v>10443</v>
      </c>
      <c r="C3576" s="31" t="s">
        <v>375</v>
      </c>
      <c r="D3576" s="171" t="s">
        <v>375</v>
      </c>
    </row>
    <row r="3577" spans="1:4" x14ac:dyDescent="0.2">
      <c r="A3577" s="143" t="s">
        <v>12751</v>
      </c>
      <c r="B3577" s="31" t="s">
        <v>10443</v>
      </c>
      <c r="C3577" s="31">
        <v>1000</v>
      </c>
      <c r="D3577" s="171">
        <v>100</v>
      </c>
    </row>
    <row r="3578" spans="1:4" x14ac:dyDescent="0.2">
      <c r="A3578" s="143" t="s">
        <v>7895</v>
      </c>
      <c r="B3578" s="31" t="s">
        <v>7896</v>
      </c>
      <c r="C3578" s="31">
        <v>100</v>
      </c>
      <c r="D3578" s="171">
        <v>10</v>
      </c>
    </row>
    <row r="3579" spans="1:4" x14ac:dyDescent="0.2">
      <c r="A3579" s="143" t="s">
        <v>6502</v>
      </c>
      <c r="B3579" s="31" t="s">
        <v>6503</v>
      </c>
      <c r="C3579" s="31" t="s">
        <v>375</v>
      </c>
      <c r="D3579" s="171" t="s">
        <v>375</v>
      </c>
    </row>
    <row r="3580" spans="1:4" x14ac:dyDescent="0.2">
      <c r="A3580" s="143" t="s">
        <v>6502</v>
      </c>
      <c r="B3580" s="31" t="s">
        <v>6504</v>
      </c>
      <c r="C3580" s="31">
        <v>1000</v>
      </c>
      <c r="D3580" s="171">
        <v>100</v>
      </c>
    </row>
    <row r="3581" spans="1:4" x14ac:dyDescent="0.2">
      <c r="A3581" s="143" t="s">
        <v>7421</v>
      </c>
      <c r="B3581" s="31" t="s">
        <v>7422</v>
      </c>
      <c r="C3581" s="31" t="s">
        <v>375</v>
      </c>
      <c r="D3581" s="171" t="s">
        <v>375</v>
      </c>
    </row>
    <row r="3582" spans="1:4" x14ac:dyDescent="0.2">
      <c r="A3582" s="143" t="s">
        <v>7421</v>
      </c>
      <c r="B3582" s="31" t="s">
        <v>7423</v>
      </c>
      <c r="C3582" s="31">
        <v>1000</v>
      </c>
      <c r="D3582" s="171">
        <v>100</v>
      </c>
    </row>
    <row r="3583" spans="1:4" x14ac:dyDescent="0.2">
      <c r="A3583" s="143" t="s">
        <v>7576</v>
      </c>
      <c r="B3583" s="31" t="s">
        <v>7577</v>
      </c>
      <c r="C3583" s="31" t="s">
        <v>375</v>
      </c>
      <c r="D3583" s="171" t="s">
        <v>375</v>
      </c>
    </row>
    <row r="3584" spans="1:4" x14ac:dyDescent="0.2">
      <c r="A3584" s="143" t="s">
        <v>7576</v>
      </c>
      <c r="B3584" s="31" t="s">
        <v>7578</v>
      </c>
      <c r="C3584" s="31">
        <v>1000</v>
      </c>
      <c r="D3584" s="171">
        <v>100</v>
      </c>
    </row>
    <row r="3585" spans="1:4" x14ac:dyDescent="0.2">
      <c r="A3585" s="143" t="s">
        <v>8464</v>
      </c>
      <c r="B3585" s="31" t="s">
        <v>8465</v>
      </c>
      <c r="C3585" s="31" t="s">
        <v>375</v>
      </c>
      <c r="D3585" s="171" t="s">
        <v>375</v>
      </c>
    </row>
    <row r="3586" spans="1:4" x14ac:dyDescent="0.2">
      <c r="A3586" s="143" t="s">
        <v>8464</v>
      </c>
      <c r="B3586" s="31" t="s">
        <v>8466</v>
      </c>
      <c r="C3586" s="31">
        <v>1000</v>
      </c>
      <c r="D3586" s="171">
        <v>100</v>
      </c>
    </row>
    <row r="3587" spans="1:4" x14ac:dyDescent="0.2">
      <c r="A3587" s="143" t="s">
        <v>9598</v>
      </c>
      <c r="B3587" s="31" t="s">
        <v>9599</v>
      </c>
      <c r="C3587" s="31" t="s">
        <v>375</v>
      </c>
      <c r="D3587" s="171" t="s">
        <v>375</v>
      </c>
    </row>
    <row r="3588" spans="1:4" x14ac:dyDescent="0.2">
      <c r="A3588" s="143" t="s">
        <v>9598</v>
      </c>
      <c r="B3588" s="31" t="s">
        <v>9600</v>
      </c>
      <c r="C3588" s="31">
        <v>1000</v>
      </c>
      <c r="D3588" s="171">
        <v>100</v>
      </c>
    </row>
    <row r="3589" spans="1:4" x14ac:dyDescent="0.2">
      <c r="A3589" s="143" t="s">
        <v>8096</v>
      </c>
      <c r="B3589" s="31" t="s">
        <v>8097</v>
      </c>
      <c r="C3589" s="31" t="s">
        <v>375</v>
      </c>
      <c r="D3589" s="171" t="s">
        <v>375</v>
      </c>
    </row>
    <row r="3590" spans="1:4" x14ac:dyDescent="0.2">
      <c r="A3590" s="143" t="s">
        <v>8096</v>
      </c>
      <c r="B3590" s="31" t="s">
        <v>8098</v>
      </c>
      <c r="C3590" s="31">
        <v>1000</v>
      </c>
      <c r="D3590" s="171">
        <v>100</v>
      </c>
    </row>
    <row r="3591" spans="1:4" x14ac:dyDescent="0.2">
      <c r="A3591" s="143" t="s">
        <v>7905</v>
      </c>
      <c r="B3591" s="31" t="s">
        <v>7906</v>
      </c>
      <c r="C3591" s="31" t="s">
        <v>375</v>
      </c>
      <c r="D3591" s="171" t="s">
        <v>375</v>
      </c>
    </row>
    <row r="3592" spans="1:4" x14ac:dyDescent="0.2">
      <c r="A3592" s="143" t="s">
        <v>7905</v>
      </c>
      <c r="B3592" s="31" t="s">
        <v>7907</v>
      </c>
      <c r="C3592" s="31">
        <v>1000</v>
      </c>
      <c r="D3592" s="171">
        <v>100</v>
      </c>
    </row>
    <row r="3593" spans="1:4" x14ac:dyDescent="0.2">
      <c r="A3593" s="143" t="s">
        <v>7248</v>
      </c>
      <c r="B3593" s="31" t="s">
        <v>7249</v>
      </c>
      <c r="C3593" s="31" t="s">
        <v>375</v>
      </c>
      <c r="D3593" s="171" t="s">
        <v>375</v>
      </c>
    </row>
    <row r="3594" spans="1:4" x14ac:dyDescent="0.2">
      <c r="A3594" s="143" t="s">
        <v>7248</v>
      </c>
      <c r="B3594" s="31" t="s">
        <v>7250</v>
      </c>
      <c r="C3594" s="31">
        <v>1000</v>
      </c>
      <c r="D3594" s="171">
        <v>100</v>
      </c>
    </row>
    <row r="3595" spans="1:4" x14ac:dyDescent="0.2">
      <c r="A3595" s="143" t="s">
        <v>8152</v>
      </c>
      <c r="B3595" s="31" t="s">
        <v>8153</v>
      </c>
      <c r="C3595" s="31" t="s">
        <v>375</v>
      </c>
      <c r="D3595" s="171" t="s">
        <v>375</v>
      </c>
    </row>
    <row r="3596" spans="1:4" x14ac:dyDescent="0.2">
      <c r="A3596" s="143" t="s">
        <v>8152</v>
      </c>
      <c r="B3596" s="31" t="s">
        <v>8154</v>
      </c>
      <c r="C3596" s="31">
        <v>1000</v>
      </c>
      <c r="D3596" s="171">
        <v>100</v>
      </c>
    </row>
    <row r="3597" spans="1:4" x14ac:dyDescent="0.2">
      <c r="A3597" s="143" t="s">
        <v>3096</v>
      </c>
      <c r="B3597" s="31" t="s">
        <v>11585</v>
      </c>
      <c r="C3597" s="31">
        <v>1000</v>
      </c>
      <c r="D3597" s="171">
        <v>100</v>
      </c>
    </row>
    <row r="3598" spans="1:4" ht="28.5" x14ac:dyDescent="0.2">
      <c r="A3598" s="143" t="s">
        <v>8155</v>
      </c>
      <c r="B3598" s="31" t="s">
        <v>8156</v>
      </c>
      <c r="C3598" s="31" t="s">
        <v>375</v>
      </c>
      <c r="D3598" s="171" t="s">
        <v>375</v>
      </c>
    </row>
    <row r="3599" spans="1:4" ht="28.5" x14ac:dyDescent="0.2">
      <c r="A3599" s="143" t="s">
        <v>8155</v>
      </c>
      <c r="B3599" s="31" t="s">
        <v>8157</v>
      </c>
      <c r="C3599" s="31">
        <v>1000</v>
      </c>
      <c r="D3599" s="171">
        <v>100</v>
      </c>
    </row>
    <row r="3600" spans="1:4" x14ac:dyDescent="0.2">
      <c r="A3600" s="143" t="s">
        <v>7275</v>
      </c>
      <c r="B3600" s="31" t="s">
        <v>11586</v>
      </c>
      <c r="C3600" s="31">
        <v>1000</v>
      </c>
      <c r="D3600" s="171">
        <v>100</v>
      </c>
    </row>
    <row r="3601" spans="1:4" x14ac:dyDescent="0.2">
      <c r="A3601" s="143" t="s">
        <v>6463</v>
      </c>
      <c r="B3601" s="31" t="s">
        <v>6464</v>
      </c>
      <c r="C3601" s="31" t="s">
        <v>375</v>
      </c>
      <c r="D3601" s="171" t="s">
        <v>375</v>
      </c>
    </row>
    <row r="3602" spans="1:4" x14ac:dyDescent="0.2">
      <c r="A3602" s="143" t="s">
        <v>6463</v>
      </c>
      <c r="B3602" s="31" t="s">
        <v>6465</v>
      </c>
      <c r="C3602" s="31">
        <v>1000</v>
      </c>
      <c r="D3602" s="171">
        <v>100</v>
      </c>
    </row>
    <row r="3603" spans="1:4" ht="28.5" x14ac:dyDescent="0.2">
      <c r="A3603" s="143" t="s">
        <v>7589</v>
      </c>
      <c r="B3603" s="31" t="s">
        <v>7590</v>
      </c>
      <c r="C3603" s="31" t="s">
        <v>375</v>
      </c>
      <c r="D3603" s="171" t="s">
        <v>375</v>
      </c>
    </row>
    <row r="3604" spans="1:4" ht="28.5" x14ac:dyDescent="0.2">
      <c r="A3604" s="143" t="s">
        <v>7589</v>
      </c>
      <c r="B3604" s="31" t="s">
        <v>7591</v>
      </c>
      <c r="C3604" s="31">
        <v>1000</v>
      </c>
      <c r="D3604" s="171">
        <v>100</v>
      </c>
    </row>
    <row r="3605" spans="1:4" x14ac:dyDescent="0.2">
      <c r="A3605" s="143" t="s">
        <v>7464</v>
      </c>
      <c r="B3605" s="31" t="s">
        <v>11587</v>
      </c>
      <c r="C3605" s="31">
        <v>1000</v>
      </c>
      <c r="D3605" s="171">
        <v>100</v>
      </c>
    </row>
    <row r="3606" spans="1:4" ht="28.5" x14ac:dyDescent="0.2">
      <c r="A3606" s="143" t="s">
        <v>7465</v>
      </c>
      <c r="B3606" s="31" t="s">
        <v>11588</v>
      </c>
      <c r="C3606" s="31">
        <v>1000</v>
      </c>
      <c r="D3606" s="171">
        <v>100</v>
      </c>
    </row>
    <row r="3607" spans="1:4" ht="28.5" x14ac:dyDescent="0.2">
      <c r="A3607" s="143" t="s">
        <v>8053</v>
      </c>
      <c r="B3607" s="31" t="s">
        <v>8054</v>
      </c>
      <c r="C3607" s="31" t="s">
        <v>375</v>
      </c>
      <c r="D3607" s="171" t="s">
        <v>375</v>
      </c>
    </row>
    <row r="3608" spans="1:4" ht="28.5" x14ac:dyDescent="0.2">
      <c r="A3608" s="143" t="s">
        <v>8053</v>
      </c>
      <c r="B3608" s="31" t="s">
        <v>8055</v>
      </c>
      <c r="C3608" s="31">
        <v>1000</v>
      </c>
      <c r="D3608" s="171">
        <v>100</v>
      </c>
    </row>
    <row r="3609" spans="1:4" ht="28.5" x14ac:dyDescent="0.2">
      <c r="A3609" s="143" t="s">
        <v>8050</v>
      </c>
      <c r="B3609" s="31" t="s">
        <v>8051</v>
      </c>
      <c r="C3609" s="31" t="s">
        <v>375</v>
      </c>
      <c r="D3609" s="171" t="s">
        <v>375</v>
      </c>
    </row>
    <row r="3610" spans="1:4" ht="28.5" x14ac:dyDescent="0.2">
      <c r="A3610" s="143" t="s">
        <v>8050</v>
      </c>
      <c r="B3610" s="31" t="s">
        <v>8052</v>
      </c>
      <c r="C3610" s="31">
        <v>1000</v>
      </c>
      <c r="D3610" s="171">
        <v>100</v>
      </c>
    </row>
    <row r="3611" spans="1:4" x14ac:dyDescent="0.2">
      <c r="A3611" s="143" t="s">
        <v>7466</v>
      </c>
      <c r="B3611" s="31" t="s">
        <v>11589</v>
      </c>
      <c r="C3611" s="31">
        <v>1000</v>
      </c>
      <c r="D3611" s="171">
        <v>100</v>
      </c>
    </row>
    <row r="3612" spans="1:4" ht="28.5" x14ac:dyDescent="0.2">
      <c r="A3612" s="143" t="s">
        <v>7096</v>
      </c>
      <c r="B3612" s="31" t="s">
        <v>7097</v>
      </c>
      <c r="C3612" s="31" t="s">
        <v>375</v>
      </c>
      <c r="D3612" s="171" t="s">
        <v>375</v>
      </c>
    </row>
    <row r="3613" spans="1:4" ht="28.5" x14ac:dyDescent="0.2">
      <c r="A3613" s="143" t="s">
        <v>7096</v>
      </c>
      <c r="B3613" s="31" t="s">
        <v>7098</v>
      </c>
      <c r="C3613" s="31">
        <v>1000</v>
      </c>
      <c r="D3613" s="171">
        <v>100</v>
      </c>
    </row>
    <row r="3614" spans="1:4" x14ac:dyDescent="0.2">
      <c r="A3614" s="143" t="s">
        <v>7857</v>
      </c>
      <c r="B3614" s="31" t="s">
        <v>7858</v>
      </c>
      <c r="C3614" s="31" t="s">
        <v>375</v>
      </c>
      <c r="D3614" s="171" t="s">
        <v>375</v>
      </c>
    </row>
    <row r="3615" spans="1:4" x14ac:dyDescent="0.2">
      <c r="A3615" s="143" t="s">
        <v>7857</v>
      </c>
      <c r="B3615" s="31" t="s">
        <v>7859</v>
      </c>
      <c r="C3615" s="31">
        <v>1000</v>
      </c>
      <c r="D3615" s="171">
        <v>100</v>
      </c>
    </row>
    <row r="3616" spans="1:4" x14ac:dyDescent="0.2">
      <c r="A3616" s="143" t="s">
        <v>7559</v>
      </c>
      <c r="B3616" s="31" t="s">
        <v>7560</v>
      </c>
      <c r="C3616" s="31" t="s">
        <v>375</v>
      </c>
      <c r="D3616" s="171" t="s">
        <v>375</v>
      </c>
    </row>
    <row r="3617" spans="1:4" x14ac:dyDescent="0.2">
      <c r="A3617" s="143" t="s">
        <v>7559</v>
      </c>
      <c r="B3617" s="31" t="s">
        <v>7561</v>
      </c>
      <c r="C3617" s="31">
        <v>1000</v>
      </c>
      <c r="D3617" s="171">
        <v>100</v>
      </c>
    </row>
    <row r="3618" spans="1:4" ht="28.5" x14ac:dyDescent="0.2">
      <c r="A3618" s="143" t="s">
        <v>7608</v>
      </c>
      <c r="B3618" s="31" t="s">
        <v>7609</v>
      </c>
      <c r="C3618" s="31" t="s">
        <v>375</v>
      </c>
      <c r="D3618" s="171" t="s">
        <v>375</v>
      </c>
    </row>
    <row r="3619" spans="1:4" ht="28.5" x14ac:dyDescent="0.2">
      <c r="A3619" s="143" t="s">
        <v>7608</v>
      </c>
      <c r="B3619" s="31" t="s">
        <v>7610</v>
      </c>
      <c r="C3619" s="31">
        <v>1000</v>
      </c>
      <c r="D3619" s="171">
        <v>100</v>
      </c>
    </row>
    <row r="3620" spans="1:4" x14ac:dyDescent="0.2">
      <c r="A3620" s="143" t="s">
        <v>7321</v>
      </c>
      <c r="B3620" s="31" t="s">
        <v>7322</v>
      </c>
      <c r="C3620" s="31" t="s">
        <v>375</v>
      </c>
      <c r="D3620" s="171" t="s">
        <v>375</v>
      </c>
    </row>
    <row r="3621" spans="1:4" x14ac:dyDescent="0.2">
      <c r="A3621" s="143" t="s">
        <v>7321</v>
      </c>
      <c r="B3621" s="31" t="s">
        <v>7323</v>
      </c>
      <c r="C3621" s="31">
        <v>1000</v>
      </c>
      <c r="D3621" s="171">
        <v>100</v>
      </c>
    </row>
    <row r="3622" spans="1:4" ht="28.5" x14ac:dyDescent="0.2">
      <c r="A3622" s="143" t="s">
        <v>7381</v>
      </c>
      <c r="B3622" s="31" t="s">
        <v>7382</v>
      </c>
      <c r="C3622" s="31" t="s">
        <v>375</v>
      </c>
      <c r="D3622" s="171" t="s">
        <v>375</v>
      </c>
    </row>
    <row r="3623" spans="1:4" ht="28.5" x14ac:dyDescent="0.2">
      <c r="A3623" s="143" t="s">
        <v>7381</v>
      </c>
      <c r="B3623" s="31" t="s">
        <v>7383</v>
      </c>
      <c r="C3623" s="31">
        <v>1000</v>
      </c>
      <c r="D3623" s="171">
        <v>100</v>
      </c>
    </row>
    <row r="3624" spans="1:4" x14ac:dyDescent="0.2">
      <c r="A3624" s="143" t="s">
        <v>8102</v>
      </c>
      <c r="B3624" s="31" t="s">
        <v>8103</v>
      </c>
      <c r="C3624" s="31" t="s">
        <v>375</v>
      </c>
      <c r="D3624" s="171" t="s">
        <v>375</v>
      </c>
    </row>
    <row r="3625" spans="1:4" x14ac:dyDescent="0.2">
      <c r="A3625" s="143" t="s">
        <v>8102</v>
      </c>
      <c r="B3625" s="31" t="s">
        <v>8104</v>
      </c>
      <c r="C3625" s="31">
        <v>1000</v>
      </c>
      <c r="D3625" s="171">
        <v>100</v>
      </c>
    </row>
    <row r="3626" spans="1:4" x14ac:dyDescent="0.2">
      <c r="A3626" s="143" t="s">
        <v>495</v>
      </c>
      <c r="B3626" s="31" t="s">
        <v>496</v>
      </c>
      <c r="C3626" s="31" t="s">
        <v>375</v>
      </c>
      <c r="D3626" s="171" t="s">
        <v>375</v>
      </c>
    </row>
    <row r="3627" spans="1:4" x14ac:dyDescent="0.2">
      <c r="A3627" s="143" t="s">
        <v>495</v>
      </c>
      <c r="B3627" s="31" t="s">
        <v>497</v>
      </c>
      <c r="C3627" s="31">
        <v>1000</v>
      </c>
      <c r="D3627" s="171">
        <v>100</v>
      </c>
    </row>
    <row r="3628" spans="1:4" ht="28.5" x14ac:dyDescent="0.2">
      <c r="A3628" s="143" t="s">
        <v>7956</v>
      </c>
      <c r="B3628" s="31" t="s">
        <v>7957</v>
      </c>
      <c r="C3628" s="31" t="s">
        <v>375</v>
      </c>
      <c r="D3628" s="171" t="s">
        <v>375</v>
      </c>
    </row>
    <row r="3629" spans="1:4" ht="28.5" x14ac:dyDescent="0.2">
      <c r="A3629" s="143" t="s">
        <v>7956</v>
      </c>
      <c r="B3629" s="31" t="s">
        <v>7958</v>
      </c>
      <c r="C3629" s="31">
        <v>1000</v>
      </c>
      <c r="D3629" s="171">
        <v>100</v>
      </c>
    </row>
    <row r="3630" spans="1:4" ht="28.5" x14ac:dyDescent="0.2">
      <c r="A3630" s="143" t="s">
        <v>2874</v>
      </c>
      <c r="B3630" s="31" t="s">
        <v>2875</v>
      </c>
      <c r="C3630" s="31" t="s">
        <v>375</v>
      </c>
      <c r="D3630" s="171" t="s">
        <v>375</v>
      </c>
    </row>
    <row r="3631" spans="1:4" ht="28.5" x14ac:dyDescent="0.2">
      <c r="A3631" s="143" t="s">
        <v>2874</v>
      </c>
      <c r="B3631" s="31" t="s">
        <v>2876</v>
      </c>
      <c r="C3631" s="31">
        <v>1000</v>
      </c>
      <c r="D3631" s="171">
        <v>100</v>
      </c>
    </row>
    <row r="3632" spans="1:4" ht="28.5" x14ac:dyDescent="0.2">
      <c r="A3632" s="143" t="s">
        <v>7860</v>
      </c>
      <c r="B3632" s="31" t="s">
        <v>11590</v>
      </c>
      <c r="C3632" s="31">
        <v>1000</v>
      </c>
      <c r="D3632" s="171">
        <v>100</v>
      </c>
    </row>
    <row r="3633" spans="1:4" ht="28.5" x14ac:dyDescent="0.2">
      <c r="A3633" s="143" t="s">
        <v>7722</v>
      </c>
      <c r="B3633" s="31" t="s">
        <v>7723</v>
      </c>
      <c r="C3633" s="31" t="s">
        <v>375</v>
      </c>
      <c r="D3633" s="171" t="s">
        <v>375</v>
      </c>
    </row>
    <row r="3634" spans="1:4" ht="28.5" x14ac:dyDescent="0.2">
      <c r="A3634" s="143" t="s">
        <v>7722</v>
      </c>
      <c r="B3634" s="31" t="s">
        <v>7724</v>
      </c>
      <c r="C3634" s="31">
        <v>1000</v>
      </c>
      <c r="D3634" s="171">
        <v>100</v>
      </c>
    </row>
    <row r="3635" spans="1:4" x14ac:dyDescent="0.2">
      <c r="A3635" s="143" t="s">
        <v>7980</v>
      </c>
      <c r="B3635" s="31" t="s">
        <v>7981</v>
      </c>
      <c r="C3635" s="31" t="s">
        <v>375</v>
      </c>
      <c r="D3635" s="171" t="s">
        <v>375</v>
      </c>
    </row>
    <row r="3636" spans="1:4" x14ac:dyDescent="0.2">
      <c r="A3636" s="143" t="s">
        <v>7980</v>
      </c>
      <c r="B3636" s="31" t="s">
        <v>7982</v>
      </c>
      <c r="C3636" s="31">
        <v>1000</v>
      </c>
      <c r="D3636" s="171">
        <v>100</v>
      </c>
    </row>
    <row r="3637" spans="1:4" ht="28.5" x14ac:dyDescent="0.2">
      <c r="A3637" s="143" t="s">
        <v>7435</v>
      </c>
      <c r="B3637" s="31" t="s">
        <v>11591</v>
      </c>
      <c r="C3637" s="31" t="s">
        <v>375</v>
      </c>
      <c r="D3637" s="171" t="s">
        <v>375</v>
      </c>
    </row>
    <row r="3638" spans="1:4" ht="28.5" x14ac:dyDescent="0.2">
      <c r="A3638" s="143" t="s">
        <v>7318</v>
      </c>
      <c r="B3638" s="31" t="s">
        <v>7319</v>
      </c>
      <c r="C3638" s="31" t="s">
        <v>375</v>
      </c>
      <c r="D3638" s="171" t="s">
        <v>375</v>
      </c>
    </row>
    <row r="3639" spans="1:4" ht="28.5" x14ac:dyDescent="0.2">
      <c r="A3639" s="143" t="s">
        <v>7318</v>
      </c>
      <c r="B3639" s="31" t="s">
        <v>7320</v>
      </c>
      <c r="C3639" s="31">
        <v>1000</v>
      </c>
      <c r="D3639" s="171">
        <v>100</v>
      </c>
    </row>
    <row r="3640" spans="1:4" ht="28.5" x14ac:dyDescent="0.2">
      <c r="A3640" s="143" t="s">
        <v>7371</v>
      </c>
      <c r="B3640" s="31" t="s">
        <v>7372</v>
      </c>
      <c r="C3640" s="31" t="s">
        <v>375</v>
      </c>
      <c r="D3640" s="171" t="s">
        <v>375</v>
      </c>
    </row>
    <row r="3641" spans="1:4" ht="28.5" x14ac:dyDescent="0.2">
      <c r="A3641" s="143" t="s">
        <v>7371</v>
      </c>
      <c r="B3641" s="31" t="s">
        <v>7373</v>
      </c>
      <c r="C3641" s="31">
        <v>1000</v>
      </c>
      <c r="D3641" s="171">
        <v>100</v>
      </c>
    </row>
    <row r="3642" spans="1:4" ht="28.5" x14ac:dyDescent="0.2">
      <c r="A3642" s="143" t="s">
        <v>7645</v>
      </c>
      <c r="B3642" s="31" t="s">
        <v>11592</v>
      </c>
      <c r="C3642" s="31" t="s">
        <v>375</v>
      </c>
      <c r="D3642" s="171" t="s">
        <v>375</v>
      </c>
    </row>
    <row r="3643" spans="1:4" x14ac:dyDescent="0.2">
      <c r="A3643" s="143" t="s">
        <v>7254</v>
      </c>
      <c r="B3643" s="31" t="s">
        <v>7255</v>
      </c>
      <c r="C3643" s="31" t="s">
        <v>375</v>
      </c>
      <c r="D3643" s="171" t="s">
        <v>375</v>
      </c>
    </row>
    <row r="3644" spans="1:4" x14ac:dyDescent="0.2">
      <c r="A3644" s="143" t="s">
        <v>7254</v>
      </c>
      <c r="B3644" s="31" t="s">
        <v>7256</v>
      </c>
      <c r="C3644" s="31">
        <v>1000</v>
      </c>
      <c r="D3644" s="171">
        <v>100</v>
      </c>
    </row>
    <row r="3645" spans="1:4" ht="28.5" x14ac:dyDescent="0.2">
      <c r="A3645" s="143" t="s">
        <v>3074</v>
      </c>
      <c r="B3645" s="31" t="s">
        <v>3075</v>
      </c>
      <c r="C3645" s="31" t="s">
        <v>375</v>
      </c>
      <c r="D3645" s="171" t="s">
        <v>375</v>
      </c>
    </row>
    <row r="3646" spans="1:4" ht="28.5" x14ac:dyDescent="0.2">
      <c r="A3646" s="143" t="s">
        <v>3074</v>
      </c>
      <c r="B3646" s="31" t="s">
        <v>3076</v>
      </c>
      <c r="C3646" s="31">
        <v>1000</v>
      </c>
      <c r="D3646" s="171">
        <v>100</v>
      </c>
    </row>
    <row r="3647" spans="1:4" x14ac:dyDescent="0.2">
      <c r="A3647" s="143" t="s">
        <v>8158</v>
      </c>
      <c r="B3647" s="31" t="s">
        <v>8159</v>
      </c>
      <c r="C3647" s="31" t="s">
        <v>375</v>
      </c>
      <c r="D3647" s="171" t="s">
        <v>375</v>
      </c>
    </row>
    <row r="3648" spans="1:4" x14ac:dyDescent="0.2">
      <c r="A3648" s="143" t="s">
        <v>8158</v>
      </c>
      <c r="B3648" s="31" t="s">
        <v>8160</v>
      </c>
      <c r="C3648" s="31">
        <v>1000</v>
      </c>
      <c r="D3648" s="171">
        <v>100</v>
      </c>
    </row>
    <row r="3649" spans="1:4" ht="28.5" x14ac:dyDescent="0.2">
      <c r="A3649" s="143" t="s">
        <v>7164</v>
      </c>
      <c r="B3649" s="31" t="s">
        <v>7165</v>
      </c>
      <c r="C3649" s="31" t="s">
        <v>375</v>
      </c>
      <c r="D3649" s="171" t="s">
        <v>375</v>
      </c>
    </row>
    <row r="3650" spans="1:4" ht="28.5" x14ac:dyDescent="0.2">
      <c r="A3650" s="143" t="s">
        <v>7164</v>
      </c>
      <c r="B3650" s="31" t="s">
        <v>7166</v>
      </c>
      <c r="C3650" s="31">
        <v>1000</v>
      </c>
      <c r="D3650" s="171">
        <v>100</v>
      </c>
    </row>
    <row r="3651" spans="1:4" x14ac:dyDescent="0.2">
      <c r="A3651" s="143" t="s">
        <v>7270</v>
      </c>
      <c r="B3651" s="31" t="s">
        <v>7271</v>
      </c>
      <c r="C3651" s="31" t="s">
        <v>375</v>
      </c>
      <c r="D3651" s="171" t="s">
        <v>375</v>
      </c>
    </row>
    <row r="3652" spans="1:4" x14ac:dyDescent="0.2">
      <c r="A3652" s="143" t="s">
        <v>7270</v>
      </c>
      <c r="B3652" s="31" t="s">
        <v>7272</v>
      </c>
      <c r="C3652" s="31">
        <v>1000</v>
      </c>
      <c r="D3652" s="171">
        <v>100</v>
      </c>
    </row>
    <row r="3653" spans="1:4" x14ac:dyDescent="0.2">
      <c r="A3653" s="143" t="s">
        <v>7855</v>
      </c>
      <c r="B3653" s="31" t="s">
        <v>11593</v>
      </c>
      <c r="C3653" s="31">
        <v>1</v>
      </c>
      <c r="D3653" s="171">
        <v>0.1</v>
      </c>
    </row>
    <row r="3654" spans="1:4" x14ac:dyDescent="0.2">
      <c r="A3654" s="143" t="s">
        <v>7242</v>
      </c>
      <c r="B3654" s="31" t="s">
        <v>7243</v>
      </c>
      <c r="C3654" s="31" t="s">
        <v>375</v>
      </c>
      <c r="D3654" s="171" t="s">
        <v>375</v>
      </c>
    </row>
    <row r="3655" spans="1:4" x14ac:dyDescent="0.2">
      <c r="A3655" s="143" t="s">
        <v>7242</v>
      </c>
      <c r="B3655" s="31" t="s">
        <v>7244</v>
      </c>
      <c r="C3655" s="31">
        <v>1000</v>
      </c>
      <c r="D3655" s="171">
        <v>100</v>
      </c>
    </row>
    <row r="3656" spans="1:4" x14ac:dyDescent="0.2">
      <c r="A3656" s="143" t="s">
        <v>8011</v>
      </c>
      <c r="B3656" s="31" t="s">
        <v>11594</v>
      </c>
      <c r="C3656" s="31">
        <v>1000</v>
      </c>
      <c r="D3656" s="171">
        <v>100</v>
      </c>
    </row>
    <row r="3657" spans="1:4" x14ac:dyDescent="0.2">
      <c r="A3657" s="143" t="s">
        <v>7251</v>
      </c>
      <c r="B3657" s="31" t="s">
        <v>7252</v>
      </c>
      <c r="C3657" s="31" t="s">
        <v>375</v>
      </c>
      <c r="D3657" s="171" t="s">
        <v>375</v>
      </c>
    </row>
    <row r="3658" spans="1:4" x14ac:dyDescent="0.2">
      <c r="A3658" s="143" t="s">
        <v>7251</v>
      </c>
      <c r="B3658" s="31" t="s">
        <v>7253</v>
      </c>
      <c r="C3658" s="31">
        <v>1000</v>
      </c>
      <c r="D3658" s="171">
        <v>100</v>
      </c>
    </row>
    <row r="3659" spans="1:4" x14ac:dyDescent="0.2">
      <c r="A3659" s="143" t="s">
        <v>8099</v>
      </c>
      <c r="B3659" s="31" t="s">
        <v>8100</v>
      </c>
      <c r="C3659" s="31" t="s">
        <v>375</v>
      </c>
      <c r="D3659" s="171" t="s">
        <v>375</v>
      </c>
    </row>
    <row r="3660" spans="1:4" x14ac:dyDescent="0.2">
      <c r="A3660" s="143" t="s">
        <v>8099</v>
      </c>
      <c r="B3660" s="31" t="s">
        <v>8101</v>
      </c>
      <c r="C3660" s="31">
        <v>1000</v>
      </c>
      <c r="D3660" s="171">
        <v>100</v>
      </c>
    </row>
    <row r="3661" spans="1:4" x14ac:dyDescent="0.2">
      <c r="A3661" s="143" t="s">
        <v>7458</v>
      </c>
      <c r="B3661" s="31" t="s">
        <v>7459</v>
      </c>
      <c r="C3661" s="31" t="s">
        <v>375</v>
      </c>
      <c r="D3661" s="171" t="s">
        <v>375</v>
      </c>
    </row>
    <row r="3662" spans="1:4" x14ac:dyDescent="0.2">
      <c r="A3662" s="143" t="s">
        <v>7458</v>
      </c>
      <c r="B3662" s="31" t="s">
        <v>7460</v>
      </c>
      <c r="C3662" s="31">
        <v>1000</v>
      </c>
      <c r="D3662" s="171">
        <v>100</v>
      </c>
    </row>
    <row r="3663" spans="1:4" ht="28.5" x14ac:dyDescent="0.2">
      <c r="A3663" s="143" t="s">
        <v>7911</v>
      </c>
      <c r="B3663" s="31" t="s">
        <v>11595</v>
      </c>
      <c r="C3663" s="31" t="s">
        <v>375</v>
      </c>
      <c r="D3663" s="171" t="s">
        <v>375</v>
      </c>
    </row>
    <row r="3664" spans="1:4" x14ac:dyDescent="0.2">
      <c r="A3664" s="143" t="s">
        <v>7093</v>
      </c>
      <c r="B3664" s="31" t="s">
        <v>7094</v>
      </c>
      <c r="C3664" s="31" t="s">
        <v>375</v>
      </c>
      <c r="D3664" s="171" t="s">
        <v>375</v>
      </c>
    </row>
    <row r="3665" spans="1:4" x14ac:dyDescent="0.2">
      <c r="A3665" s="143" t="s">
        <v>7093</v>
      </c>
      <c r="B3665" s="31" t="s">
        <v>7095</v>
      </c>
      <c r="C3665" s="31">
        <v>1000</v>
      </c>
      <c r="D3665" s="171">
        <v>100</v>
      </c>
    </row>
    <row r="3666" spans="1:4" x14ac:dyDescent="0.2">
      <c r="A3666" s="143" t="s">
        <v>6475</v>
      </c>
      <c r="B3666" s="31" t="s">
        <v>11596</v>
      </c>
      <c r="C3666" s="31">
        <v>1000</v>
      </c>
      <c r="D3666" s="171">
        <v>100</v>
      </c>
    </row>
    <row r="3667" spans="1:4" ht="42.75" x14ac:dyDescent="0.2">
      <c r="A3667" s="143" t="s">
        <v>10287</v>
      </c>
      <c r="B3667" s="31" t="s">
        <v>10288</v>
      </c>
      <c r="C3667" s="31" t="s">
        <v>375</v>
      </c>
      <c r="D3667" s="171" t="s">
        <v>375</v>
      </c>
    </row>
    <row r="3668" spans="1:4" ht="42.75" x14ac:dyDescent="0.2">
      <c r="A3668" s="143" t="s">
        <v>10287</v>
      </c>
      <c r="B3668" s="31" t="s">
        <v>10289</v>
      </c>
      <c r="C3668" s="31">
        <v>1000</v>
      </c>
      <c r="D3668" s="171">
        <v>100</v>
      </c>
    </row>
    <row r="3669" spans="1:4" x14ac:dyDescent="0.2">
      <c r="A3669" s="143" t="s">
        <v>7276</v>
      </c>
      <c r="B3669" s="31" t="s">
        <v>11597</v>
      </c>
      <c r="C3669" s="31">
        <v>1000</v>
      </c>
      <c r="D3669" s="171">
        <v>100</v>
      </c>
    </row>
    <row r="3670" spans="1:4" x14ac:dyDescent="0.2">
      <c r="A3670" s="143" t="s">
        <v>8289</v>
      </c>
      <c r="B3670" s="31" t="s">
        <v>8290</v>
      </c>
      <c r="C3670" s="31" t="s">
        <v>375</v>
      </c>
      <c r="D3670" s="171" t="s">
        <v>375</v>
      </c>
    </row>
    <row r="3671" spans="1:4" x14ac:dyDescent="0.2">
      <c r="A3671" s="143" t="s">
        <v>8289</v>
      </c>
      <c r="B3671" s="31" t="s">
        <v>8291</v>
      </c>
      <c r="C3671" s="31">
        <v>1000</v>
      </c>
      <c r="D3671" s="171">
        <v>100</v>
      </c>
    </row>
    <row r="3672" spans="1:4" x14ac:dyDescent="0.2">
      <c r="A3672" s="143" t="s">
        <v>7676</v>
      </c>
      <c r="B3672" s="31" t="s">
        <v>7677</v>
      </c>
      <c r="C3672" s="31" t="s">
        <v>375</v>
      </c>
      <c r="D3672" s="171" t="s">
        <v>375</v>
      </c>
    </row>
    <row r="3673" spans="1:4" x14ac:dyDescent="0.2">
      <c r="A3673" s="143" t="s">
        <v>7676</v>
      </c>
      <c r="B3673" s="31" t="s">
        <v>7678</v>
      </c>
      <c r="C3673" s="31">
        <v>1000</v>
      </c>
      <c r="D3673" s="171">
        <v>100</v>
      </c>
    </row>
    <row r="3674" spans="1:4" ht="28.5" x14ac:dyDescent="0.2">
      <c r="A3674" s="143" t="s">
        <v>8110</v>
      </c>
      <c r="B3674" s="31" t="s">
        <v>8111</v>
      </c>
      <c r="C3674" s="31" t="s">
        <v>375</v>
      </c>
      <c r="D3674" s="171" t="s">
        <v>375</v>
      </c>
    </row>
    <row r="3675" spans="1:4" ht="28.5" x14ac:dyDescent="0.2">
      <c r="A3675" s="143" t="s">
        <v>8110</v>
      </c>
      <c r="B3675" s="31" t="s">
        <v>8112</v>
      </c>
      <c r="C3675" s="31">
        <v>1000</v>
      </c>
      <c r="D3675" s="171">
        <v>100</v>
      </c>
    </row>
    <row r="3676" spans="1:4" x14ac:dyDescent="0.2">
      <c r="A3676" s="143" t="s">
        <v>6487</v>
      </c>
      <c r="B3676" s="31" t="s">
        <v>11598</v>
      </c>
      <c r="C3676" s="31">
        <v>1.9</v>
      </c>
      <c r="D3676" s="171">
        <v>1.4999999999999999E-2</v>
      </c>
    </row>
    <row r="3677" spans="1:4" x14ac:dyDescent="0.2">
      <c r="A3677" s="143" t="s">
        <v>6521</v>
      </c>
      <c r="B3677" s="31" t="s">
        <v>6522</v>
      </c>
      <c r="C3677" s="31" t="s">
        <v>375</v>
      </c>
      <c r="D3677" s="171" t="s">
        <v>375</v>
      </c>
    </row>
    <row r="3678" spans="1:4" x14ac:dyDescent="0.2">
      <c r="A3678" s="143" t="s">
        <v>6521</v>
      </c>
      <c r="B3678" s="31" t="s">
        <v>6523</v>
      </c>
      <c r="C3678" s="31">
        <v>1000</v>
      </c>
      <c r="D3678" s="171">
        <v>100</v>
      </c>
    </row>
    <row r="3679" spans="1:4" x14ac:dyDescent="0.2">
      <c r="A3679" s="143" t="s">
        <v>7814</v>
      </c>
      <c r="B3679" s="31" t="s">
        <v>7815</v>
      </c>
      <c r="C3679" s="31" t="s">
        <v>375</v>
      </c>
      <c r="D3679" s="171" t="s">
        <v>375</v>
      </c>
    </row>
    <row r="3680" spans="1:4" x14ac:dyDescent="0.2">
      <c r="A3680" s="143" t="s">
        <v>7814</v>
      </c>
      <c r="B3680" s="31" t="s">
        <v>7816</v>
      </c>
      <c r="C3680" s="31">
        <v>1000</v>
      </c>
      <c r="D3680" s="171">
        <v>100</v>
      </c>
    </row>
    <row r="3681" spans="1:4" x14ac:dyDescent="0.2">
      <c r="A3681" s="143" t="s">
        <v>7326</v>
      </c>
      <c r="B3681" s="31" t="s">
        <v>7327</v>
      </c>
      <c r="C3681" s="31" t="s">
        <v>375</v>
      </c>
      <c r="D3681" s="171" t="s">
        <v>375</v>
      </c>
    </row>
    <row r="3682" spans="1:4" x14ac:dyDescent="0.2">
      <c r="A3682" s="143" t="s">
        <v>7326</v>
      </c>
      <c r="B3682" s="31" t="s">
        <v>7328</v>
      </c>
      <c r="C3682" s="31">
        <v>1000</v>
      </c>
      <c r="D3682" s="171">
        <v>100</v>
      </c>
    </row>
    <row r="3683" spans="1:4" ht="28.5" x14ac:dyDescent="0.2">
      <c r="A3683" s="143" t="s">
        <v>7424</v>
      </c>
      <c r="B3683" s="31" t="s">
        <v>7425</v>
      </c>
      <c r="C3683" s="31" t="s">
        <v>375</v>
      </c>
      <c r="D3683" s="171" t="s">
        <v>375</v>
      </c>
    </row>
    <row r="3684" spans="1:4" ht="28.5" x14ac:dyDescent="0.2">
      <c r="A3684" s="143" t="s">
        <v>7424</v>
      </c>
      <c r="B3684" s="31" t="s">
        <v>7426</v>
      </c>
      <c r="C3684" s="31">
        <v>1000</v>
      </c>
      <c r="D3684" s="171">
        <v>100</v>
      </c>
    </row>
    <row r="3685" spans="1:4" ht="28.5" x14ac:dyDescent="0.2">
      <c r="A3685" s="143" t="s">
        <v>7090</v>
      </c>
      <c r="B3685" s="31" t="s">
        <v>7091</v>
      </c>
      <c r="C3685" s="31" t="s">
        <v>375</v>
      </c>
      <c r="D3685" s="171" t="s">
        <v>375</v>
      </c>
    </row>
    <row r="3686" spans="1:4" ht="28.5" x14ac:dyDescent="0.2">
      <c r="A3686" s="143" t="s">
        <v>7090</v>
      </c>
      <c r="B3686" s="31" t="s">
        <v>7092</v>
      </c>
      <c r="C3686" s="31">
        <v>1000</v>
      </c>
      <c r="D3686" s="171">
        <v>100</v>
      </c>
    </row>
    <row r="3687" spans="1:4" ht="28.5" x14ac:dyDescent="0.2">
      <c r="A3687" s="143" t="s">
        <v>8161</v>
      </c>
      <c r="B3687" s="31" t="s">
        <v>8162</v>
      </c>
      <c r="C3687" s="31" t="s">
        <v>375</v>
      </c>
      <c r="D3687" s="171" t="s">
        <v>375</v>
      </c>
    </row>
    <row r="3688" spans="1:4" ht="28.5" x14ac:dyDescent="0.2">
      <c r="A3688" s="143" t="s">
        <v>8161</v>
      </c>
      <c r="B3688" s="31" t="s">
        <v>8163</v>
      </c>
      <c r="C3688" s="31">
        <v>1000</v>
      </c>
      <c r="D3688" s="171">
        <v>100</v>
      </c>
    </row>
    <row r="3689" spans="1:4" x14ac:dyDescent="0.2">
      <c r="A3689" s="143" t="s">
        <v>9636</v>
      </c>
      <c r="B3689" s="31" t="s">
        <v>9637</v>
      </c>
      <c r="C3689" s="31">
        <v>400</v>
      </c>
      <c r="D3689" s="171">
        <v>40</v>
      </c>
    </row>
    <row r="3690" spans="1:4" x14ac:dyDescent="0.2">
      <c r="A3690" s="143" t="s">
        <v>7861</v>
      </c>
      <c r="B3690" s="31" t="s">
        <v>7862</v>
      </c>
      <c r="C3690" s="31" t="s">
        <v>375</v>
      </c>
      <c r="D3690" s="171" t="s">
        <v>375</v>
      </c>
    </row>
    <row r="3691" spans="1:4" x14ac:dyDescent="0.2">
      <c r="A3691" s="143" t="s">
        <v>7861</v>
      </c>
      <c r="B3691" s="31" t="s">
        <v>7863</v>
      </c>
      <c r="C3691" s="31">
        <v>1000</v>
      </c>
      <c r="D3691" s="171">
        <v>100</v>
      </c>
    </row>
    <row r="3692" spans="1:4" x14ac:dyDescent="0.2">
      <c r="A3692" s="143" t="s">
        <v>8076</v>
      </c>
      <c r="B3692" s="31" t="s">
        <v>8077</v>
      </c>
      <c r="C3692" s="31" t="s">
        <v>375</v>
      </c>
      <c r="D3692" s="171" t="s">
        <v>375</v>
      </c>
    </row>
    <row r="3693" spans="1:4" x14ac:dyDescent="0.2">
      <c r="A3693" s="143" t="s">
        <v>8076</v>
      </c>
      <c r="B3693" s="31" t="s">
        <v>8078</v>
      </c>
      <c r="C3693" s="31">
        <v>1000</v>
      </c>
      <c r="D3693" s="171">
        <v>100</v>
      </c>
    </row>
    <row r="3694" spans="1:4" x14ac:dyDescent="0.2">
      <c r="A3694" s="143" t="s">
        <v>6473</v>
      </c>
      <c r="B3694" s="31" t="s">
        <v>11599</v>
      </c>
      <c r="C3694" s="31">
        <v>1000</v>
      </c>
      <c r="D3694" s="171">
        <v>100</v>
      </c>
    </row>
    <row r="3695" spans="1:4" ht="28.5" x14ac:dyDescent="0.2">
      <c r="A3695" s="143" t="s">
        <v>8025</v>
      </c>
      <c r="B3695" s="31" t="s">
        <v>8026</v>
      </c>
      <c r="C3695" s="31" t="s">
        <v>375</v>
      </c>
      <c r="D3695" s="171" t="s">
        <v>375</v>
      </c>
    </row>
    <row r="3696" spans="1:4" ht="28.5" x14ac:dyDescent="0.2">
      <c r="A3696" s="143" t="s">
        <v>8025</v>
      </c>
      <c r="B3696" s="31" t="s">
        <v>8027</v>
      </c>
      <c r="C3696" s="31">
        <v>1000</v>
      </c>
      <c r="D3696" s="171">
        <v>100</v>
      </c>
    </row>
    <row r="3697" spans="1:4" x14ac:dyDescent="0.2">
      <c r="A3697" s="143" t="s">
        <v>8123</v>
      </c>
      <c r="B3697" s="31" t="s">
        <v>8124</v>
      </c>
      <c r="C3697" s="31" t="s">
        <v>375</v>
      </c>
      <c r="D3697" s="171" t="s">
        <v>375</v>
      </c>
    </row>
    <row r="3698" spans="1:4" x14ac:dyDescent="0.2">
      <c r="A3698" s="143" t="s">
        <v>8123</v>
      </c>
      <c r="B3698" s="31" t="s">
        <v>8125</v>
      </c>
      <c r="C3698" s="31">
        <v>1000</v>
      </c>
      <c r="D3698" s="171">
        <v>100</v>
      </c>
    </row>
    <row r="3699" spans="1:4" x14ac:dyDescent="0.2">
      <c r="A3699" s="143" t="s">
        <v>6535</v>
      </c>
      <c r="B3699" s="31" t="s">
        <v>6536</v>
      </c>
      <c r="C3699" s="31" t="s">
        <v>375</v>
      </c>
      <c r="D3699" s="171" t="s">
        <v>375</v>
      </c>
    </row>
    <row r="3700" spans="1:4" x14ac:dyDescent="0.2">
      <c r="A3700" s="143" t="s">
        <v>6535</v>
      </c>
      <c r="B3700" s="31" t="s">
        <v>6537</v>
      </c>
      <c r="C3700" s="31">
        <v>1000</v>
      </c>
      <c r="D3700" s="171">
        <v>100</v>
      </c>
    </row>
    <row r="3701" spans="1:4" x14ac:dyDescent="0.2">
      <c r="A3701" s="143" t="s">
        <v>6532</v>
      </c>
      <c r="B3701" s="31" t="s">
        <v>6533</v>
      </c>
      <c r="C3701" s="31" t="s">
        <v>375</v>
      </c>
      <c r="D3701" s="171" t="s">
        <v>375</v>
      </c>
    </row>
    <row r="3702" spans="1:4" x14ac:dyDescent="0.2">
      <c r="A3702" s="143" t="s">
        <v>6532</v>
      </c>
      <c r="B3702" s="31" t="s">
        <v>6534</v>
      </c>
      <c r="C3702" s="31">
        <v>1000</v>
      </c>
      <c r="D3702" s="171">
        <v>100</v>
      </c>
    </row>
    <row r="3703" spans="1:4" x14ac:dyDescent="0.2">
      <c r="A3703" s="143" t="s">
        <v>7151</v>
      </c>
      <c r="B3703" s="31" t="s">
        <v>7152</v>
      </c>
      <c r="C3703" s="31" t="s">
        <v>375</v>
      </c>
      <c r="D3703" s="171" t="s">
        <v>375</v>
      </c>
    </row>
    <row r="3704" spans="1:4" x14ac:dyDescent="0.2">
      <c r="A3704" s="143" t="s">
        <v>7151</v>
      </c>
      <c r="B3704" s="31" t="s">
        <v>7153</v>
      </c>
      <c r="C3704" s="31">
        <v>1000</v>
      </c>
      <c r="D3704" s="171">
        <v>100</v>
      </c>
    </row>
    <row r="3705" spans="1:4" x14ac:dyDescent="0.2">
      <c r="A3705" s="143" t="s">
        <v>8432</v>
      </c>
      <c r="B3705" s="31" t="s">
        <v>8433</v>
      </c>
      <c r="C3705" s="31" t="s">
        <v>375</v>
      </c>
      <c r="D3705" s="171" t="s">
        <v>375</v>
      </c>
    </row>
    <row r="3706" spans="1:4" x14ac:dyDescent="0.2">
      <c r="A3706" s="143" t="s">
        <v>8432</v>
      </c>
      <c r="B3706" s="31" t="s">
        <v>8434</v>
      </c>
      <c r="C3706" s="31">
        <v>1000</v>
      </c>
      <c r="D3706" s="171">
        <v>100</v>
      </c>
    </row>
    <row r="3707" spans="1:4" x14ac:dyDescent="0.2">
      <c r="A3707" s="143" t="s">
        <v>7436</v>
      </c>
      <c r="B3707" s="31" t="s">
        <v>11600</v>
      </c>
      <c r="C3707" s="31">
        <v>1000</v>
      </c>
      <c r="D3707" s="171">
        <v>100</v>
      </c>
    </row>
    <row r="3708" spans="1:4" x14ac:dyDescent="0.2">
      <c r="A3708" s="143" t="s">
        <v>6529</v>
      </c>
      <c r="B3708" s="31" t="s">
        <v>6530</v>
      </c>
      <c r="C3708" s="31" t="s">
        <v>375</v>
      </c>
      <c r="D3708" s="171" t="s">
        <v>375</v>
      </c>
    </row>
    <row r="3709" spans="1:4" x14ac:dyDescent="0.2">
      <c r="A3709" s="143" t="s">
        <v>6529</v>
      </c>
      <c r="B3709" s="31" t="s">
        <v>6531</v>
      </c>
      <c r="C3709" s="31">
        <v>1000</v>
      </c>
      <c r="D3709" s="171">
        <v>100</v>
      </c>
    </row>
    <row r="3710" spans="1:4" x14ac:dyDescent="0.2">
      <c r="A3710" s="143" t="s">
        <v>8487</v>
      </c>
      <c r="B3710" s="31" t="s">
        <v>8488</v>
      </c>
      <c r="C3710" s="31" t="s">
        <v>375</v>
      </c>
      <c r="D3710" s="171" t="s">
        <v>375</v>
      </c>
    </row>
    <row r="3711" spans="1:4" x14ac:dyDescent="0.2">
      <c r="A3711" s="143" t="s">
        <v>8487</v>
      </c>
      <c r="B3711" s="31" t="s">
        <v>8489</v>
      </c>
      <c r="C3711" s="31">
        <v>1000</v>
      </c>
      <c r="D3711" s="171">
        <v>100</v>
      </c>
    </row>
    <row r="3712" spans="1:4" x14ac:dyDescent="0.2">
      <c r="A3712" s="143" t="s">
        <v>7363</v>
      </c>
      <c r="B3712" s="31" t="s">
        <v>11601</v>
      </c>
      <c r="C3712" s="31" t="s">
        <v>375</v>
      </c>
      <c r="D3712" s="171" t="s">
        <v>375</v>
      </c>
    </row>
    <row r="3713" spans="1:4" x14ac:dyDescent="0.2">
      <c r="A3713" s="143" t="s">
        <v>8164</v>
      </c>
      <c r="B3713" s="31" t="s">
        <v>11602</v>
      </c>
      <c r="C3713" s="31" t="s">
        <v>375</v>
      </c>
      <c r="D3713" s="171" t="s">
        <v>375</v>
      </c>
    </row>
    <row r="3714" spans="1:4" x14ac:dyDescent="0.2">
      <c r="A3714" s="143" t="s">
        <v>7562</v>
      </c>
      <c r="B3714" s="31" t="s">
        <v>7563</v>
      </c>
      <c r="C3714" s="31" t="s">
        <v>375</v>
      </c>
      <c r="D3714" s="171" t="s">
        <v>375</v>
      </c>
    </row>
    <row r="3715" spans="1:4" x14ac:dyDescent="0.2">
      <c r="A3715" s="143" t="s">
        <v>7562</v>
      </c>
      <c r="B3715" s="31" t="s">
        <v>7564</v>
      </c>
      <c r="C3715" s="31">
        <v>1000</v>
      </c>
      <c r="D3715" s="171">
        <v>100</v>
      </c>
    </row>
    <row r="3716" spans="1:4" ht="28.5" x14ac:dyDescent="0.2">
      <c r="A3716" s="143" t="s">
        <v>3264</v>
      </c>
      <c r="B3716" s="31" t="s">
        <v>3265</v>
      </c>
      <c r="C3716" s="31">
        <v>400</v>
      </c>
      <c r="D3716" s="171">
        <v>40</v>
      </c>
    </row>
    <row r="3717" spans="1:4" x14ac:dyDescent="0.2">
      <c r="A3717" s="143" t="s">
        <v>6515</v>
      </c>
      <c r="B3717" s="31" t="s">
        <v>6516</v>
      </c>
      <c r="C3717" s="31" t="s">
        <v>375</v>
      </c>
      <c r="D3717" s="171" t="s">
        <v>375</v>
      </c>
    </row>
    <row r="3718" spans="1:4" x14ac:dyDescent="0.2">
      <c r="A3718" s="143" t="s">
        <v>6515</v>
      </c>
      <c r="B3718" s="31" t="s">
        <v>6517</v>
      </c>
      <c r="C3718" s="31">
        <v>1000</v>
      </c>
      <c r="D3718" s="171">
        <v>100</v>
      </c>
    </row>
    <row r="3719" spans="1:4" x14ac:dyDescent="0.2">
      <c r="A3719" s="143" t="s">
        <v>8072</v>
      </c>
      <c r="B3719" s="31" t="s">
        <v>8073</v>
      </c>
      <c r="C3719" s="31" t="s">
        <v>375</v>
      </c>
      <c r="D3719" s="171" t="s">
        <v>375</v>
      </c>
    </row>
    <row r="3720" spans="1:4" x14ac:dyDescent="0.2">
      <c r="A3720" s="143" t="s">
        <v>8072</v>
      </c>
      <c r="B3720" s="31" t="s">
        <v>8074</v>
      </c>
      <c r="C3720" s="31">
        <v>1000</v>
      </c>
      <c r="D3720" s="171">
        <v>100</v>
      </c>
    </row>
    <row r="3721" spans="1:4" x14ac:dyDescent="0.2">
      <c r="A3721" s="143" t="s">
        <v>8165</v>
      </c>
      <c r="B3721" s="31" t="s">
        <v>8166</v>
      </c>
      <c r="C3721" s="31" t="s">
        <v>375</v>
      </c>
      <c r="D3721" s="171" t="s">
        <v>375</v>
      </c>
    </row>
    <row r="3722" spans="1:4" x14ac:dyDescent="0.2">
      <c r="A3722" s="143" t="s">
        <v>8165</v>
      </c>
      <c r="B3722" s="31" t="s">
        <v>8167</v>
      </c>
      <c r="C3722" s="31">
        <v>1000</v>
      </c>
      <c r="D3722" s="171">
        <v>100</v>
      </c>
    </row>
    <row r="3723" spans="1:4" ht="28.5" x14ac:dyDescent="0.2">
      <c r="A3723" s="143" t="s">
        <v>7512</v>
      </c>
      <c r="B3723" s="31" t="s">
        <v>7513</v>
      </c>
      <c r="C3723" s="31" t="s">
        <v>375</v>
      </c>
      <c r="D3723" s="171" t="s">
        <v>375</v>
      </c>
    </row>
    <row r="3724" spans="1:4" ht="28.5" x14ac:dyDescent="0.2">
      <c r="A3724" s="143" t="s">
        <v>7512</v>
      </c>
      <c r="B3724" s="31" t="s">
        <v>7514</v>
      </c>
      <c r="C3724" s="31">
        <v>1000</v>
      </c>
      <c r="D3724" s="171">
        <v>100</v>
      </c>
    </row>
    <row r="3725" spans="1:4" x14ac:dyDescent="0.2">
      <c r="A3725" s="143" t="s">
        <v>7965</v>
      </c>
      <c r="B3725" s="31" t="s">
        <v>7966</v>
      </c>
      <c r="C3725" s="31" t="s">
        <v>375</v>
      </c>
      <c r="D3725" s="171" t="s">
        <v>375</v>
      </c>
    </row>
    <row r="3726" spans="1:4" x14ac:dyDescent="0.2">
      <c r="A3726" s="143" t="s">
        <v>7965</v>
      </c>
      <c r="B3726" s="31" t="s">
        <v>7967</v>
      </c>
      <c r="C3726" s="31">
        <v>1000</v>
      </c>
      <c r="D3726" s="171">
        <v>100</v>
      </c>
    </row>
    <row r="3727" spans="1:4" x14ac:dyDescent="0.2">
      <c r="A3727" s="143" t="s">
        <v>6524</v>
      </c>
      <c r="B3727" s="31" t="s">
        <v>6525</v>
      </c>
      <c r="C3727" s="31" t="s">
        <v>375</v>
      </c>
      <c r="D3727" s="171" t="s">
        <v>375</v>
      </c>
    </row>
    <row r="3728" spans="1:4" x14ac:dyDescent="0.2">
      <c r="A3728" s="143" t="s">
        <v>6524</v>
      </c>
      <c r="B3728" s="31" t="s">
        <v>6526</v>
      </c>
      <c r="C3728" s="31">
        <v>1000</v>
      </c>
      <c r="D3728" s="171">
        <v>100</v>
      </c>
    </row>
    <row r="3729" spans="1:4" x14ac:dyDescent="0.2">
      <c r="A3729" s="143" t="s">
        <v>7448</v>
      </c>
      <c r="B3729" s="31" t="s">
        <v>7449</v>
      </c>
      <c r="C3729" s="31" t="s">
        <v>375</v>
      </c>
      <c r="D3729" s="171" t="s">
        <v>375</v>
      </c>
    </row>
    <row r="3730" spans="1:4" x14ac:dyDescent="0.2">
      <c r="A3730" s="143" t="s">
        <v>7448</v>
      </c>
      <c r="B3730" s="31" t="s">
        <v>7450</v>
      </c>
      <c r="C3730" s="31">
        <v>1000</v>
      </c>
      <c r="D3730" s="171">
        <v>100</v>
      </c>
    </row>
    <row r="3731" spans="1:4" ht="28.5" x14ac:dyDescent="0.2">
      <c r="A3731" s="143" t="s">
        <v>8168</v>
      </c>
      <c r="B3731" s="31" t="s">
        <v>8169</v>
      </c>
      <c r="C3731" s="31" t="s">
        <v>375</v>
      </c>
      <c r="D3731" s="171" t="s">
        <v>375</v>
      </c>
    </row>
    <row r="3732" spans="1:4" ht="28.5" x14ac:dyDescent="0.2">
      <c r="A3732" s="143" t="s">
        <v>8168</v>
      </c>
      <c r="B3732" s="31" t="s">
        <v>8170</v>
      </c>
      <c r="C3732" s="31">
        <v>1000</v>
      </c>
      <c r="D3732" s="171">
        <v>100</v>
      </c>
    </row>
    <row r="3733" spans="1:4" ht="28.5" x14ac:dyDescent="0.2">
      <c r="A3733" s="143" t="s">
        <v>8193</v>
      </c>
      <c r="B3733" s="31" t="s">
        <v>8194</v>
      </c>
      <c r="C3733" s="31" t="s">
        <v>375</v>
      </c>
      <c r="D3733" s="171" t="s">
        <v>375</v>
      </c>
    </row>
    <row r="3734" spans="1:4" ht="28.5" x14ac:dyDescent="0.2">
      <c r="A3734" s="143" t="s">
        <v>8193</v>
      </c>
      <c r="B3734" s="31" t="s">
        <v>8195</v>
      </c>
      <c r="C3734" s="31">
        <v>1000</v>
      </c>
      <c r="D3734" s="171">
        <v>100</v>
      </c>
    </row>
    <row r="3735" spans="1:4" x14ac:dyDescent="0.2">
      <c r="A3735" s="143" t="s">
        <v>6544</v>
      </c>
      <c r="B3735" s="31" t="s">
        <v>6545</v>
      </c>
      <c r="C3735" s="31" t="s">
        <v>375</v>
      </c>
      <c r="D3735" s="171" t="s">
        <v>375</v>
      </c>
    </row>
    <row r="3736" spans="1:4" x14ac:dyDescent="0.2">
      <c r="A3736" s="143" t="s">
        <v>6544</v>
      </c>
      <c r="B3736" s="31" t="s">
        <v>6546</v>
      </c>
      <c r="C3736" s="31">
        <v>1000</v>
      </c>
      <c r="D3736" s="171">
        <v>100</v>
      </c>
    </row>
    <row r="3737" spans="1:4" ht="28.5" x14ac:dyDescent="0.2">
      <c r="A3737" s="143" t="s">
        <v>8042</v>
      </c>
      <c r="B3737" s="31" t="s">
        <v>8043</v>
      </c>
      <c r="C3737" s="31" t="s">
        <v>375</v>
      </c>
      <c r="D3737" s="171" t="s">
        <v>375</v>
      </c>
    </row>
    <row r="3738" spans="1:4" ht="28.5" x14ac:dyDescent="0.2">
      <c r="A3738" s="143" t="s">
        <v>8042</v>
      </c>
      <c r="B3738" s="31" t="s">
        <v>8044</v>
      </c>
      <c r="C3738" s="31">
        <v>1000</v>
      </c>
      <c r="D3738" s="171">
        <v>100</v>
      </c>
    </row>
    <row r="3739" spans="1:4" ht="28.5" x14ac:dyDescent="0.2">
      <c r="A3739" s="143" t="s">
        <v>8045</v>
      </c>
      <c r="B3739" s="31" t="s">
        <v>8046</v>
      </c>
      <c r="C3739" s="31">
        <v>400</v>
      </c>
      <c r="D3739" s="171">
        <v>40</v>
      </c>
    </row>
    <row r="3740" spans="1:4" x14ac:dyDescent="0.2">
      <c r="A3740" s="143" t="s">
        <v>7087</v>
      </c>
      <c r="B3740" s="31" t="s">
        <v>7088</v>
      </c>
      <c r="C3740" s="31" t="s">
        <v>375</v>
      </c>
      <c r="D3740" s="171" t="s">
        <v>375</v>
      </c>
    </row>
    <row r="3741" spans="1:4" x14ac:dyDescent="0.2">
      <c r="A3741" s="143" t="s">
        <v>7087</v>
      </c>
      <c r="B3741" s="31" t="s">
        <v>7089</v>
      </c>
      <c r="C3741" s="31">
        <v>1000</v>
      </c>
      <c r="D3741" s="171">
        <v>100</v>
      </c>
    </row>
    <row r="3742" spans="1:4" ht="28.5" x14ac:dyDescent="0.2">
      <c r="A3742" s="143" t="s">
        <v>7912</v>
      </c>
      <c r="B3742" s="31" t="s">
        <v>7913</v>
      </c>
      <c r="C3742" s="31" t="s">
        <v>375</v>
      </c>
      <c r="D3742" s="171" t="s">
        <v>375</v>
      </c>
    </row>
    <row r="3743" spans="1:4" ht="28.5" x14ac:dyDescent="0.2">
      <c r="A3743" s="143" t="s">
        <v>7912</v>
      </c>
      <c r="B3743" s="31" t="s">
        <v>7914</v>
      </c>
      <c r="C3743" s="31">
        <v>1000</v>
      </c>
      <c r="D3743" s="171">
        <v>100</v>
      </c>
    </row>
    <row r="3744" spans="1:4" ht="28.5" x14ac:dyDescent="0.2">
      <c r="A3744" s="143" t="s">
        <v>8079</v>
      </c>
      <c r="B3744" s="31" t="s">
        <v>8080</v>
      </c>
      <c r="C3744" s="31" t="s">
        <v>375</v>
      </c>
      <c r="D3744" s="171" t="s">
        <v>375</v>
      </c>
    </row>
    <row r="3745" spans="1:4" ht="28.5" x14ac:dyDescent="0.2">
      <c r="A3745" s="143" t="s">
        <v>8079</v>
      </c>
      <c r="B3745" s="31" t="s">
        <v>8081</v>
      </c>
      <c r="C3745" s="31">
        <v>1000</v>
      </c>
      <c r="D3745" s="171">
        <v>100</v>
      </c>
    </row>
    <row r="3746" spans="1:4" ht="28.5" x14ac:dyDescent="0.2">
      <c r="A3746" s="143" t="s">
        <v>7418</v>
      </c>
      <c r="B3746" s="31" t="s">
        <v>7419</v>
      </c>
      <c r="C3746" s="31" t="s">
        <v>375</v>
      </c>
      <c r="D3746" s="171" t="s">
        <v>375</v>
      </c>
    </row>
    <row r="3747" spans="1:4" ht="28.5" x14ac:dyDescent="0.2">
      <c r="A3747" s="143" t="s">
        <v>7418</v>
      </c>
      <c r="B3747" s="31" t="s">
        <v>7420</v>
      </c>
      <c r="C3747" s="31">
        <v>1000</v>
      </c>
      <c r="D3747" s="171">
        <v>100</v>
      </c>
    </row>
    <row r="3748" spans="1:4" x14ac:dyDescent="0.2">
      <c r="A3748" s="143" t="s">
        <v>8126</v>
      </c>
      <c r="B3748" s="31" t="s">
        <v>8127</v>
      </c>
      <c r="C3748" s="31" t="s">
        <v>375</v>
      </c>
      <c r="D3748" s="171" t="s">
        <v>375</v>
      </c>
    </row>
    <row r="3749" spans="1:4" x14ac:dyDescent="0.2">
      <c r="A3749" s="143" t="s">
        <v>8126</v>
      </c>
      <c r="B3749" s="31" t="s">
        <v>8128</v>
      </c>
      <c r="C3749" s="31">
        <v>1000</v>
      </c>
      <c r="D3749" s="171">
        <v>100</v>
      </c>
    </row>
    <row r="3750" spans="1:4" ht="28.5" x14ac:dyDescent="0.2">
      <c r="A3750" s="143" t="s">
        <v>9949</v>
      </c>
      <c r="B3750" s="31" t="s">
        <v>9950</v>
      </c>
      <c r="C3750" s="31" t="s">
        <v>375</v>
      </c>
      <c r="D3750" s="171" t="s">
        <v>375</v>
      </c>
    </row>
    <row r="3751" spans="1:4" ht="28.5" x14ac:dyDescent="0.2">
      <c r="A3751" s="143" t="s">
        <v>9949</v>
      </c>
      <c r="B3751" s="31" t="s">
        <v>9951</v>
      </c>
      <c r="C3751" s="31">
        <v>1000</v>
      </c>
      <c r="D3751" s="171">
        <v>100</v>
      </c>
    </row>
    <row r="3752" spans="1:4" x14ac:dyDescent="0.2">
      <c r="A3752" s="143" t="s">
        <v>7292</v>
      </c>
      <c r="B3752" s="31" t="s">
        <v>7293</v>
      </c>
      <c r="C3752" s="31" t="s">
        <v>375</v>
      </c>
      <c r="D3752" s="171" t="s">
        <v>375</v>
      </c>
    </row>
    <row r="3753" spans="1:4" x14ac:dyDescent="0.2">
      <c r="A3753" s="143" t="s">
        <v>7292</v>
      </c>
      <c r="B3753" s="31" t="s">
        <v>7294</v>
      </c>
      <c r="C3753" s="31">
        <v>1000</v>
      </c>
      <c r="D3753" s="171">
        <v>100</v>
      </c>
    </row>
    <row r="3754" spans="1:4" x14ac:dyDescent="0.2">
      <c r="A3754" s="143" t="s">
        <v>7451</v>
      </c>
      <c r="B3754" s="31" t="s">
        <v>7452</v>
      </c>
      <c r="C3754" s="31" t="s">
        <v>375</v>
      </c>
      <c r="D3754" s="171" t="s">
        <v>375</v>
      </c>
    </row>
    <row r="3755" spans="1:4" x14ac:dyDescent="0.2">
      <c r="A3755" s="143" t="s">
        <v>7451</v>
      </c>
      <c r="B3755" s="31" t="s">
        <v>7453</v>
      </c>
      <c r="C3755" s="31">
        <v>1000</v>
      </c>
      <c r="D3755" s="171">
        <v>100</v>
      </c>
    </row>
    <row r="3756" spans="1:4" x14ac:dyDescent="0.2">
      <c r="A3756" s="143" t="s">
        <v>7681</v>
      </c>
      <c r="B3756" s="31" t="s">
        <v>7682</v>
      </c>
      <c r="C3756" s="31" t="s">
        <v>375</v>
      </c>
      <c r="D3756" s="171" t="s">
        <v>375</v>
      </c>
    </row>
    <row r="3757" spans="1:4" x14ac:dyDescent="0.2">
      <c r="A3757" s="143" t="s">
        <v>7681</v>
      </c>
      <c r="B3757" s="31" t="s">
        <v>7683</v>
      </c>
      <c r="C3757" s="31">
        <v>1000</v>
      </c>
      <c r="D3757" s="171">
        <v>100</v>
      </c>
    </row>
    <row r="3758" spans="1:4" x14ac:dyDescent="0.2">
      <c r="A3758" s="143" t="s">
        <v>7245</v>
      </c>
      <c r="B3758" s="31" t="s">
        <v>7246</v>
      </c>
      <c r="C3758" s="31" t="s">
        <v>375</v>
      </c>
      <c r="D3758" s="171" t="s">
        <v>375</v>
      </c>
    </row>
    <row r="3759" spans="1:4" x14ac:dyDescent="0.2">
      <c r="A3759" s="143" t="s">
        <v>7245</v>
      </c>
      <c r="B3759" s="31" t="s">
        <v>7247</v>
      </c>
      <c r="C3759" s="31">
        <v>1000</v>
      </c>
      <c r="D3759" s="171">
        <v>100</v>
      </c>
    </row>
    <row r="3760" spans="1:4" x14ac:dyDescent="0.2">
      <c r="A3760" s="143" t="s">
        <v>12945</v>
      </c>
      <c r="B3760" s="31" t="s">
        <v>10443</v>
      </c>
      <c r="C3760" s="31">
        <v>600</v>
      </c>
      <c r="D3760" s="171">
        <v>60</v>
      </c>
    </row>
    <row r="3761" spans="1:4" x14ac:dyDescent="0.2">
      <c r="A3761" s="143" t="s">
        <v>7269</v>
      </c>
      <c r="B3761" s="31" t="s">
        <v>11603</v>
      </c>
      <c r="C3761" s="31" t="s">
        <v>375</v>
      </c>
      <c r="D3761" s="171" t="s">
        <v>375</v>
      </c>
    </row>
    <row r="3762" spans="1:4" x14ac:dyDescent="0.2">
      <c r="A3762" s="143" t="s">
        <v>12752</v>
      </c>
      <c r="B3762" s="31" t="s">
        <v>10443</v>
      </c>
      <c r="C3762" s="31" t="s">
        <v>375</v>
      </c>
      <c r="D3762" s="171" t="s">
        <v>375</v>
      </c>
    </row>
    <row r="3763" spans="1:4" x14ac:dyDescent="0.2">
      <c r="A3763" s="143" t="s">
        <v>12753</v>
      </c>
      <c r="B3763" s="31" t="s">
        <v>10443</v>
      </c>
      <c r="C3763" s="31">
        <v>1000</v>
      </c>
      <c r="D3763" s="171">
        <v>100</v>
      </c>
    </row>
    <row r="3764" spans="1:4" x14ac:dyDescent="0.2">
      <c r="A3764" s="143" t="s">
        <v>12754</v>
      </c>
      <c r="B3764" s="31" t="s">
        <v>10443</v>
      </c>
      <c r="C3764" s="31" t="s">
        <v>375</v>
      </c>
      <c r="D3764" s="171" t="s">
        <v>375</v>
      </c>
    </row>
    <row r="3765" spans="1:4" x14ac:dyDescent="0.2">
      <c r="A3765" s="143" t="s">
        <v>12755</v>
      </c>
      <c r="B3765" s="31" t="s">
        <v>10443</v>
      </c>
      <c r="C3765" s="31">
        <v>1000</v>
      </c>
      <c r="D3765" s="171">
        <v>100</v>
      </c>
    </row>
    <row r="3766" spans="1:4" x14ac:dyDescent="0.2">
      <c r="A3766" s="143" t="s">
        <v>12946</v>
      </c>
      <c r="B3766" s="31" t="s">
        <v>10443</v>
      </c>
      <c r="C3766" s="31">
        <v>100</v>
      </c>
      <c r="D3766" s="171">
        <v>10</v>
      </c>
    </row>
    <row r="3767" spans="1:4" x14ac:dyDescent="0.2">
      <c r="A3767" s="143" t="s">
        <v>12756</v>
      </c>
      <c r="B3767" s="31" t="s">
        <v>10443</v>
      </c>
      <c r="C3767" s="31" t="s">
        <v>375</v>
      </c>
      <c r="D3767" s="171" t="s">
        <v>375</v>
      </c>
    </row>
    <row r="3768" spans="1:4" x14ac:dyDescent="0.2">
      <c r="A3768" s="143" t="s">
        <v>12757</v>
      </c>
      <c r="B3768" s="31" t="s">
        <v>10443</v>
      </c>
      <c r="C3768" s="31">
        <v>1000</v>
      </c>
      <c r="D3768" s="171">
        <v>100</v>
      </c>
    </row>
    <row r="3769" spans="1:4" x14ac:dyDescent="0.2">
      <c r="A3769" s="143" t="s">
        <v>3649</v>
      </c>
      <c r="B3769" s="31" t="s">
        <v>3650</v>
      </c>
      <c r="C3769" s="31">
        <v>0.5</v>
      </c>
      <c r="D3769" s="171">
        <v>0.05</v>
      </c>
    </row>
    <row r="3770" spans="1:4" x14ac:dyDescent="0.2">
      <c r="A3770" s="143" t="s">
        <v>5025</v>
      </c>
      <c r="B3770" s="31" t="s">
        <v>11604</v>
      </c>
      <c r="C3770" s="31">
        <v>100</v>
      </c>
      <c r="D3770" s="171">
        <v>10</v>
      </c>
    </row>
    <row r="3771" spans="1:4" x14ac:dyDescent="0.2">
      <c r="A3771" s="143" t="s">
        <v>7211</v>
      </c>
      <c r="B3771" s="31" t="s">
        <v>7212</v>
      </c>
      <c r="C3771" s="31">
        <v>50</v>
      </c>
      <c r="D3771" s="171">
        <v>5</v>
      </c>
    </row>
    <row r="3772" spans="1:4" x14ac:dyDescent="0.2">
      <c r="A3772" s="143" t="s">
        <v>1744</v>
      </c>
      <c r="B3772" s="31" t="s">
        <v>1745</v>
      </c>
      <c r="C3772" s="31">
        <v>1</v>
      </c>
      <c r="D3772" s="171">
        <v>0.1</v>
      </c>
    </row>
    <row r="3773" spans="1:4" x14ac:dyDescent="0.2">
      <c r="A3773" s="143" t="s">
        <v>5825</v>
      </c>
      <c r="B3773" s="31" t="s">
        <v>5826</v>
      </c>
      <c r="C3773" s="31">
        <v>2</v>
      </c>
      <c r="D3773" s="171">
        <v>0.2</v>
      </c>
    </row>
    <row r="3774" spans="1:4" x14ac:dyDescent="0.2">
      <c r="A3774" s="143" t="s">
        <v>5486</v>
      </c>
      <c r="B3774" s="31" t="s">
        <v>5487</v>
      </c>
      <c r="C3774" s="31">
        <v>240</v>
      </c>
      <c r="D3774" s="171">
        <v>24</v>
      </c>
    </row>
    <row r="3775" spans="1:4" x14ac:dyDescent="0.2">
      <c r="A3775" s="143" t="s">
        <v>2783</v>
      </c>
      <c r="B3775" s="31" t="s">
        <v>11605</v>
      </c>
      <c r="C3775" s="31" t="s">
        <v>375</v>
      </c>
      <c r="D3775" s="171" t="s">
        <v>375</v>
      </c>
    </row>
    <row r="3776" spans="1:4" x14ac:dyDescent="0.2">
      <c r="A3776" s="143" t="s">
        <v>3572</v>
      </c>
      <c r="B3776" s="31" t="s">
        <v>11606</v>
      </c>
      <c r="C3776" s="31">
        <v>10</v>
      </c>
      <c r="D3776" s="171">
        <v>1</v>
      </c>
    </row>
    <row r="3777" spans="1:4" x14ac:dyDescent="0.2">
      <c r="A3777" s="143" t="s">
        <v>8968</v>
      </c>
      <c r="B3777" s="31" t="s">
        <v>11607</v>
      </c>
      <c r="C3777" s="31">
        <v>10</v>
      </c>
      <c r="D3777" s="171">
        <v>1</v>
      </c>
    </row>
    <row r="3778" spans="1:4" x14ac:dyDescent="0.2">
      <c r="A3778" s="143" t="s">
        <v>2650</v>
      </c>
      <c r="B3778" s="31" t="s">
        <v>11608</v>
      </c>
      <c r="C3778" s="31" t="s">
        <v>375</v>
      </c>
      <c r="D3778" s="171" t="s">
        <v>375</v>
      </c>
    </row>
    <row r="3779" spans="1:4" x14ac:dyDescent="0.2">
      <c r="A3779" s="143" t="s">
        <v>9060</v>
      </c>
      <c r="B3779" s="31" t="s">
        <v>11609</v>
      </c>
      <c r="C3779" s="31" t="s">
        <v>375</v>
      </c>
      <c r="D3779" s="171" t="s">
        <v>375</v>
      </c>
    </row>
    <row r="3780" spans="1:4" x14ac:dyDescent="0.2">
      <c r="A3780" s="143" t="s">
        <v>463</v>
      </c>
      <c r="B3780" s="31" t="s">
        <v>11610</v>
      </c>
      <c r="C3780" s="31" t="s">
        <v>375</v>
      </c>
      <c r="D3780" s="171" t="s">
        <v>375</v>
      </c>
    </row>
    <row r="3781" spans="1:4" x14ac:dyDescent="0.2">
      <c r="A3781" s="143" t="s">
        <v>1449</v>
      </c>
      <c r="B3781" s="31" t="s">
        <v>11611</v>
      </c>
      <c r="C3781" s="31">
        <v>3.6</v>
      </c>
      <c r="D3781" s="171">
        <v>4.1000000000000002E-2</v>
      </c>
    </row>
    <row r="3782" spans="1:4" x14ac:dyDescent="0.2">
      <c r="A3782" s="143" t="s">
        <v>8794</v>
      </c>
      <c r="B3782" s="31" t="s">
        <v>11612</v>
      </c>
      <c r="C3782" s="31">
        <v>2.7</v>
      </c>
      <c r="D3782" s="171">
        <v>0.25</v>
      </c>
    </row>
    <row r="3783" spans="1:4" x14ac:dyDescent="0.2">
      <c r="A3783" s="143" t="s">
        <v>9011</v>
      </c>
      <c r="B3783" s="31" t="s">
        <v>11613</v>
      </c>
      <c r="C3783" s="31">
        <v>10</v>
      </c>
      <c r="D3783" s="171">
        <v>1</v>
      </c>
    </row>
    <row r="3784" spans="1:4" x14ac:dyDescent="0.2">
      <c r="A3784" s="143" t="s">
        <v>1898</v>
      </c>
      <c r="B3784" s="31" t="s">
        <v>11614</v>
      </c>
      <c r="C3784" s="31">
        <v>10</v>
      </c>
      <c r="D3784" s="171">
        <v>1</v>
      </c>
    </row>
    <row r="3785" spans="1:4" x14ac:dyDescent="0.2">
      <c r="A3785" s="143" t="s">
        <v>9061</v>
      </c>
      <c r="B3785" s="31" t="s">
        <v>11615</v>
      </c>
      <c r="C3785" s="31" t="s">
        <v>375</v>
      </c>
      <c r="D3785" s="171" t="s">
        <v>375</v>
      </c>
    </row>
    <row r="3786" spans="1:4" x14ac:dyDescent="0.2">
      <c r="A3786" s="143" t="s">
        <v>8975</v>
      </c>
      <c r="B3786" s="31" t="s">
        <v>11616</v>
      </c>
      <c r="C3786" s="31" t="s">
        <v>375</v>
      </c>
      <c r="D3786" s="171" t="s">
        <v>375</v>
      </c>
    </row>
    <row r="3787" spans="1:4" x14ac:dyDescent="0.2">
      <c r="A3787" s="143" t="s">
        <v>2149</v>
      </c>
      <c r="B3787" s="31" t="s">
        <v>11617</v>
      </c>
      <c r="C3787" s="31">
        <v>10</v>
      </c>
      <c r="D3787" s="171">
        <v>1</v>
      </c>
    </row>
    <row r="3788" spans="1:4" x14ac:dyDescent="0.2">
      <c r="A3788" s="143" t="s">
        <v>7126</v>
      </c>
      <c r="B3788" s="31" t="s">
        <v>11618</v>
      </c>
      <c r="C3788" s="31" t="s">
        <v>375</v>
      </c>
      <c r="D3788" s="171" t="s">
        <v>375</v>
      </c>
    </row>
    <row r="3789" spans="1:4" x14ac:dyDescent="0.2">
      <c r="A3789" s="143" t="s">
        <v>7159</v>
      </c>
      <c r="B3789" s="31" t="s">
        <v>11619</v>
      </c>
      <c r="C3789" s="31" t="s">
        <v>375</v>
      </c>
      <c r="D3789" s="171" t="s">
        <v>375</v>
      </c>
    </row>
    <row r="3790" spans="1:4" x14ac:dyDescent="0.2">
      <c r="A3790" s="143" t="s">
        <v>12758</v>
      </c>
      <c r="B3790" s="31" t="s">
        <v>10443</v>
      </c>
      <c r="C3790" s="31" t="s">
        <v>375</v>
      </c>
      <c r="D3790" s="171" t="s">
        <v>375</v>
      </c>
    </row>
    <row r="3791" spans="1:4" x14ac:dyDescent="0.2">
      <c r="A3791" s="143" t="s">
        <v>1848</v>
      </c>
      <c r="B3791" s="31" t="s">
        <v>11620</v>
      </c>
      <c r="C3791" s="31" t="s">
        <v>375</v>
      </c>
      <c r="D3791" s="171" t="s">
        <v>375</v>
      </c>
    </row>
    <row r="3792" spans="1:4" x14ac:dyDescent="0.2">
      <c r="A3792" s="143" t="s">
        <v>12759</v>
      </c>
      <c r="B3792" s="31" t="s">
        <v>10443</v>
      </c>
      <c r="C3792" s="31" t="s">
        <v>375</v>
      </c>
      <c r="D3792" s="171" t="s">
        <v>375</v>
      </c>
    </row>
    <row r="3793" spans="1:4" x14ac:dyDescent="0.2">
      <c r="A3793" s="143" t="s">
        <v>9289</v>
      </c>
      <c r="B3793" s="31" t="s">
        <v>9290</v>
      </c>
      <c r="C3793" s="31">
        <v>30</v>
      </c>
      <c r="D3793" s="171">
        <v>3</v>
      </c>
    </row>
    <row r="3794" spans="1:4" x14ac:dyDescent="0.2">
      <c r="A3794" s="143" t="s">
        <v>9328</v>
      </c>
      <c r="B3794" s="31" t="s">
        <v>11621</v>
      </c>
      <c r="C3794" s="31">
        <v>50</v>
      </c>
      <c r="D3794" s="171">
        <v>5</v>
      </c>
    </row>
    <row r="3795" spans="1:4" x14ac:dyDescent="0.2">
      <c r="A3795" s="143" t="s">
        <v>2302</v>
      </c>
      <c r="B3795" s="31" t="s">
        <v>11622</v>
      </c>
      <c r="C3795" s="31" t="s">
        <v>375</v>
      </c>
      <c r="D3795" s="171" t="s">
        <v>375</v>
      </c>
    </row>
    <row r="3796" spans="1:4" x14ac:dyDescent="0.2">
      <c r="A3796" s="143" t="s">
        <v>7132</v>
      </c>
      <c r="B3796" s="31" t="s">
        <v>11623</v>
      </c>
      <c r="C3796" s="31">
        <v>50</v>
      </c>
      <c r="D3796" s="171">
        <v>5</v>
      </c>
    </row>
    <row r="3797" spans="1:4" x14ac:dyDescent="0.2">
      <c r="A3797" s="143" t="s">
        <v>3529</v>
      </c>
      <c r="B3797" s="31" t="s">
        <v>11624</v>
      </c>
      <c r="C3797" s="31">
        <v>0.5</v>
      </c>
      <c r="D3797" s="171">
        <v>0.05</v>
      </c>
    </row>
    <row r="3798" spans="1:4" x14ac:dyDescent="0.2">
      <c r="A3798" s="143" t="s">
        <v>9654</v>
      </c>
      <c r="B3798" s="31" t="s">
        <v>11625</v>
      </c>
      <c r="C3798" s="31">
        <v>10</v>
      </c>
      <c r="D3798" s="171">
        <v>1</v>
      </c>
    </row>
    <row r="3799" spans="1:4" x14ac:dyDescent="0.2">
      <c r="A3799" s="143" t="s">
        <v>5507</v>
      </c>
      <c r="B3799" s="31" t="s">
        <v>11626</v>
      </c>
      <c r="C3799" s="31" t="s">
        <v>375</v>
      </c>
      <c r="D3799" s="171" t="s">
        <v>375</v>
      </c>
    </row>
    <row r="3800" spans="1:4" x14ac:dyDescent="0.2">
      <c r="A3800" s="143" t="s">
        <v>5091</v>
      </c>
      <c r="B3800" s="31" t="s">
        <v>11627</v>
      </c>
      <c r="C3800" s="31">
        <v>50</v>
      </c>
      <c r="D3800" s="171">
        <v>5</v>
      </c>
    </row>
    <row r="3801" spans="1:4" x14ac:dyDescent="0.2">
      <c r="A3801" s="143" t="s">
        <v>9054</v>
      </c>
      <c r="B3801" s="31" t="s">
        <v>9055</v>
      </c>
      <c r="C3801" s="31">
        <v>2</v>
      </c>
      <c r="D3801" s="171">
        <v>0.2</v>
      </c>
    </row>
    <row r="3802" spans="1:4" x14ac:dyDescent="0.2">
      <c r="A3802" s="143" t="s">
        <v>5243</v>
      </c>
      <c r="B3802" s="31" t="s">
        <v>5244</v>
      </c>
      <c r="C3802" s="31">
        <v>390</v>
      </c>
      <c r="D3802" s="171">
        <v>39</v>
      </c>
    </row>
    <row r="3803" spans="1:4" x14ac:dyDescent="0.2">
      <c r="A3803" s="143" t="s">
        <v>3172</v>
      </c>
      <c r="B3803" s="31" t="s">
        <v>10481</v>
      </c>
      <c r="C3803" s="31">
        <v>2.8</v>
      </c>
      <c r="D3803" s="171">
        <v>0.56999999999999995</v>
      </c>
    </row>
    <row r="3804" spans="1:4" ht="28.5" x14ac:dyDescent="0.2">
      <c r="A3804" s="143" t="s">
        <v>3173</v>
      </c>
      <c r="B3804" s="31" t="s">
        <v>10482</v>
      </c>
      <c r="C3804" s="31">
        <v>0</v>
      </c>
      <c r="D3804" s="171">
        <v>0.71</v>
      </c>
    </row>
    <row r="3805" spans="1:4" x14ac:dyDescent="0.2">
      <c r="A3805" s="143" t="s">
        <v>3171</v>
      </c>
      <c r="B3805" s="31" t="s">
        <v>11628</v>
      </c>
      <c r="C3805" s="31">
        <v>17</v>
      </c>
      <c r="D3805" s="171">
        <v>8.1</v>
      </c>
    </row>
    <row r="3806" spans="1:4" x14ac:dyDescent="0.2">
      <c r="A3806" s="143" t="s">
        <v>4779</v>
      </c>
      <c r="B3806" s="31" t="s">
        <v>4780</v>
      </c>
      <c r="C3806" s="31">
        <v>10000</v>
      </c>
      <c r="D3806" s="171">
        <v>1000</v>
      </c>
    </row>
    <row r="3807" spans="1:4" x14ac:dyDescent="0.2">
      <c r="A3807" s="143" t="s">
        <v>6243</v>
      </c>
      <c r="B3807" s="31" t="s">
        <v>6244</v>
      </c>
      <c r="C3807" s="31">
        <v>30000</v>
      </c>
      <c r="D3807" s="171">
        <v>3000</v>
      </c>
    </row>
    <row r="3808" spans="1:4" x14ac:dyDescent="0.2">
      <c r="A3808" s="143" t="s">
        <v>3198</v>
      </c>
      <c r="B3808" s="31" t="s">
        <v>10487</v>
      </c>
      <c r="C3808" s="31">
        <v>2.8</v>
      </c>
      <c r="D3808" s="171">
        <v>0.56999999999999995</v>
      </c>
    </row>
    <row r="3809" spans="1:4" ht="28.5" x14ac:dyDescent="0.2">
      <c r="A3809" s="143" t="s">
        <v>3199</v>
      </c>
      <c r="B3809" s="31" t="s">
        <v>10488</v>
      </c>
      <c r="C3809" s="31">
        <v>0</v>
      </c>
      <c r="D3809" s="171">
        <v>0.71</v>
      </c>
    </row>
    <row r="3810" spans="1:4" x14ac:dyDescent="0.2">
      <c r="A3810" s="143" t="s">
        <v>3197</v>
      </c>
      <c r="B3810" s="31" t="s">
        <v>11629</v>
      </c>
      <c r="C3810" s="31">
        <v>17</v>
      </c>
      <c r="D3810" s="171">
        <v>8.1</v>
      </c>
    </row>
    <row r="3811" spans="1:4" x14ac:dyDescent="0.2">
      <c r="A3811" s="143" t="s">
        <v>12760</v>
      </c>
      <c r="B3811" s="31" t="s">
        <v>10443</v>
      </c>
      <c r="C3811" s="31" t="s">
        <v>375</v>
      </c>
      <c r="D3811" s="171" t="s">
        <v>375</v>
      </c>
    </row>
    <row r="3812" spans="1:4" x14ac:dyDescent="0.2">
      <c r="A3812" s="143" t="s">
        <v>9117</v>
      </c>
      <c r="B3812" s="31" t="s">
        <v>10459</v>
      </c>
      <c r="C3812" s="31">
        <v>2.8</v>
      </c>
      <c r="D3812" s="171">
        <v>0.56999999999999995</v>
      </c>
    </row>
    <row r="3813" spans="1:4" ht="28.5" x14ac:dyDescent="0.2">
      <c r="A3813" s="143" t="s">
        <v>9118</v>
      </c>
      <c r="B3813" s="31" t="s">
        <v>10460</v>
      </c>
      <c r="C3813" s="31">
        <v>0</v>
      </c>
      <c r="D3813" s="171">
        <v>0.71</v>
      </c>
    </row>
    <row r="3814" spans="1:4" x14ac:dyDescent="0.2">
      <c r="A3814" s="143" t="s">
        <v>9116</v>
      </c>
      <c r="B3814" s="31" t="s">
        <v>11630</v>
      </c>
      <c r="C3814" s="31">
        <v>17</v>
      </c>
      <c r="D3814" s="171">
        <v>8.1</v>
      </c>
    </row>
    <row r="3815" spans="1:4" x14ac:dyDescent="0.2">
      <c r="A3815" s="143" t="s">
        <v>3240</v>
      </c>
      <c r="B3815" s="31" t="s">
        <v>10451</v>
      </c>
      <c r="C3815" s="31">
        <v>2.8</v>
      </c>
      <c r="D3815" s="171">
        <v>0.56999999999999995</v>
      </c>
    </row>
    <row r="3816" spans="1:4" ht="28.5" x14ac:dyDescent="0.2">
      <c r="A3816" s="143" t="s">
        <v>3241</v>
      </c>
      <c r="B3816" s="31" t="s">
        <v>10452</v>
      </c>
      <c r="C3816" s="31">
        <v>0</v>
      </c>
      <c r="D3816" s="171">
        <v>0.71</v>
      </c>
    </row>
    <row r="3817" spans="1:4" x14ac:dyDescent="0.2">
      <c r="A3817" s="143" t="s">
        <v>3239</v>
      </c>
      <c r="B3817" s="31" t="s">
        <v>11631</v>
      </c>
      <c r="C3817" s="31">
        <v>17</v>
      </c>
      <c r="D3817" s="171">
        <v>8.1</v>
      </c>
    </row>
    <row r="3818" spans="1:4" x14ac:dyDescent="0.2">
      <c r="A3818" s="143" t="s">
        <v>1857</v>
      </c>
      <c r="B3818" s="31" t="s">
        <v>10453</v>
      </c>
      <c r="C3818" s="31">
        <v>2.8</v>
      </c>
      <c r="D3818" s="171">
        <v>0.56999999999999995</v>
      </c>
    </row>
    <row r="3819" spans="1:4" ht="28.5" x14ac:dyDescent="0.2">
      <c r="A3819" s="143" t="s">
        <v>1858</v>
      </c>
      <c r="B3819" s="31" t="s">
        <v>10454</v>
      </c>
      <c r="C3819" s="31">
        <v>0</v>
      </c>
      <c r="D3819" s="171">
        <v>0.71</v>
      </c>
    </row>
    <row r="3820" spans="1:4" x14ac:dyDescent="0.2">
      <c r="A3820" s="143" t="s">
        <v>1856</v>
      </c>
      <c r="B3820" s="31" t="s">
        <v>11632</v>
      </c>
      <c r="C3820" s="31">
        <v>17</v>
      </c>
      <c r="D3820" s="171">
        <v>8.1</v>
      </c>
    </row>
    <row r="3821" spans="1:4" x14ac:dyDescent="0.2">
      <c r="A3821" s="143" t="s">
        <v>5072</v>
      </c>
      <c r="B3821" s="31" t="s">
        <v>5073</v>
      </c>
      <c r="C3821" s="31">
        <v>100</v>
      </c>
      <c r="D3821" s="171">
        <v>10</v>
      </c>
    </row>
    <row r="3822" spans="1:4" x14ac:dyDescent="0.2">
      <c r="A3822" s="143" t="s">
        <v>7397</v>
      </c>
      <c r="B3822" s="31" t="s">
        <v>11633</v>
      </c>
      <c r="C3822" s="31">
        <v>20</v>
      </c>
      <c r="D3822" s="171">
        <v>2</v>
      </c>
    </row>
    <row r="3823" spans="1:4" x14ac:dyDescent="0.2">
      <c r="A3823" s="143" t="s">
        <v>10154</v>
      </c>
      <c r="B3823" s="31" t="s">
        <v>11634</v>
      </c>
      <c r="C3823" s="31">
        <v>1</v>
      </c>
      <c r="D3823" s="171">
        <v>0.1</v>
      </c>
    </row>
    <row r="3824" spans="1:4" x14ac:dyDescent="0.2">
      <c r="A3824" s="143" t="s">
        <v>5338</v>
      </c>
      <c r="B3824" s="31" t="s">
        <v>5339</v>
      </c>
      <c r="C3824" s="31">
        <v>15</v>
      </c>
      <c r="D3824" s="171">
        <v>3.3</v>
      </c>
    </row>
    <row r="3825" spans="1:4" x14ac:dyDescent="0.2">
      <c r="A3825" s="143" t="s">
        <v>7702</v>
      </c>
      <c r="B3825" s="31" t="s">
        <v>7703</v>
      </c>
      <c r="C3825" s="31" t="s">
        <v>375</v>
      </c>
      <c r="D3825" s="171" t="s">
        <v>375</v>
      </c>
    </row>
    <row r="3826" spans="1:4" x14ac:dyDescent="0.2">
      <c r="A3826" s="143" t="s">
        <v>7702</v>
      </c>
      <c r="B3826" s="31" t="s">
        <v>7704</v>
      </c>
      <c r="C3826" s="31">
        <v>2300</v>
      </c>
      <c r="D3826" s="171">
        <v>230</v>
      </c>
    </row>
    <row r="3827" spans="1:4" x14ac:dyDescent="0.2">
      <c r="A3827" s="143" t="s">
        <v>3547</v>
      </c>
      <c r="B3827" s="31" t="s">
        <v>11635</v>
      </c>
      <c r="C3827" s="31" t="s">
        <v>375</v>
      </c>
      <c r="D3827" s="171" t="s">
        <v>375</v>
      </c>
    </row>
    <row r="3828" spans="1:4" x14ac:dyDescent="0.2">
      <c r="A3828" s="143" t="s">
        <v>12947</v>
      </c>
      <c r="B3828" s="31" t="s">
        <v>10443</v>
      </c>
      <c r="C3828" s="31">
        <v>30</v>
      </c>
      <c r="D3828" s="171">
        <v>6.6</v>
      </c>
    </row>
    <row r="3829" spans="1:4" x14ac:dyDescent="0.2">
      <c r="A3829" s="143" t="s">
        <v>8658</v>
      </c>
      <c r="B3829" s="31" t="s">
        <v>8659</v>
      </c>
      <c r="C3829" s="31">
        <v>180</v>
      </c>
      <c r="D3829" s="171">
        <v>18</v>
      </c>
    </row>
    <row r="3830" spans="1:4" x14ac:dyDescent="0.2">
      <c r="A3830" s="143" t="s">
        <v>6903</v>
      </c>
      <c r="B3830" s="31" t="s">
        <v>6904</v>
      </c>
      <c r="C3830" s="31">
        <v>90</v>
      </c>
      <c r="D3830" s="171">
        <v>9</v>
      </c>
    </row>
    <row r="3831" spans="1:4" x14ac:dyDescent="0.2">
      <c r="A3831" s="143" t="s">
        <v>4030</v>
      </c>
      <c r="B3831" s="31" t="s">
        <v>11636</v>
      </c>
      <c r="C3831" s="31" t="s">
        <v>375</v>
      </c>
      <c r="D3831" s="171" t="s">
        <v>375</v>
      </c>
    </row>
    <row r="3832" spans="1:4" x14ac:dyDescent="0.2">
      <c r="A3832" s="143" t="s">
        <v>7787</v>
      </c>
      <c r="B3832" s="31" t="s">
        <v>7788</v>
      </c>
      <c r="C3832" s="31">
        <v>2450</v>
      </c>
      <c r="D3832" s="171">
        <v>245</v>
      </c>
    </row>
    <row r="3833" spans="1:4" x14ac:dyDescent="0.2">
      <c r="A3833" s="143" t="s">
        <v>12948</v>
      </c>
      <c r="B3833" s="31" t="s">
        <v>10443</v>
      </c>
      <c r="C3833" s="31">
        <v>1000</v>
      </c>
      <c r="D3833" s="171">
        <v>100</v>
      </c>
    </row>
    <row r="3834" spans="1:4" x14ac:dyDescent="0.2">
      <c r="A3834" s="143" t="s">
        <v>12949</v>
      </c>
      <c r="B3834" s="31" t="s">
        <v>10443</v>
      </c>
      <c r="C3834" s="31">
        <v>38000</v>
      </c>
      <c r="D3834" s="171">
        <v>3800</v>
      </c>
    </row>
    <row r="3835" spans="1:4" x14ac:dyDescent="0.2">
      <c r="A3835" s="143" t="s">
        <v>12950</v>
      </c>
      <c r="B3835" s="31" t="s">
        <v>10443</v>
      </c>
      <c r="C3835" s="31">
        <v>10000</v>
      </c>
      <c r="D3835" s="171">
        <v>1000</v>
      </c>
    </row>
    <row r="3836" spans="1:4" x14ac:dyDescent="0.2">
      <c r="A3836" s="143" t="s">
        <v>12951</v>
      </c>
      <c r="B3836" s="31" t="s">
        <v>10443</v>
      </c>
      <c r="C3836" s="31">
        <v>1000</v>
      </c>
      <c r="D3836" s="171">
        <v>100</v>
      </c>
    </row>
    <row r="3837" spans="1:4" x14ac:dyDescent="0.2">
      <c r="A3837" s="143" t="s">
        <v>7726</v>
      </c>
      <c r="B3837" s="31" t="s">
        <v>7727</v>
      </c>
      <c r="C3837" s="31">
        <v>1000</v>
      </c>
      <c r="D3837" s="171">
        <v>100</v>
      </c>
    </row>
    <row r="3838" spans="1:4" x14ac:dyDescent="0.2">
      <c r="A3838" s="143" t="s">
        <v>7728</v>
      </c>
      <c r="B3838" s="31" t="s">
        <v>7729</v>
      </c>
      <c r="C3838" s="31">
        <v>1000</v>
      </c>
      <c r="D3838" s="171">
        <v>100</v>
      </c>
    </row>
    <row r="3839" spans="1:4" x14ac:dyDescent="0.2">
      <c r="A3839" s="143" t="s">
        <v>7730</v>
      </c>
      <c r="B3839" s="31" t="s">
        <v>7731</v>
      </c>
      <c r="C3839" s="31">
        <v>1000</v>
      </c>
      <c r="D3839" s="171">
        <v>100</v>
      </c>
    </row>
    <row r="3840" spans="1:4" x14ac:dyDescent="0.2">
      <c r="A3840" s="143" t="s">
        <v>12952</v>
      </c>
      <c r="B3840" s="31" t="s">
        <v>10443</v>
      </c>
      <c r="C3840" s="31">
        <v>1000</v>
      </c>
      <c r="D3840" s="171">
        <v>100</v>
      </c>
    </row>
    <row r="3841" spans="1:4" x14ac:dyDescent="0.2">
      <c r="A3841" s="143" t="s">
        <v>12953</v>
      </c>
      <c r="B3841" s="31" t="s">
        <v>10443</v>
      </c>
      <c r="C3841" s="31">
        <v>2100</v>
      </c>
      <c r="D3841" s="171">
        <v>56</v>
      </c>
    </row>
    <row r="3842" spans="1:4" x14ac:dyDescent="0.2">
      <c r="A3842" s="143" t="s">
        <v>9431</v>
      </c>
      <c r="B3842" s="31" t="s">
        <v>11637</v>
      </c>
      <c r="C3842" s="31" t="s">
        <v>375</v>
      </c>
      <c r="D3842" s="171" t="s">
        <v>375</v>
      </c>
    </row>
    <row r="3843" spans="1:4" x14ac:dyDescent="0.2">
      <c r="A3843" s="143" t="s">
        <v>1325</v>
      </c>
      <c r="B3843" s="31" t="s">
        <v>1326</v>
      </c>
      <c r="C3843" s="31">
        <v>60</v>
      </c>
      <c r="D3843" s="171">
        <v>6</v>
      </c>
    </row>
    <row r="3844" spans="1:4" x14ac:dyDescent="0.2">
      <c r="A3844" s="143" t="s">
        <v>7154</v>
      </c>
      <c r="B3844" s="31" t="s">
        <v>11638</v>
      </c>
      <c r="C3844" s="31" t="s">
        <v>375</v>
      </c>
      <c r="D3844" s="171" t="s">
        <v>375</v>
      </c>
    </row>
    <row r="3845" spans="1:4" x14ac:dyDescent="0.2">
      <c r="A3845" s="143" t="s">
        <v>8884</v>
      </c>
      <c r="B3845" s="31" t="s">
        <v>11639</v>
      </c>
      <c r="C3845" s="31">
        <v>50</v>
      </c>
      <c r="D3845" s="171">
        <v>5</v>
      </c>
    </row>
    <row r="3846" spans="1:4" x14ac:dyDescent="0.2">
      <c r="A3846" s="143" t="s">
        <v>7208</v>
      </c>
      <c r="B3846" s="31" t="s">
        <v>11640</v>
      </c>
      <c r="C3846" s="31">
        <v>27</v>
      </c>
      <c r="D3846" s="171">
        <v>2</v>
      </c>
    </row>
    <row r="3847" spans="1:4" x14ac:dyDescent="0.2">
      <c r="A3847" s="143" t="s">
        <v>7287</v>
      </c>
      <c r="B3847" s="31" t="s">
        <v>11641</v>
      </c>
      <c r="C3847" s="31">
        <v>27</v>
      </c>
      <c r="D3847" s="171">
        <v>2</v>
      </c>
    </row>
    <row r="3848" spans="1:4" x14ac:dyDescent="0.2">
      <c r="A3848" s="143" t="s">
        <v>1304</v>
      </c>
      <c r="B3848" s="31" t="s">
        <v>1305</v>
      </c>
      <c r="C3848" s="31">
        <v>280</v>
      </c>
      <c r="D3848" s="171">
        <v>28</v>
      </c>
    </row>
    <row r="3849" spans="1:4" x14ac:dyDescent="0.2">
      <c r="A3849" s="143" t="s">
        <v>10334</v>
      </c>
      <c r="B3849" s="31" t="s">
        <v>10335</v>
      </c>
      <c r="C3849" s="31">
        <v>80</v>
      </c>
      <c r="D3849" s="171">
        <v>8</v>
      </c>
    </row>
    <row r="3850" spans="1:4" x14ac:dyDescent="0.2">
      <c r="A3850" s="143" t="s">
        <v>10332</v>
      </c>
      <c r="B3850" s="31" t="s">
        <v>10333</v>
      </c>
      <c r="C3850" s="31">
        <v>400</v>
      </c>
      <c r="D3850" s="171">
        <v>40</v>
      </c>
    </row>
    <row r="3851" spans="1:4" x14ac:dyDescent="0.2">
      <c r="A3851" s="143" t="s">
        <v>1960</v>
      </c>
      <c r="B3851" s="31" t="s">
        <v>1961</v>
      </c>
      <c r="C3851" s="31">
        <v>50</v>
      </c>
      <c r="D3851" s="171">
        <v>5</v>
      </c>
    </row>
    <row r="3852" spans="1:4" x14ac:dyDescent="0.2">
      <c r="A3852" s="143" t="s">
        <v>1982</v>
      </c>
      <c r="B3852" s="31" t="s">
        <v>1983</v>
      </c>
      <c r="C3852" s="31">
        <v>410</v>
      </c>
      <c r="D3852" s="171">
        <v>41</v>
      </c>
    </row>
    <row r="3853" spans="1:4" x14ac:dyDescent="0.2">
      <c r="A3853" s="143" t="s">
        <v>2859</v>
      </c>
      <c r="B3853" s="31" t="s">
        <v>11642</v>
      </c>
      <c r="C3853" s="31">
        <v>20</v>
      </c>
      <c r="D3853" s="171">
        <v>2</v>
      </c>
    </row>
    <row r="3854" spans="1:4" x14ac:dyDescent="0.2">
      <c r="A3854" s="143" t="s">
        <v>2246</v>
      </c>
      <c r="B3854" s="31" t="s">
        <v>11643</v>
      </c>
      <c r="C3854" s="31">
        <v>5.8</v>
      </c>
      <c r="D3854" s="171">
        <v>0.13</v>
      </c>
    </row>
    <row r="3855" spans="1:4" x14ac:dyDescent="0.2">
      <c r="A3855" s="143" t="s">
        <v>12761</v>
      </c>
      <c r="B3855" s="31" t="s">
        <v>10443</v>
      </c>
      <c r="C3855" s="31">
        <v>20</v>
      </c>
      <c r="D3855" s="171">
        <v>2</v>
      </c>
    </row>
    <row r="3856" spans="1:4" x14ac:dyDescent="0.2">
      <c r="A3856" s="143" t="s">
        <v>2825</v>
      </c>
      <c r="B3856" s="31" t="s">
        <v>11644</v>
      </c>
      <c r="C3856" s="31">
        <v>1000</v>
      </c>
      <c r="D3856" s="171">
        <v>100</v>
      </c>
    </row>
    <row r="3857" spans="1:4" x14ac:dyDescent="0.2">
      <c r="A3857" s="143" t="s">
        <v>5182</v>
      </c>
      <c r="B3857" s="31" t="s">
        <v>11645</v>
      </c>
      <c r="C3857" s="31">
        <v>1000</v>
      </c>
      <c r="D3857" s="171">
        <v>100</v>
      </c>
    </row>
    <row r="3858" spans="1:4" x14ac:dyDescent="0.2">
      <c r="A3858" s="143" t="s">
        <v>10282</v>
      </c>
      <c r="B3858" s="31" t="s">
        <v>10283</v>
      </c>
      <c r="C3858" s="31">
        <v>180</v>
      </c>
      <c r="D3858" s="171">
        <v>18</v>
      </c>
    </row>
    <row r="3859" spans="1:4" x14ac:dyDescent="0.2">
      <c r="A3859" s="143" t="s">
        <v>3703</v>
      </c>
      <c r="B3859" s="31" t="s">
        <v>3704</v>
      </c>
      <c r="C3859" s="31">
        <v>720</v>
      </c>
      <c r="D3859" s="171">
        <v>72</v>
      </c>
    </row>
    <row r="3860" spans="1:4" x14ac:dyDescent="0.2">
      <c r="A3860" s="143" t="s">
        <v>810</v>
      </c>
      <c r="B3860" s="31" t="s">
        <v>811</v>
      </c>
      <c r="C3860" s="31">
        <v>720</v>
      </c>
      <c r="D3860" s="171">
        <v>72</v>
      </c>
    </row>
    <row r="3861" spans="1:4" x14ac:dyDescent="0.2">
      <c r="A3861" s="143" t="s">
        <v>6206</v>
      </c>
      <c r="B3861" s="31" t="s">
        <v>6207</v>
      </c>
      <c r="C3861" s="31">
        <v>200</v>
      </c>
      <c r="D3861" s="171">
        <v>48</v>
      </c>
    </row>
    <row r="3862" spans="1:4" x14ac:dyDescent="0.2">
      <c r="A3862" s="143" t="s">
        <v>743</v>
      </c>
      <c r="B3862" s="31" t="s">
        <v>744</v>
      </c>
      <c r="C3862" s="31">
        <v>720</v>
      </c>
      <c r="D3862" s="171">
        <v>72</v>
      </c>
    </row>
    <row r="3863" spans="1:4" x14ac:dyDescent="0.2">
      <c r="A3863" s="143" t="s">
        <v>10427</v>
      </c>
      <c r="B3863" s="31" t="s">
        <v>11646</v>
      </c>
      <c r="C3863" s="31">
        <v>1120</v>
      </c>
      <c r="D3863" s="171">
        <v>112</v>
      </c>
    </row>
    <row r="3864" spans="1:4" x14ac:dyDescent="0.2">
      <c r="A3864" s="143" t="s">
        <v>1145</v>
      </c>
      <c r="B3864" s="31" t="s">
        <v>1146</v>
      </c>
      <c r="C3864" s="31">
        <v>720</v>
      </c>
      <c r="D3864" s="171">
        <v>72</v>
      </c>
    </row>
    <row r="3865" spans="1:4" x14ac:dyDescent="0.2">
      <c r="A3865" s="143" t="s">
        <v>1962</v>
      </c>
      <c r="B3865" s="31" t="s">
        <v>11647</v>
      </c>
      <c r="C3865" s="31" t="s">
        <v>375</v>
      </c>
      <c r="D3865" s="171" t="s">
        <v>375</v>
      </c>
    </row>
    <row r="3866" spans="1:4" x14ac:dyDescent="0.2">
      <c r="A3866" s="143" t="s">
        <v>7027</v>
      </c>
      <c r="B3866" s="31" t="s">
        <v>11648</v>
      </c>
      <c r="C3866" s="31">
        <v>1000</v>
      </c>
      <c r="D3866" s="171">
        <v>100</v>
      </c>
    </row>
    <row r="3867" spans="1:4" x14ac:dyDescent="0.2">
      <c r="A3867" s="143" t="s">
        <v>9382</v>
      </c>
      <c r="B3867" s="31" t="s">
        <v>11649</v>
      </c>
      <c r="C3867" s="31">
        <v>3500</v>
      </c>
      <c r="D3867" s="171">
        <v>350</v>
      </c>
    </row>
    <row r="3868" spans="1:4" x14ac:dyDescent="0.2">
      <c r="A3868" s="143" t="s">
        <v>9644</v>
      </c>
      <c r="B3868" s="31" t="s">
        <v>11650</v>
      </c>
      <c r="C3868" s="31">
        <v>3500</v>
      </c>
      <c r="D3868" s="171">
        <v>350</v>
      </c>
    </row>
    <row r="3869" spans="1:4" x14ac:dyDescent="0.2">
      <c r="A3869" s="143" t="s">
        <v>12762</v>
      </c>
      <c r="B3869" s="31" t="s">
        <v>10443</v>
      </c>
      <c r="C3869" s="31" t="s">
        <v>375</v>
      </c>
      <c r="D3869" s="171" t="s">
        <v>375</v>
      </c>
    </row>
    <row r="3870" spans="1:4" x14ac:dyDescent="0.2">
      <c r="A3870" s="143" t="s">
        <v>12763</v>
      </c>
      <c r="B3870" s="31" t="s">
        <v>10443</v>
      </c>
      <c r="C3870" s="31">
        <v>1000</v>
      </c>
      <c r="D3870" s="171">
        <v>100</v>
      </c>
    </row>
    <row r="3871" spans="1:4" x14ac:dyDescent="0.2">
      <c r="A3871" s="143" t="s">
        <v>7915</v>
      </c>
      <c r="B3871" s="31" t="s">
        <v>7916</v>
      </c>
      <c r="C3871" s="31">
        <v>240</v>
      </c>
      <c r="D3871" s="171">
        <v>6.4</v>
      </c>
    </row>
    <row r="3872" spans="1:4" x14ac:dyDescent="0.2">
      <c r="A3872" s="143" t="s">
        <v>9780</v>
      </c>
      <c r="B3872" s="31" t="s">
        <v>11651</v>
      </c>
      <c r="C3872" s="31" t="s">
        <v>375</v>
      </c>
      <c r="D3872" s="171" t="s">
        <v>375</v>
      </c>
    </row>
    <row r="3873" spans="1:4" x14ac:dyDescent="0.2">
      <c r="A3873" s="143" t="s">
        <v>893</v>
      </c>
      <c r="B3873" s="31" t="s">
        <v>894</v>
      </c>
      <c r="C3873" s="31">
        <v>2000</v>
      </c>
      <c r="D3873" s="171">
        <v>200</v>
      </c>
    </row>
    <row r="3874" spans="1:4" x14ac:dyDescent="0.2">
      <c r="A3874" s="143" t="s">
        <v>9079</v>
      </c>
      <c r="B3874" s="31" t="s">
        <v>9080</v>
      </c>
      <c r="C3874" s="31">
        <v>6</v>
      </c>
      <c r="D3874" s="171">
        <v>0.6</v>
      </c>
    </row>
    <row r="3875" spans="1:4" x14ac:dyDescent="0.2">
      <c r="A3875" s="143" t="s">
        <v>9062</v>
      </c>
      <c r="B3875" s="31" t="s">
        <v>9063</v>
      </c>
      <c r="C3875" s="31">
        <v>6</v>
      </c>
      <c r="D3875" s="171">
        <v>0.6</v>
      </c>
    </row>
    <row r="3876" spans="1:4" x14ac:dyDescent="0.2">
      <c r="A3876" s="143" t="s">
        <v>2282</v>
      </c>
      <c r="B3876" s="31" t="s">
        <v>2283</v>
      </c>
      <c r="C3876" s="31">
        <v>6</v>
      </c>
      <c r="D3876" s="171">
        <v>0.6</v>
      </c>
    </row>
    <row r="3877" spans="1:4" x14ac:dyDescent="0.2">
      <c r="A3877" s="143" t="s">
        <v>8969</v>
      </c>
      <c r="B3877" s="31" t="s">
        <v>11652</v>
      </c>
      <c r="C3877" s="31" t="s">
        <v>375</v>
      </c>
      <c r="D3877" s="171" t="s">
        <v>375</v>
      </c>
    </row>
    <row r="3878" spans="1:4" x14ac:dyDescent="0.2">
      <c r="A3878" s="143" t="s">
        <v>1845</v>
      </c>
      <c r="B3878" s="31" t="s">
        <v>11653</v>
      </c>
      <c r="C3878" s="31" t="s">
        <v>375</v>
      </c>
      <c r="D3878" s="171" t="s">
        <v>375</v>
      </c>
    </row>
    <row r="3879" spans="1:4" x14ac:dyDescent="0.2">
      <c r="A3879" s="143" t="s">
        <v>4463</v>
      </c>
      <c r="B3879" s="31" t="s">
        <v>11654</v>
      </c>
      <c r="C3879" s="31" t="s">
        <v>375</v>
      </c>
      <c r="D3879" s="171" t="s">
        <v>375</v>
      </c>
    </row>
    <row r="3880" spans="1:4" x14ac:dyDescent="0.2">
      <c r="A3880" s="143" t="s">
        <v>1471</v>
      </c>
      <c r="B3880" s="31" t="s">
        <v>1472</v>
      </c>
      <c r="C3880" s="31">
        <v>2</v>
      </c>
      <c r="D3880" s="171">
        <v>0.2</v>
      </c>
    </row>
    <row r="3881" spans="1:4" x14ac:dyDescent="0.2">
      <c r="A3881" s="143" t="s">
        <v>1424</v>
      </c>
      <c r="B3881" s="31" t="s">
        <v>1425</v>
      </c>
      <c r="C3881" s="31">
        <v>100</v>
      </c>
      <c r="D3881" s="171">
        <v>10</v>
      </c>
    </row>
    <row r="3882" spans="1:4" x14ac:dyDescent="0.2">
      <c r="A3882" s="143" t="s">
        <v>1177</v>
      </c>
      <c r="B3882" s="31" t="s">
        <v>1178</v>
      </c>
      <c r="C3882" s="31">
        <v>100</v>
      </c>
      <c r="D3882" s="171">
        <v>10</v>
      </c>
    </row>
    <row r="3883" spans="1:4" x14ac:dyDescent="0.2">
      <c r="A3883" s="143" t="s">
        <v>7554</v>
      </c>
      <c r="B3883" s="31" t="s">
        <v>7555</v>
      </c>
      <c r="C3883" s="31">
        <v>1000</v>
      </c>
      <c r="D3883" s="171">
        <v>100</v>
      </c>
    </row>
    <row r="3884" spans="1:4" x14ac:dyDescent="0.2">
      <c r="A3884" s="143" t="s">
        <v>5997</v>
      </c>
      <c r="B3884" s="31" t="s">
        <v>5998</v>
      </c>
      <c r="C3884" s="31" t="s">
        <v>375</v>
      </c>
      <c r="D3884" s="171" t="s">
        <v>375</v>
      </c>
    </row>
    <row r="3885" spans="1:4" x14ac:dyDescent="0.2">
      <c r="A3885" s="143" t="s">
        <v>5997</v>
      </c>
      <c r="B3885" s="31" t="s">
        <v>5999</v>
      </c>
      <c r="C3885" s="31">
        <v>1000</v>
      </c>
      <c r="D3885" s="171">
        <v>100</v>
      </c>
    </row>
    <row r="3886" spans="1:4" x14ac:dyDescent="0.2">
      <c r="A3886" s="143" t="s">
        <v>9454</v>
      </c>
      <c r="B3886" s="31" t="s">
        <v>11655</v>
      </c>
      <c r="C3886" s="31" t="s">
        <v>375</v>
      </c>
      <c r="D3886" s="171" t="s">
        <v>375</v>
      </c>
    </row>
    <row r="3887" spans="1:4" x14ac:dyDescent="0.2">
      <c r="A3887" s="143" t="s">
        <v>3967</v>
      </c>
      <c r="B3887" s="31" t="s">
        <v>3968</v>
      </c>
      <c r="C3887" s="31">
        <v>1000</v>
      </c>
      <c r="D3887" s="171">
        <v>100</v>
      </c>
    </row>
    <row r="3888" spans="1:4" x14ac:dyDescent="0.2">
      <c r="A3888" s="143" t="s">
        <v>5529</v>
      </c>
      <c r="B3888" s="31" t="s">
        <v>5530</v>
      </c>
      <c r="C3888" s="31">
        <v>10</v>
      </c>
      <c r="D3888" s="171">
        <v>1</v>
      </c>
    </row>
    <row r="3889" spans="1:4" x14ac:dyDescent="0.2">
      <c r="A3889" s="143" t="s">
        <v>4603</v>
      </c>
      <c r="B3889" s="31" t="s">
        <v>4604</v>
      </c>
      <c r="C3889" s="31">
        <v>100</v>
      </c>
      <c r="D3889" s="171">
        <v>10</v>
      </c>
    </row>
    <row r="3890" spans="1:4" x14ac:dyDescent="0.2">
      <c r="A3890" s="143" t="s">
        <v>630</v>
      </c>
      <c r="B3890" s="31" t="s">
        <v>631</v>
      </c>
      <c r="C3890" s="31">
        <v>220</v>
      </c>
      <c r="D3890" s="171">
        <v>22</v>
      </c>
    </row>
    <row r="3891" spans="1:4" x14ac:dyDescent="0.2">
      <c r="A3891" s="143" t="s">
        <v>5853</v>
      </c>
      <c r="B3891" s="31" t="s">
        <v>5854</v>
      </c>
      <c r="C3891" s="31">
        <v>61</v>
      </c>
      <c r="D3891" s="171">
        <v>6.1</v>
      </c>
    </row>
    <row r="3892" spans="1:4" x14ac:dyDescent="0.2">
      <c r="A3892" s="143" t="s">
        <v>7940</v>
      </c>
      <c r="B3892" s="31" t="s">
        <v>11656</v>
      </c>
      <c r="C3892" s="31">
        <v>1000</v>
      </c>
      <c r="D3892" s="171">
        <v>100</v>
      </c>
    </row>
    <row r="3893" spans="1:4" x14ac:dyDescent="0.2">
      <c r="A3893" s="143" t="s">
        <v>5953</v>
      </c>
      <c r="B3893" s="31" t="s">
        <v>5954</v>
      </c>
      <c r="C3893" s="31" t="s">
        <v>375</v>
      </c>
      <c r="D3893" s="171" t="s">
        <v>375</v>
      </c>
    </row>
    <row r="3894" spans="1:4" x14ac:dyDescent="0.2">
      <c r="A3894" s="143" t="s">
        <v>5953</v>
      </c>
      <c r="B3894" s="31" t="s">
        <v>5955</v>
      </c>
      <c r="C3894" s="31">
        <v>1000</v>
      </c>
      <c r="D3894" s="171">
        <v>100</v>
      </c>
    </row>
    <row r="3895" spans="1:4" x14ac:dyDescent="0.2">
      <c r="A3895" s="143" t="s">
        <v>8965</v>
      </c>
      <c r="B3895" s="31" t="s">
        <v>8966</v>
      </c>
      <c r="C3895" s="31">
        <v>1860</v>
      </c>
      <c r="D3895" s="171">
        <v>186</v>
      </c>
    </row>
    <row r="3896" spans="1:4" x14ac:dyDescent="0.2">
      <c r="A3896" s="143" t="s">
        <v>12764</v>
      </c>
      <c r="B3896" s="31" t="s">
        <v>10443</v>
      </c>
      <c r="C3896" s="31">
        <v>1000</v>
      </c>
      <c r="D3896" s="171">
        <v>100</v>
      </c>
    </row>
    <row r="3897" spans="1:4" x14ac:dyDescent="0.2">
      <c r="A3897" s="143" t="s">
        <v>8185</v>
      </c>
      <c r="B3897" s="31" t="s">
        <v>8186</v>
      </c>
      <c r="C3897" s="31">
        <v>50</v>
      </c>
      <c r="D3897" s="171">
        <v>5</v>
      </c>
    </row>
    <row r="3898" spans="1:4" x14ac:dyDescent="0.2">
      <c r="A3898" s="143" t="s">
        <v>2670</v>
      </c>
      <c r="B3898" s="31" t="s">
        <v>11657</v>
      </c>
      <c r="C3898" s="31" t="s">
        <v>375</v>
      </c>
      <c r="D3898" s="171" t="s">
        <v>375</v>
      </c>
    </row>
    <row r="3899" spans="1:4" x14ac:dyDescent="0.2">
      <c r="A3899" s="143" t="s">
        <v>9279</v>
      </c>
      <c r="B3899" s="31" t="s">
        <v>9280</v>
      </c>
      <c r="C3899" s="31">
        <v>250</v>
      </c>
      <c r="D3899" s="171">
        <v>25</v>
      </c>
    </row>
    <row r="3900" spans="1:4" x14ac:dyDescent="0.2">
      <c r="A3900" s="143" t="s">
        <v>1022</v>
      </c>
      <c r="B3900" s="31" t="s">
        <v>1023</v>
      </c>
      <c r="C3900" s="31">
        <v>50</v>
      </c>
      <c r="D3900" s="171">
        <v>5</v>
      </c>
    </row>
    <row r="3901" spans="1:4" x14ac:dyDescent="0.2">
      <c r="A3901" s="143" t="s">
        <v>1041</v>
      </c>
      <c r="B3901" s="31" t="s">
        <v>1042</v>
      </c>
      <c r="C3901" s="31">
        <v>1</v>
      </c>
      <c r="D3901" s="171">
        <v>0.1</v>
      </c>
    </row>
    <row r="3902" spans="1:4" x14ac:dyDescent="0.2">
      <c r="A3902" s="143" t="s">
        <v>4453</v>
      </c>
      <c r="B3902" s="31" t="s">
        <v>4454</v>
      </c>
      <c r="C3902" s="31">
        <v>75</v>
      </c>
      <c r="D3902" s="171">
        <v>7.5</v>
      </c>
    </row>
    <row r="3903" spans="1:4" x14ac:dyDescent="0.2">
      <c r="A3903" s="143" t="s">
        <v>1026</v>
      </c>
      <c r="B3903" s="31" t="s">
        <v>1027</v>
      </c>
      <c r="C3903" s="31" t="s">
        <v>375</v>
      </c>
      <c r="D3903" s="171" t="s">
        <v>375</v>
      </c>
    </row>
    <row r="3904" spans="1:4" x14ac:dyDescent="0.2">
      <c r="A3904" s="143" t="s">
        <v>1026</v>
      </c>
      <c r="B3904" s="31" t="s">
        <v>1028</v>
      </c>
      <c r="C3904" s="31">
        <v>175</v>
      </c>
      <c r="D3904" s="171">
        <v>17.5</v>
      </c>
    </row>
    <row r="3905" spans="1:4" x14ac:dyDescent="0.2">
      <c r="A3905" s="143" t="s">
        <v>4972</v>
      </c>
      <c r="B3905" s="31" t="s">
        <v>11658</v>
      </c>
      <c r="C3905" s="31" t="s">
        <v>375</v>
      </c>
      <c r="D3905" s="171" t="s">
        <v>375</v>
      </c>
    </row>
    <row r="3906" spans="1:4" x14ac:dyDescent="0.2">
      <c r="A3906" s="143" t="s">
        <v>8577</v>
      </c>
      <c r="B3906" s="31" t="s">
        <v>11659</v>
      </c>
      <c r="C3906" s="31">
        <v>25</v>
      </c>
      <c r="D3906" s="171">
        <v>2.5</v>
      </c>
    </row>
    <row r="3907" spans="1:4" x14ac:dyDescent="0.2">
      <c r="A3907" s="143" t="s">
        <v>12765</v>
      </c>
      <c r="B3907" s="31" t="s">
        <v>10443</v>
      </c>
      <c r="C3907" s="31">
        <v>40</v>
      </c>
      <c r="D3907" s="171">
        <v>4</v>
      </c>
    </row>
    <row r="3908" spans="1:4" x14ac:dyDescent="0.2">
      <c r="A3908" s="143" t="s">
        <v>8063</v>
      </c>
      <c r="B3908" s="31" t="s">
        <v>8064</v>
      </c>
      <c r="C3908" s="31">
        <v>1100</v>
      </c>
      <c r="D3908" s="171">
        <v>110</v>
      </c>
    </row>
    <row r="3909" spans="1:4" x14ac:dyDescent="0.2">
      <c r="A3909" s="143" t="s">
        <v>9056</v>
      </c>
      <c r="B3909" s="31" t="s">
        <v>11660</v>
      </c>
      <c r="C3909" s="31">
        <v>20</v>
      </c>
      <c r="D3909" s="171">
        <v>2</v>
      </c>
    </row>
    <row r="3910" spans="1:4" x14ac:dyDescent="0.2">
      <c r="A3910" s="143" t="s">
        <v>10093</v>
      </c>
      <c r="B3910" s="31" t="s">
        <v>10094</v>
      </c>
      <c r="C3910" s="31">
        <v>50</v>
      </c>
      <c r="D3910" s="171">
        <v>5</v>
      </c>
    </row>
    <row r="3911" spans="1:4" x14ac:dyDescent="0.2">
      <c r="A3911" s="143" t="s">
        <v>9777</v>
      </c>
      <c r="B3911" s="31" t="s">
        <v>11661</v>
      </c>
      <c r="C3911" s="31" t="s">
        <v>375</v>
      </c>
      <c r="D3911" s="171" t="s">
        <v>375</v>
      </c>
    </row>
    <row r="3912" spans="1:4" x14ac:dyDescent="0.2">
      <c r="A3912" s="143" t="s">
        <v>5019</v>
      </c>
      <c r="B3912" s="31" t="s">
        <v>11662</v>
      </c>
      <c r="C3912" s="31" t="s">
        <v>375</v>
      </c>
      <c r="D3912" s="171" t="s">
        <v>375</v>
      </c>
    </row>
    <row r="3913" spans="1:4" x14ac:dyDescent="0.2">
      <c r="A3913" s="143" t="s">
        <v>957</v>
      </c>
      <c r="B3913" s="31" t="s">
        <v>958</v>
      </c>
      <c r="C3913" s="31">
        <v>29</v>
      </c>
      <c r="D3913" s="171">
        <v>3</v>
      </c>
    </row>
    <row r="3914" spans="1:4" x14ac:dyDescent="0.2">
      <c r="A3914" s="143" t="s">
        <v>9039</v>
      </c>
      <c r="B3914" s="31" t="s">
        <v>11663</v>
      </c>
      <c r="C3914" s="31" t="s">
        <v>375</v>
      </c>
      <c r="D3914" s="171" t="s">
        <v>375</v>
      </c>
    </row>
    <row r="3915" spans="1:4" x14ac:dyDescent="0.2">
      <c r="A3915" s="143" t="s">
        <v>8578</v>
      </c>
      <c r="B3915" s="31" t="s">
        <v>11664</v>
      </c>
      <c r="C3915" s="31">
        <v>5</v>
      </c>
      <c r="D3915" s="171">
        <v>0.5</v>
      </c>
    </row>
    <row r="3916" spans="1:4" x14ac:dyDescent="0.2">
      <c r="A3916" s="143" t="s">
        <v>1878</v>
      </c>
      <c r="B3916" s="31" t="s">
        <v>11665</v>
      </c>
      <c r="C3916" s="31">
        <v>5</v>
      </c>
      <c r="D3916" s="171">
        <v>0.5</v>
      </c>
    </row>
    <row r="3917" spans="1:4" x14ac:dyDescent="0.2">
      <c r="A3917" s="143" t="s">
        <v>2891</v>
      </c>
      <c r="B3917" s="31" t="s">
        <v>2892</v>
      </c>
      <c r="C3917" s="31">
        <v>160</v>
      </c>
      <c r="D3917" s="171">
        <v>16</v>
      </c>
    </row>
    <row r="3918" spans="1:4" x14ac:dyDescent="0.2">
      <c r="A3918" s="143" t="s">
        <v>10223</v>
      </c>
      <c r="B3918" s="31" t="s">
        <v>10457</v>
      </c>
      <c r="C3918" s="31">
        <v>2.8</v>
      </c>
      <c r="D3918" s="171">
        <v>0.56999999999999995</v>
      </c>
    </row>
    <row r="3919" spans="1:4" ht="28.5" x14ac:dyDescent="0.2">
      <c r="A3919" s="143" t="s">
        <v>10224</v>
      </c>
      <c r="B3919" s="31" t="s">
        <v>10458</v>
      </c>
      <c r="C3919" s="31">
        <v>0</v>
      </c>
      <c r="D3919" s="171">
        <v>0.71</v>
      </c>
    </row>
    <row r="3920" spans="1:4" x14ac:dyDescent="0.2">
      <c r="A3920" s="143" t="s">
        <v>10222</v>
      </c>
      <c r="B3920" s="31" t="s">
        <v>11666</v>
      </c>
      <c r="C3920" s="31">
        <v>17</v>
      </c>
      <c r="D3920" s="171">
        <v>8.1</v>
      </c>
    </row>
    <row r="3921" spans="1:4" x14ac:dyDescent="0.2">
      <c r="A3921" s="143" t="s">
        <v>7080</v>
      </c>
      <c r="B3921" s="31" t="s">
        <v>7081</v>
      </c>
      <c r="C3921" s="31">
        <v>2560</v>
      </c>
      <c r="D3921" s="171">
        <v>256</v>
      </c>
    </row>
    <row r="3922" spans="1:4" x14ac:dyDescent="0.2">
      <c r="A3922" s="143" t="s">
        <v>6993</v>
      </c>
      <c r="B3922" s="31" t="s">
        <v>6994</v>
      </c>
      <c r="C3922" s="31">
        <v>1000</v>
      </c>
      <c r="D3922" s="171">
        <v>100</v>
      </c>
    </row>
    <row r="3923" spans="1:4" x14ac:dyDescent="0.2">
      <c r="A3923" s="143" t="s">
        <v>3570</v>
      </c>
      <c r="B3923" s="31" t="s">
        <v>3571</v>
      </c>
      <c r="C3923" s="31">
        <v>2450</v>
      </c>
      <c r="D3923" s="171">
        <v>245</v>
      </c>
    </row>
    <row r="3924" spans="1:4" x14ac:dyDescent="0.2">
      <c r="A3924" s="143" t="s">
        <v>7017</v>
      </c>
      <c r="B3924" s="31" t="s">
        <v>7018</v>
      </c>
      <c r="C3924" s="31">
        <v>1000</v>
      </c>
      <c r="D3924" s="171">
        <v>100</v>
      </c>
    </row>
    <row r="3925" spans="1:4" x14ac:dyDescent="0.2">
      <c r="A3925" s="143" t="s">
        <v>7048</v>
      </c>
      <c r="B3925" s="31" t="s">
        <v>7049</v>
      </c>
      <c r="C3925" s="31">
        <v>1000</v>
      </c>
      <c r="D3925" s="171">
        <v>100</v>
      </c>
    </row>
    <row r="3926" spans="1:4" x14ac:dyDescent="0.2">
      <c r="A3926" s="143" t="s">
        <v>12954</v>
      </c>
      <c r="B3926" s="31" t="s">
        <v>10443</v>
      </c>
      <c r="C3926" s="31">
        <v>1250</v>
      </c>
      <c r="D3926" s="171">
        <v>125</v>
      </c>
    </row>
    <row r="3927" spans="1:4" x14ac:dyDescent="0.2">
      <c r="A3927" s="143" t="s">
        <v>6972</v>
      </c>
      <c r="B3927" s="31" t="s">
        <v>6973</v>
      </c>
      <c r="C3927" s="31">
        <v>3500</v>
      </c>
      <c r="D3927" s="171">
        <v>350</v>
      </c>
    </row>
    <row r="3928" spans="1:4" x14ac:dyDescent="0.2">
      <c r="A3928" s="143" t="s">
        <v>1956</v>
      </c>
      <c r="B3928" s="31" t="s">
        <v>11667</v>
      </c>
      <c r="C3928" s="31" t="s">
        <v>375</v>
      </c>
      <c r="D3928" s="171" t="s">
        <v>375</v>
      </c>
    </row>
    <row r="3929" spans="1:4" x14ac:dyDescent="0.2">
      <c r="A3929" s="143" t="s">
        <v>6780</v>
      </c>
      <c r="B3929" s="31" t="s">
        <v>11668</v>
      </c>
      <c r="C3929" s="31" t="s">
        <v>375</v>
      </c>
      <c r="D3929" s="171" t="s">
        <v>375</v>
      </c>
    </row>
    <row r="3930" spans="1:4" x14ac:dyDescent="0.2">
      <c r="A3930" s="143" t="s">
        <v>8885</v>
      </c>
      <c r="B3930" s="31" t="s">
        <v>11669</v>
      </c>
      <c r="C3930" s="31">
        <v>0.5</v>
      </c>
      <c r="D3930" s="171">
        <v>0.05</v>
      </c>
    </row>
    <row r="3931" spans="1:4" x14ac:dyDescent="0.2">
      <c r="A3931" s="143" t="s">
        <v>612</v>
      </c>
      <c r="B3931" s="31" t="s">
        <v>613</v>
      </c>
      <c r="C3931" s="31">
        <v>0.5</v>
      </c>
      <c r="D3931" s="171">
        <v>0.05</v>
      </c>
    </row>
    <row r="3932" spans="1:4" x14ac:dyDescent="0.2">
      <c r="A3932" s="143" t="s">
        <v>6777</v>
      </c>
      <c r="B3932" s="31" t="s">
        <v>6778</v>
      </c>
      <c r="C3932" s="31">
        <v>3500</v>
      </c>
      <c r="D3932" s="171">
        <v>350</v>
      </c>
    </row>
    <row r="3933" spans="1:4" x14ac:dyDescent="0.2">
      <c r="A3933" s="143" t="s">
        <v>1537</v>
      </c>
      <c r="B3933" s="31" t="s">
        <v>1538</v>
      </c>
      <c r="C3933" s="31">
        <v>140</v>
      </c>
      <c r="D3933" s="171">
        <v>40</v>
      </c>
    </row>
    <row r="3934" spans="1:4" x14ac:dyDescent="0.2">
      <c r="A3934" s="143" t="s">
        <v>5140</v>
      </c>
      <c r="B3934" s="31" t="s">
        <v>5141</v>
      </c>
      <c r="C3934" s="31">
        <v>10000</v>
      </c>
      <c r="D3934" s="171">
        <v>2700</v>
      </c>
    </row>
    <row r="3935" spans="1:4" x14ac:dyDescent="0.2">
      <c r="A3935" s="143" t="s">
        <v>1450</v>
      </c>
      <c r="B3935" s="31" t="s">
        <v>1451</v>
      </c>
      <c r="C3935" s="31">
        <v>240</v>
      </c>
      <c r="D3935" s="171">
        <v>53</v>
      </c>
    </row>
    <row r="3936" spans="1:4" x14ac:dyDescent="0.2">
      <c r="A3936" s="143" t="s">
        <v>1586</v>
      </c>
      <c r="B3936" s="31" t="s">
        <v>1587</v>
      </c>
      <c r="C3936" s="31">
        <v>3000</v>
      </c>
      <c r="D3936" s="171">
        <v>300</v>
      </c>
    </row>
    <row r="3937" spans="1:4" x14ac:dyDescent="0.2">
      <c r="A3937" s="143" t="s">
        <v>1534</v>
      </c>
      <c r="B3937" s="31" t="s">
        <v>1535</v>
      </c>
      <c r="C3937" s="31">
        <v>2700</v>
      </c>
      <c r="D3937" s="171">
        <v>270</v>
      </c>
    </row>
    <row r="3938" spans="1:4" x14ac:dyDescent="0.2">
      <c r="A3938" s="143" t="s">
        <v>1604</v>
      </c>
      <c r="B3938" s="31" t="s">
        <v>1605</v>
      </c>
      <c r="C3938" s="31">
        <v>3000</v>
      </c>
      <c r="D3938" s="171">
        <v>300</v>
      </c>
    </row>
    <row r="3939" spans="1:4" x14ac:dyDescent="0.2">
      <c r="A3939" s="143" t="s">
        <v>3094</v>
      </c>
      <c r="B3939" s="31" t="s">
        <v>3095</v>
      </c>
      <c r="C3939" s="31">
        <v>2.7</v>
      </c>
      <c r="D3939" s="171">
        <v>2.7</v>
      </c>
    </row>
    <row r="3940" spans="1:4" x14ac:dyDescent="0.2">
      <c r="A3940" s="143" t="s">
        <v>1794</v>
      </c>
      <c r="B3940" s="31" t="s">
        <v>1795</v>
      </c>
      <c r="C3940" s="31">
        <v>0.25</v>
      </c>
      <c r="D3940" s="171">
        <v>2.5000000000000001E-2</v>
      </c>
    </row>
    <row r="3941" spans="1:4" x14ac:dyDescent="0.2">
      <c r="A3941" s="143" t="s">
        <v>9709</v>
      </c>
      <c r="B3941" s="31" t="s">
        <v>9710</v>
      </c>
      <c r="C3941" s="31">
        <v>2</v>
      </c>
      <c r="D3941" s="171">
        <v>0.2</v>
      </c>
    </row>
    <row r="3942" spans="1:4" x14ac:dyDescent="0.2">
      <c r="A3942" s="143" t="s">
        <v>8995</v>
      </c>
      <c r="B3942" s="31" t="s">
        <v>8996</v>
      </c>
      <c r="C3942" s="31">
        <v>1</v>
      </c>
      <c r="D3942" s="171">
        <v>0.1</v>
      </c>
    </row>
    <row r="3943" spans="1:4" x14ac:dyDescent="0.2">
      <c r="A3943" s="143" t="s">
        <v>7259</v>
      </c>
      <c r="B3943" s="31" t="s">
        <v>11670</v>
      </c>
      <c r="C3943" s="31" t="s">
        <v>375</v>
      </c>
      <c r="D3943" s="171" t="s">
        <v>375</v>
      </c>
    </row>
    <row r="3944" spans="1:4" x14ac:dyDescent="0.2">
      <c r="A3944" s="143" t="s">
        <v>2428</v>
      </c>
      <c r="B3944" s="31" t="s">
        <v>2429</v>
      </c>
      <c r="C3944" s="31">
        <v>2</v>
      </c>
      <c r="D3944" s="171">
        <v>0.2</v>
      </c>
    </row>
    <row r="3945" spans="1:4" x14ac:dyDescent="0.2">
      <c r="A3945" s="143" t="s">
        <v>3357</v>
      </c>
      <c r="B3945" s="31" t="s">
        <v>3358</v>
      </c>
      <c r="C3945" s="31">
        <v>60</v>
      </c>
      <c r="D3945" s="171">
        <v>6</v>
      </c>
    </row>
    <row r="3946" spans="1:4" x14ac:dyDescent="0.2">
      <c r="A3946" s="143" t="s">
        <v>6783</v>
      </c>
      <c r="B3946" s="31" t="s">
        <v>11671</v>
      </c>
      <c r="C3946" s="31" t="s">
        <v>375</v>
      </c>
      <c r="D3946" s="171" t="s">
        <v>375</v>
      </c>
    </row>
    <row r="3947" spans="1:4" x14ac:dyDescent="0.2">
      <c r="A3947" s="143" t="s">
        <v>5773</v>
      </c>
      <c r="B3947" s="31" t="s">
        <v>5774</v>
      </c>
      <c r="C3947" s="31">
        <v>3500</v>
      </c>
      <c r="D3947" s="171">
        <v>350</v>
      </c>
    </row>
    <row r="3948" spans="1:4" x14ac:dyDescent="0.2">
      <c r="A3948" s="143" t="s">
        <v>4625</v>
      </c>
      <c r="B3948" s="31" t="s">
        <v>4626</v>
      </c>
      <c r="C3948" s="31">
        <v>240</v>
      </c>
      <c r="D3948" s="171">
        <v>24</v>
      </c>
    </row>
    <row r="3949" spans="1:4" x14ac:dyDescent="0.2">
      <c r="A3949" s="143" t="s">
        <v>1579</v>
      </c>
      <c r="B3949" s="31" t="s">
        <v>11672</v>
      </c>
      <c r="C3949" s="31" t="s">
        <v>375</v>
      </c>
      <c r="D3949" s="171" t="s">
        <v>375</v>
      </c>
    </row>
    <row r="3950" spans="1:4" x14ac:dyDescent="0.2">
      <c r="A3950" s="143" t="s">
        <v>2751</v>
      </c>
      <c r="B3950" s="31" t="s">
        <v>11673</v>
      </c>
      <c r="C3950" s="31" t="s">
        <v>375</v>
      </c>
      <c r="D3950" s="171" t="s">
        <v>375</v>
      </c>
    </row>
    <row r="3951" spans="1:4" x14ac:dyDescent="0.2">
      <c r="A3951" s="143" t="s">
        <v>1663</v>
      </c>
      <c r="B3951" s="31" t="s">
        <v>1664</v>
      </c>
      <c r="C3951" s="31">
        <v>100</v>
      </c>
      <c r="D3951" s="171">
        <v>10</v>
      </c>
    </row>
    <row r="3952" spans="1:4" x14ac:dyDescent="0.2">
      <c r="A3952" s="143" t="s">
        <v>7867</v>
      </c>
      <c r="B3952" s="31" t="s">
        <v>11674</v>
      </c>
      <c r="C3952" s="31" t="s">
        <v>375</v>
      </c>
      <c r="D3952" s="171" t="s">
        <v>375</v>
      </c>
    </row>
    <row r="3953" spans="1:4" x14ac:dyDescent="0.2">
      <c r="A3953" s="143" t="s">
        <v>3200</v>
      </c>
      <c r="B3953" s="31" t="s">
        <v>11675</v>
      </c>
      <c r="C3953" s="31" t="s">
        <v>375</v>
      </c>
      <c r="D3953" s="171" t="s">
        <v>375</v>
      </c>
    </row>
    <row r="3954" spans="1:4" x14ac:dyDescent="0.2">
      <c r="A3954" s="143" t="s">
        <v>7640</v>
      </c>
      <c r="B3954" s="31" t="s">
        <v>7641</v>
      </c>
      <c r="C3954" s="31">
        <v>7</v>
      </c>
      <c r="D3954" s="171">
        <v>0.7</v>
      </c>
    </row>
    <row r="3955" spans="1:4" x14ac:dyDescent="0.2">
      <c r="A3955" s="143" t="s">
        <v>4998</v>
      </c>
      <c r="B3955" s="31" t="s">
        <v>4999</v>
      </c>
      <c r="C3955" s="31">
        <v>1000</v>
      </c>
      <c r="D3955" s="171">
        <v>100</v>
      </c>
    </row>
    <row r="3956" spans="1:4" x14ac:dyDescent="0.2">
      <c r="A3956" s="143" t="s">
        <v>8848</v>
      </c>
      <c r="B3956" s="31" t="s">
        <v>8849</v>
      </c>
      <c r="C3956" s="31">
        <v>10000</v>
      </c>
      <c r="D3956" s="171">
        <v>1000</v>
      </c>
    </row>
    <row r="3957" spans="1:4" x14ac:dyDescent="0.2">
      <c r="A3957" s="143" t="s">
        <v>4957</v>
      </c>
      <c r="B3957" s="31" t="s">
        <v>4958</v>
      </c>
      <c r="C3957" s="31">
        <v>800</v>
      </c>
      <c r="D3957" s="171">
        <v>80</v>
      </c>
    </row>
    <row r="3958" spans="1:4" x14ac:dyDescent="0.2">
      <c r="A3958" s="143" t="s">
        <v>10015</v>
      </c>
      <c r="B3958" s="31" t="s">
        <v>10016</v>
      </c>
      <c r="C3958" s="31">
        <v>700</v>
      </c>
      <c r="D3958" s="171">
        <v>70</v>
      </c>
    </row>
    <row r="3959" spans="1:4" x14ac:dyDescent="0.2">
      <c r="A3959" s="143" t="s">
        <v>1757</v>
      </c>
      <c r="B3959" s="31" t="s">
        <v>1758</v>
      </c>
      <c r="C3959" s="31">
        <v>6</v>
      </c>
      <c r="D3959" s="171">
        <v>0.6</v>
      </c>
    </row>
    <row r="3960" spans="1:4" x14ac:dyDescent="0.2">
      <c r="A3960" s="143" t="s">
        <v>3842</v>
      </c>
      <c r="B3960" s="31" t="s">
        <v>11676</v>
      </c>
      <c r="C3960" s="31" t="s">
        <v>375</v>
      </c>
      <c r="D3960" s="171" t="s">
        <v>375</v>
      </c>
    </row>
    <row r="3961" spans="1:4" x14ac:dyDescent="0.2">
      <c r="A3961" s="143" t="s">
        <v>4834</v>
      </c>
      <c r="B3961" s="31" t="s">
        <v>4835</v>
      </c>
      <c r="C3961" s="31">
        <v>230</v>
      </c>
      <c r="D3961" s="171">
        <v>23</v>
      </c>
    </row>
    <row r="3962" spans="1:4" x14ac:dyDescent="0.2">
      <c r="A3962" s="143" t="s">
        <v>9617</v>
      </c>
      <c r="B3962" s="31" t="s">
        <v>9618</v>
      </c>
      <c r="C3962" s="31">
        <v>0.05</v>
      </c>
      <c r="D3962" s="171">
        <v>5.0000000000000001E-3</v>
      </c>
    </row>
    <row r="3963" spans="1:4" x14ac:dyDescent="0.2">
      <c r="A3963" s="143" t="s">
        <v>6326</v>
      </c>
      <c r="B3963" s="31" t="s">
        <v>11677</v>
      </c>
      <c r="C3963" s="31">
        <v>16</v>
      </c>
      <c r="D3963" s="171">
        <v>0.54</v>
      </c>
    </row>
    <row r="3964" spans="1:4" x14ac:dyDescent="0.2">
      <c r="A3964" s="143" t="s">
        <v>4565</v>
      </c>
      <c r="B3964" s="31" t="s">
        <v>11678</v>
      </c>
      <c r="C3964" s="31" t="s">
        <v>375</v>
      </c>
      <c r="D3964" s="171" t="s">
        <v>375</v>
      </c>
    </row>
    <row r="3965" spans="1:4" x14ac:dyDescent="0.2">
      <c r="A3965" s="143" t="s">
        <v>10440</v>
      </c>
      <c r="B3965" s="31" t="s">
        <v>10441</v>
      </c>
      <c r="C3965" s="31">
        <v>200</v>
      </c>
      <c r="D3965" s="171">
        <v>20</v>
      </c>
    </row>
    <row r="3966" spans="1:4" x14ac:dyDescent="0.2">
      <c r="A3966" s="143" t="s">
        <v>5714</v>
      </c>
      <c r="B3966" s="31" t="s">
        <v>5715</v>
      </c>
      <c r="C3966" s="31" t="s">
        <v>375</v>
      </c>
      <c r="D3966" s="171" t="s">
        <v>375</v>
      </c>
    </row>
    <row r="3967" spans="1:4" x14ac:dyDescent="0.2">
      <c r="A3967" s="143" t="s">
        <v>5714</v>
      </c>
      <c r="B3967" s="31" t="s">
        <v>5716</v>
      </c>
      <c r="C3967" s="31">
        <v>1000</v>
      </c>
      <c r="D3967" s="171">
        <v>100</v>
      </c>
    </row>
    <row r="3968" spans="1:4" x14ac:dyDescent="0.2">
      <c r="A3968" s="143" t="s">
        <v>1071</v>
      </c>
      <c r="B3968" s="31" t="s">
        <v>11679</v>
      </c>
      <c r="C3968" s="31">
        <v>1000</v>
      </c>
      <c r="D3968" s="171">
        <v>100</v>
      </c>
    </row>
    <row r="3969" spans="1:4" x14ac:dyDescent="0.2">
      <c r="A3969" s="143" t="s">
        <v>9520</v>
      </c>
      <c r="B3969" s="31" t="s">
        <v>11680</v>
      </c>
      <c r="C3969" s="31">
        <v>3.3</v>
      </c>
      <c r="D3969" s="171">
        <v>6.3E-2</v>
      </c>
    </row>
    <row r="3970" spans="1:4" x14ac:dyDescent="0.2">
      <c r="A3970" s="143" t="s">
        <v>5053</v>
      </c>
      <c r="B3970" s="31" t="s">
        <v>11681</v>
      </c>
      <c r="C3970" s="31">
        <v>8.1</v>
      </c>
      <c r="D3970" s="171">
        <v>0.55000000000000004</v>
      </c>
    </row>
    <row r="3971" spans="1:4" x14ac:dyDescent="0.2">
      <c r="A3971" s="143" t="s">
        <v>4302</v>
      </c>
      <c r="B3971" s="31" t="s">
        <v>11682</v>
      </c>
      <c r="C3971" s="31">
        <v>8.1</v>
      </c>
      <c r="D3971" s="171">
        <v>0.55000000000000004</v>
      </c>
    </row>
    <row r="3972" spans="1:4" x14ac:dyDescent="0.2">
      <c r="A3972" s="143" t="s">
        <v>6756</v>
      </c>
      <c r="B3972" s="31" t="s">
        <v>6757</v>
      </c>
      <c r="C3972" s="31">
        <v>750</v>
      </c>
      <c r="D3972" s="171">
        <v>75</v>
      </c>
    </row>
    <row r="3973" spans="1:4" x14ac:dyDescent="0.2">
      <c r="A3973" s="143" t="s">
        <v>2099</v>
      </c>
      <c r="B3973" s="31" t="s">
        <v>11683</v>
      </c>
      <c r="C3973" s="31">
        <v>16</v>
      </c>
      <c r="D3973" s="171">
        <v>0.54</v>
      </c>
    </row>
    <row r="3974" spans="1:4" x14ac:dyDescent="0.2">
      <c r="A3974" s="143" t="s">
        <v>502</v>
      </c>
      <c r="B3974" s="31" t="s">
        <v>503</v>
      </c>
      <c r="C3974" s="31">
        <v>170</v>
      </c>
      <c r="D3974" s="171">
        <v>17</v>
      </c>
    </row>
    <row r="3975" spans="1:4" x14ac:dyDescent="0.2">
      <c r="A3975" s="143" t="s">
        <v>1506</v>
      </c>
      <c r="B3975" s="31" t="s">
        <v>1507</v>
      </c>
      <c r="C3975" s="31">
        <v>100</v>
      </c>
      <c r="D3975" s="171">
        <v>10</v>
      </c>
    </row>
    <row r="3976" spans="1:4" x14ac:dyDescent="0.2">
      <c r="A3976" s="143" t="s">
        <v>7180</v>
      </c>
      <c r="B3976" s="31" t="s">
        <v>7181</v>
      </c>
      <c r="C3976" s="31">
        <v>330</v>
      </c>
      <c r="D3976" s="171">
        <v>818</v>
      </c>
    </row>
    <row r="3977" spans="1:4" x14ac:dyDescent="0.2">
      <c r="A3977" s="143" t="s">
        <v>10017</v>
      </c>
      <c r="B3977" s="31" t="s">
        <v>10018</v>
      </c>
      <c r="C3977" s="31">
        <v>5600</v>
      </c>
      <c r="D3977" s="171">
        <v>200</v>
      </c>
    </row>
    <row r="3978" spans="1:4" x14ac:dyDescent="0.2">
      <c r="A3978" s="143" t="s">
        <v>3193</v>
      </c>
      <c r="B3978" s="31" t="s">
        <v>11684</v>
      </c>
      <c r="C3978" s="31">
        <v>4300</v>
      </c>
      <c r="D3978" s="171">
        <v>430</v>
      </c>
    </row>
    <row r="3979" spans="1:4" x14ac:dyDescent="0.2">
      <c r="A3979" s="143" t="s">
        <v>3193</v>
      </c>
      <c r="B3979" s="31" t="s">
        <v>3194</v>
      </c>
      <c r="C3979" s="31" t="s">
        <v>375</v>
      </c>
      <c r="D3979" s="171" t="s">
        <v>375</v>
      </c>
    </row>
    <row r="3980" spans="1:4" x14ac:dyDescent="0.2">
      <c r="A3980" s="143" t="s">
        <v>7807</v>
      </c>
      <c r="B3980" s="31" t="s">
        <v>11685</v>
      </c>
      <c r="C3980" s="31">
        <v>4300</v>
      </c>
      <c r="D3980" s="171">
        <v>430</v>
      </c>
    </row>
    <row r="3981" spans="1:4" x14ac:dyDescent="0.2">
      <c r="A3981" s="143" t="s">
        <v>7807</v>
      </c>
      <c r="B3981" s="31" t="s">
        <v>7808</v>
      </c>
      <c r="C3981" s="31" t="s">
        <v>375</v>
      </c>
      <c r="D3981" s="171" t="s">
        <v>375</v>
      </c>
    </row>
    <row r="3982" spans="1:4" ht="28.5" x14ac:dyDescent="0.2">
      <c r="A3982" s="143" t="s">
        <v>10196</v>
      </c>
      <c r="B3982" s="31" t="s">
        <v>10197</v>
      </c>
      <c r="C3982" s="31">
        <v>100</v>
      </c>
      <c r="D3982" s="171">
        <v>10</v>
      </c>
    </row>
    <row r="3983" spans="1:4" ht="28.5" x14ac:dyDescent="0.2">
      <c r="A3983" s="143" t="s">
        <v>6921</v>
      </c>
      <c r="B3983" s="31" t="s">
        <v>11686</v>
      </c>
      <c r="C3983" s="31" t="s">
        <v>375</v>
      </c>
      <c r="D3983" s="171" t="s">
        <v>375</v>
      </c>
    </row>
    <row r="3984" spans="1:4" ht="28.5" x14ac:dyDescent="0.2">
      <c r="A3984" s="143" t="s">
        <v>4092</v>
      </c>
      <c r="B3984" s="31" t="s">
        <v>11687</v>
      </c>
      <c r="C3984" s="31">
        <v>8.1</v>
      </c>
      <c r="D3984" s="171">
        <v>0.55000000000000004</v>
      </c>
    </row>
    <row r="3985" spans="1:4" ht="28.5" x14ac:dyDescent="0.2">
      <c r="A3985" s="143" t="s">
        <v>8225</v>
      </c>
      <c r="B3985" s="31" t="s">
        <v>11688</v>
      </c>
      <c r="C3985" s="31" t="s">
        <v>375</v>
      </c>
      <c r="D3985" s="171" t="s">
        <v>375</v>
      </c>
    </row>
    <row r="3986" spans="1:4" x14ac:dyDescent="0.2">
      <c r="A3986" s="143" t="s">
        <v>3465</v>
      </c>
      <c r="B3986" s="31" t="s">
        <v>11689</v>
      </c>
      <c r="C3986" s="31">
        <v>20</v>
      </c>
      <c r="D3986" s="171">
        <v>2</v>
      </c>
    </row>
    <row r="3987" spans="1:4" x14ac:dyDescent="0.2">
      <c r="A3987" s="143" t="s">
        <v>2706</v>
      </c>
      <c r="B3987" s="31" t="s">
        <v>2707</v>
      </c>
      <c r="C3987" s="31">
        <v>200</v>
      </c>
      <c r="D3987" s="171">
        <v>48</v>
      </c>
    </row>
    <row r="3988" spans="1:4" x14ac:dyDescent="0.2">
      <c r="A3988" s="143" t="s">
        <v>4028</v>
      </c>
      <c r="B3988" s="31" t="s">
        <v>4029</v>
      </c>
      <c r="C3988" s="31">
        <v>2000</v>
      </c>
      <c r="D3988" s="171">
        <v>200</v>
      </c>
    </row>
    <row r="3989" spans="1:4" ht="28.5" x14ac:dyDescent="0.2">
      <c r="A3989" s="143" t="s">
        <v>7997</v>
      </c>
      <c r="B3989" s="31" t="s">
        <v>11690</v>
      </c>
      <c r="C3989" s="31" t="s">
        <v>375</v>
      </c>
      <c r="D3989" s="171" t="s">
        <v>375</v>
      </c>
    </row>
    <row r="3990" spans="1:4" x14ac:dyDescent="0.2">
      <c r="A3990" s="143" t="s">
        <v>3326</v>
      </c>
      <c r="B3990" s="31" t="s">
        <v>11691</v>
      </c>
      <c r="C3990" s="31">
        <v>0.39</v>
      </c>
      <c r="D3990" s="171">
        <v>4.3E-3</v>
      </c>
    </row>
    <row r="3991" spans="1:4" x14ac:dyDescent="0.2">
      <c r="A3991" s="143" t="s">
        <v>5440</v>
      </c>
      <c r="B3991" s="31" t="s">
        <v>11692</v>
      </c>
      <c r="C3991" s="31">
        <v>100</v>
      </c>
      <c r="D3991" s="171">
        <v>10</v>
      </c>
    </row>
    <row r="3992" spans="1:4" x14ac:dyDescent="0.2">
      <c r="A3992" s="143" t="s">
        <v>8349</v>
      </c>
      <c r="B3992" s="31" t="s">
        <v>8350</v>
      </c>
      <c r="C3992" s="31" t="s">
        <v>375</v>
      </c>
      <c r="D3992" s="171" t="s">
        <v>375</v>
      </c>
    </row>
    <row r="3993" spans="1:4" x14ac:dyDescent="0.2">
      <c r="A3993" s="143" t="s">
        <v>8349</v>
      </c>
      <c r="B3993" s="31" t="s">
        <v>8351</v>
      </c>
      <c r="C3993" s="31">
        <v>1000</v>
      </c>
      <c r="D3993" s="171">
        <v>100</v>
      </c>
    </row>
    <row r="3994" spans="1:4" x14ac:dyDescent="0.2">
      <c r="A3994" s="143" t="s">
        <v>3902</v>
      </c>
      <c r="B3994" s="31" t="s">
        <v>3903</v>
      </c>
      <c r="C3994" s="31">
        <v>1700</v>
      </c>
      <c r="D3994" s="171">
        <v>170</v>
      </c>
    </row>
    <row r="3995" spans="1:4" x14ac:dyDescent="0.2">
      <c r="A3995" s="143" t="s">
        <v>7817</v>
      </c>
      <c r="B3995" s="31" t="s">
        <v>7818</v>
      </c>
      <c r="C3995" s="31">
        <v>1700</v>
      </c>
      <c r="D3995" s="171">
        <v>170</v>
      </c>
    </row>
    <row r="3996" spans="1:4" x14ac:dyDescent="0.2">
      <c r="A3996" s="143" t="s">
        <v>3825</v>
      </c>
      <c r="B3996" s="31" t="s">
        <v>3826</v>
      </c>
      <c r="C3996" s="31">
        <v>110</v>
      </c>
      <c r="D3996" s="171">
        <v>11</v>
      </c>
    </row>
    <row r="3997" spans="1:4" x14ac:dyDescent="0.2">
      <c r="A3997" s="143" t="s">
        <v>1462</v>
      </c>
      <c r="B3997" s="31" t="s">
        <v>1463</v>
      </c>
      <c r="C3997" s="31">
        <v>140</v>
      </c>
      <c r="D3997" s="171">
        <v>14</v>
      </c>
    </row>
    <row r="3998" spans="1:4" x14ac:dyDescent="0.2">
      <c r="A3998" s="143" t="s">
        <v>572</v>
      </c>
      <c r="B3998" s="31" t="s">
        <v>573</v>
      </c>
      <c r="C3998" s="31">
        <v>100</v>
      </c>
      <c r="D3998" s="171">
        <v>10</v>
      </c>
    </row>
    <row r="3999" spans="1:4" x14ac:dyDescent="0.2">
      <c r="A3999" s="143" t="s">
        <v>6765</v>
      </c>
      <c r="B3999" s="31" t="s">
        <v>6766</v>
      </c>
      <c r="C3999" s="31">
        <v>3000</v>
      </c>
      <c r="D3999" s="171">
        <v>300</v>
      </c>
    </row>
    <row r="4000" spans="1:4" x14ac:dyDescent="0.2">
      <c r="A4000" s="143" t="s">
        <v>1473</v>
      </c>
      <c r="B4000" s="31" t="s">
        <v>1474</v>
      </c>
      <c r="C4000" s="31">
        <v>2.7</v>
      </c>
      <c r="D4000" s="171">
        <v>3</v>
      </c>
    </row>
    <row r="4001" spans="1:4" x14ac:dyDescent="0.2">
      <c r="A4001" s="143" t="s">
        <v>6767</v>
      </c>
      <c r="B4001" s="31" t="s">
        <v>6768</v>
      </c>
      <c r="C4001" s="31">
        <v>110</v>
      </c>
      <c r="D4001" s="171">
        <v>14</v>
      </c>
    </row>
    <row r="4002" spans="1:4" x14ac:dyDescent="0.2">
      <c r="A4002" s="143" t="s">
        <v>1464</v>
      </c>
      <c r="B4002" s="31" t="s">
        <v>1465</v>
      </c>
      <c r="C4002" s="31">
        <v>100</v>
      </c>
      <c r="D4002" s="171">
        <v>10</v>
      </c>
    </row>
    <row r="4003" spans="1:4" x14ac:dyDescent="0.2">
      <c r="A4003" s="143" t="s">
        <v>1086</v>
      </c>
      <c r="B4003" s="31" t="s">
        <v>1087</v>
      </c>
      <c r="C4003" s="31">
        <v>1250</v>
      </c>
      <c r="D4003" s="171">
        <v>125</v>
      </c>
    </row>
    <row r="4004" spans="1:4" x14ac:dyDescent="0.2">
      <c r="A4004" s="143" t="s">
        <v>5151</v>
      </c>
      <c r="B4004" s="31" t="s">
        <v>5152</v>
      </c>
      <c r="C4004" s="31">
        <v>3500</v>
      </c>
      <c r="D4004" s="171">
        <v>350</v>
      </c>
    </row>
    <row r="4005" spans="1:4" x14ac:dyDescent="0.2">
      <c r="A4005" s="143" t="s">
        <v>1063</v>
      </c>
      <c r="B4005" s="31" t="s">
        <v>1064</v>
      </c>
      <c r="C4005" s="31">
        <v>1200</v>
      </c>
      <c r="D4005" s="171">
        <v>120</v>
      </c>
    </row>
    <row r="4006" spans="1:4" x14ac:dyDescent="0.2">
      <c r="A4006" s="143" t="s">
        <v>6632</v>
      </c>
      <c r="B4006" s="31" t="s">
        <v>6633</v>
      </c>
      <c r="C4006" s="31">
        <v>1000</v>
      </c>
      <c r="D4006" s="171">
        <v>100</v>
      </c>
    </row>
    <row r="4007" spans="1:4" x14ac:dyDescent="0.2">
      <c r="A4007" s="143" t="s">
        <v>12955</v>
      </c>
      <c r="B4007" s="31" t="s">
        <v>10443</v>
      </c>
      <c r="C4007" s="31">
        <v>1250</v>
      </c>
      <c r="D4007" s="171">
        <v>125</v>
      </c>
    </row>
    <row r="4008" spans="1:4" x14ac:dyDescent="0.2">
      <c r="A4008" s="143" t="s">
        <v>7938</v>
      </c>
      <c r="B4008" s="31" t="s">
        <v>7939</v>
      </c>
      <c r="C4008" s="31">
        <v>540</v>
      </c>
      <c r="D4008" s="171">
        <v>54</v>
      </c>
    </row>
    <row r="4009" spans="1:4" x14ac:dyDescent="0.2">
      <c r="A4009" s="143" t="s">
        <v>9329</v>
      </c>
      <c r="B4009" s="31" t="s">
        <v>9330</v>
      </c>
      <c r="C4009" s="31">
        <v>50</v>
      </c>
      <c r="D4009" s="171">
        <v>5</v>
      </c>
    </row>
    <row r="4010" spans="1:4" x14ac:dyDescent="0.2">
      <c r="A4010" s="143" t="s">
        <v>3493</v>
      </c>
      <c r="B4010" s="31" t="s">
        <v>11693</v>
      </c>
      <c r="C4010" s="31" t="s">
        <v>375</v>
      </c>
      <c r="D4010" s="171" t="s">
        <v>375</v>
      </c>
    </row>
    <row r="4011" spans="1:4" x14ac:dyDescent="0.2">
      <c r="A4011" s="143" t="s">
        <v>12956</v>
      </c>
      <c r="B4011" s="31" t="s">
        <v>10443</v>
      </c>
      <c r="C4011" s="31">
        <v>1000</v>
      </c>
      <c r="D4011" s="171">
        <v>100</v>
      </c>
    </row>
    <row r="4012" spans="1:4" x14ac:dyDescent="0.2">
      <c r="A4012" s="143" t="s">
        <v>4494</v>
      </c>
      <c r="B4012" s="31" t="s">
        <v>4495</v>
      </c>
      <c r="C4012" s="31">
        <v>0.13</v>
      </c>
      <c r="D4012" s="171">
        <v>1.2999999999999999E-2</v>
      </c>
    </row>
    <row r="4013" spans="1:4" x14ac:dyDescent="0.2">
      <c r="A4013" s="143" t="s">
        <v>5927</v>
      </c>
      <c r="B4013" s="31" t="s">
        <v>5928</v>
      </c>
      <c r="C4013" s="31">
        <v>45</v>
      </c>
      <c r="D4013" s="171">
        <v>4.5</v>
      </c>
    </row>
    <row r="4014" spans="1:4" x14ac:dyDescent="0.2">
      <c r="A4014" s="143" t="s">
        <v>5646</v>
      </c>
      <c r="B4014" s="31" t="s">
        <v>5647</v>
      </c>
      <c r="C4014" s="31">
        <v>0.3</v>
      </c>
      <c r="D4014" s="171">
        <v>0.03</v>
      </c>
    </row>
    <row r="4015" spans="1:4" x14ac:dyDescent="0.2">
      <c r="A4015" s="143" t="s">
        <v>9166</v>
      </c>
      <c r="B4015" s="31" t="s">
        <v>9167</v>
      </c>
      <c r="C4015" s="31">
        <v>0.13</v>
      </c>
      <c r="D4015" s="171">
        <v>1.2999999999999999E-2</v>
      </c>
    </row>
    <row r="4016" spans="1:4" x14ac:dyDescent="0.2">
      <c r="A4016" s="143" t="s">
        <v>6061</v>
      </c>
      <c r="B4016" s="31" t="s">
        <v>6062</v>
      </c>
      <c r="C4016" s="31">
        <v>45</v>
      </c>
      <c r="D4016" s="171">
        <v>4.5</v>
      </c>
    </row>
    <row r="4017" spans="1:4" x14ac:dyDescent="0.2">
      <c r="A4017" s="143" t="s">
        <v>9064</v>
      </c>
      <c r="B4017" s="31" t="s">
        <v>9065</v>
      </c>
      <c r="C4017" s="31">
        <v>1.8</v>
      </c>
      <c r="D4017" s="171">
        <v>0.18</v>
      </c>
    </row>
    <row r="4018" spans="1:4" x14ac:dyDescent="0.2">
      <c r="A4018" s="143" t="s">
        <v>12766</v>
      </c>
      <c r="B4018" s="31" t="s">
        <v>10443</v>
      </c>
      <c r="C4018" s="31" t="s">
        <v>375</v>
      </c>
      <c r="D4018" s="171" t="s">
        <v>375</v>
      </c>
    </row>
    <row r="4019" spans="1:4" x14ac:dyDescent="0.2">
      <c r="A4019" s="143" t="s">
        <v>7864</v>
      </c>
      <c r="B4019" s="31" t="s">
        <v>7865</v>
      </c>
      <c r="C4019" s="31">
        <v>1250</v>
      </c>
      <c r="D4019" s="171">
        <v>125</v>
      </c>
    </row>
    <row r="4020" spans="1:4" x14ac:dyDescent="0.2">
      <c r="A4020" s="143" t="s">
        <v>9952</v>
      </c>
      <c r="B4020" s="31" t="s">
        <v>9953</v>
      </c>
      <c r="C4020" s="31">
        <v>1800</v>
      </c>
      <c r="D4020" s="171">
        <v>180</v>
      </c>
    </row>
    <row r="4021" spans="1:4" x14ac:dyDescent="0.2">
      <c r="A4021" s="143" t="s">
        <v>8255</v>
      </c>
      <c r="B4021" s="31" t="s">
        <v>11694</v>
      </c>
      <c r="C4021" s="31" t="s">
        <v>375</v>
      </c>
      <c r="D4021" s="171" t="s">
        <v>375</v>
      </c>
    </row>
    <row r="4022" spans="1:4" x14ac:dyDescent="0.2">
      <c r="A4022" s="143" t="s">
        <v>10011</v>
      </c>
      <c r="B4022" s="31" t="s">
        <v>10012</v>
      </c>
      <c r="C4022" s="31">
        <v>3500</v>
      </c>
      <c r="D4022" s="171">
        <v>350</v>
      </c>
    </row>
    <row r="4023" spans="1:4" x14ac:dyDescent="0.2">
      <c r="A4023" s="143" t="s">
        <v>8381</v>
      </c>
      <c r="B4023" s="31" t="s">
        <v>11695</v>
      </c>
      <c r="C4023" s="31" t="s">
        <v>375</v>
      </c>
      <c r="D4023" s="171" t="s">
        <v>375</v>
      </c>
    </row>
    <row r="4024" spans="1:4" x14ac:dyDescent="0.2">
      <c r="A4024" s="143" t="s">
        <v>7066</v>
      </c>
      <c r="B4024" s="31" t="s">
        <v>7067</v>
      </c>
      <c r="C4024" s="31">
        <v>1000</v>
      </c>
      <c r="D4024" s="171">
        <v>100</v>
      </c>
    </row>
    <row r="4025" spans="1:4" x14ac:dyDescent="0.2">
      <c r="A4025" s="143" t="s">
        <v>7064</v>
      </c>
      <c r="B4025" s="31" t="s">
        <v>7065</v>
      </c>
      <c r="C4025" s="31">
        <v>2560</v>
      </c>
      <c r="D4025" s="171">
        <v>256</v>
      </c>
    </row>
    <row r="4026" spans="1:4" x14ac:dyDescent="0.2">
      <c r="A4026" s="143" t="s">
        <v>413</v>
      </c>
      <c r="B4026" s="31" t="s">
        <v>414</v>
      </c>
      <c r="C4026" s="31">
        <v>100</v>
      </c>
      <c r="D4026" s="171">
        <v>10</v>
      </c>
    </row>
    <row r="4027" spans="1:4" x14ac:dyDescent="0.2">
      <c r="A4027" s="143" t="s">
        <v>8890</v>
      </c>
      <c r="B4027" s="31" t="s">
        <v>8891</v>
      </c>
      <c r="C4027" s="31">
        <v>190</v>
      </c>
      <c r="D4027" s="171">
        <v>7.9</v>
      </c>
    </row>
    <row r="4028" spans="1:4" x14ac:dyDescent="0.2">
      <c r="A4028" s="143" t="s">
        <v>8618</v>
      </c>
      <c r="B4028" s="31" t="s">
        <v>8619</v>
      </c>
      <c r="C4028" s="31">
        <v>20</v>
      </c>
      <c r="D4028" s="171">
        <v>2</v>
      </c>
    </row>
    <row r="4029" spans="1:4" x14ac:dyDescent="0.2">
      <c r="A4029" s="143" t="s">
        <v>8921</v>
      </c>
      <c r="B4029" s="31" t="s">
        <v>10469</v>
      </c>
      <c r="C4029" s="31">
        <v>3</v>
      </c>
      <c r="D4029" s="171">
        <v>0.6</v>
      </c>
    </row>
    <row r="4030" spans="1:4" ht="28.5" x14ac:dyDescent="0.2">
      <c r="A4030" s="143" t="s">
        <v>8922</v>
      </c>
      <c r="B4030" s="31" t="s">
        <v>10470</v>
      </c>
      <c r="C4030" s="31">
        <v>0</v>
      </c>
      <c r="D4030" s="171">
        <v>0.75</v>
      </c>
    </row>
    <row r="4031" spans="1:4" x14ac:dyDescent="0.2">
      <c r="A4031" s="143" t="s">
        <v>8920</v>
      </c>
      <c r="B4031" s="31" t="s">
        <v>11696</v>
      </c>
      <c r="C4031" s="31">
        <v>18</v>
      </c>
      <c r="D4031" s="171">
        <v>8.6999999999999993</v>
      </c>
    </row>
    <row r="4032" spans="1:4" x14ac:dyDescent="0.2">
      <c r="A4032" s="143" t="s">
        <v>410</v>
      </c>
      <c r="B4032" s="31" t="s">
        <v>411</v>
      </c>
      <c r="C4032" s="31">
        <v>10</v>
      </c>
      <c r="D4032" s="171">
        <v>1</v>
      </c>
    </row>
    <row r="4033" spans="1:4" x14ac:dyDescent="0.2">
      <c r="A4033" s="143" t="s">
        <v>8979</v>
      </c>
      <c r="B4033" s="31" t="s">
        <v>8980</v>
      </c>
      <c r="C4033" s="31">
        <v>14</v>
      </c>
      <c r="D4033" s="171">
        <v>1.4</v>
      </c>
    </row>
    <row r="4034" spans="1:4" x14ac:dyDescent="0.2">
      <c r="A4034" s="143" t="s">
        <v>9069</v>
      </c>
      <c r="B4034" s="31" t="s">
        <v>9070</v>
      </c>
      <c r="C4034" s="31">
        <v>1.6</v>
      </c>
      <c r="D4034" s="171">
        <v>0.16</v>
      </c>
    </row>
    <row r="4035" spans="1:4" ht="28.5" x14ac:dyDescent="0.2">
      <c r="A4035" s="143" t="s">
        <v>9067</v>
      </c>
      <c r="B4035" s="31" t="s">
        <v>9068</v>
      </c>
      <c r="C4035" s="31" t="s">
        <v>8929</v>
      </c>
      <c r="D4035" s="171" t="s">
        <v>8929</v>
      </c>
    </row>
    <row r="4036" spans="1:4" x14ac:dyDescent="0.2">
      <c r="A4036" s="143" t="s">
        <v>4525</v>
      </c>
      <c r="B4036" s="31" t="s">
        <v>4526</v>
      </c>
      <c r="C4036" s="31">
        <v>50</v>
      </c>
      <c r="D4036" s="171">
        <v>5</v>
      </c>
    </row>
    <row r="4037" spans="1:4" x14ac:dyDescent="0.2">
      <c r="A4037" s="143" t="s">
        <v>9360</v>
      </c>
      <c r="B4037" s="31" t="s">
        <v>9361</v>
      </c>
      <c r="C4037" s="31" t="s">
        <v>375</v>
      </c>
      <c r="D4037" s="171" t="s">
        <v>375</v>
      </c>
    </row>
    <row r="4038" spans="1:4" x14ac:dyDescent="0.2">
      <c r="A4038" s="143" t="s">
        <v>9360</v>
      </c>
      <c r="B4038" s="31" t="s">
        <v>9362</v>
      </c>
      <c r="C4038" s="31">
        <v>1000</v>
      </c>
      <c r="D4038" s="171">
        <v>100</v>
      </c>
    </row>
    <row r="4039" spans="1:4" x14ac:dyDescent="0.2">
      <c r="A4039" s="143" t="s">
        <v>2517</v>
      </c>
      <c r="B4039" s="31" t="s">
        <v>11697</v>
      </c>
      <c r="C4039" s="31" t="s">
        <v>375</v>
      </c>
      <c r="D4039" s="171" t="s">
        <v>375</v>
      </c>
    </row>
    <row r="4040" spans="1:4" x14ac:dyDescent="0.2">
      <c r="A4040" s="143" t="s">
        <v>9426</v>
      </c>
      <c r="B4040" s="31" t="s">
        <v>11698</v>
      </c>
      <c r="C4040" s="31" t="s">
        <v>375</v>
      </c>
      <c r="D4040" s="171" t="s">
        <v>375</v>
      </c>
    </row>
    <row r="4041" spans="1:4" x14ac:dyDescent="0.2">
      <c r="A4041" s="143" t="s">
        <v>6445</v>
      </c>
      <c r="B4041" s="31" t="s">
        <v>6446</v>
      </c>
      <c r="C4041" s="31">
        <v>50</v>
      </c>
      <c r="D4041" s="171">
        <v>5</v>
      </c>
    </row>
    <row r="4042" spans="1:4" ht="28.5" x14ac:dyDescent="0.2">
      <c r="A4042" s="143" t="s">
        <v>6919</v>
      </c>
      <c r="B4042" s="31" t="s">
        <v>6920</v>
      </c>
      <c r="C4042" s="31">
        <v>3500</v>
      </c>
      <c r="D4042" s="171">
        <v>350</v>
      </c>
    </row>
    <row r="4043" spans="1:4" x14ac:dyDescent="0.2">
      <c r="A4043" s="143" t="s">
        <v>7633</v>
      </c>
      <c r="B4043" s="31" t="s">
        <v>7634</v>
      </c>
      <c r="C4043" s="31">
        <v>850</v>
      </c>
      <c r="D4043" s="171">
        <v>85</v>
      </c>
    </row>
    <row r="4044" spans="1:4" x14ac:dyDescent="0.2">
      <c r="A4044" s="143" t="s">
        <v>8034</v>
      </c>
      <c r="B4044" s="31" t="s">
        <v>11699</v>
      </c>
      <c r="C4044" s="31">
        <v>27</v>
      </c>
      <c r="D4044" s="171">
        <v>2</v>
      </c>
    </row>
    <row r="4045" spans="1:4" x14ac:dyDescent="0.2">
      <c r="A4045" s="143" t="s">
        <v>2049</v>
      </c>
      <c r="B4045" s="31" t="s">
        <v>11700</v>
      </c>
      <c r="C4045" s="31">
        <v>20</v>
      </c>
      <c r="D4045" s="171">
        <v>2</v>
      </c>
    </row>
    <row r="4046" spans="1:4" x14ac:dyDescent="0.2">
      <c r="A4046" s="143" t="s">
        <v>7045</v>
      </c>
      <c r="B4046" s="31" t="s">
        <v>7046</v>
      </c>
      <c r="C4046" s="31">
        <v>3500</v>
      </c>
      <c r="D4046" s="171">
        <v>350</v>
      </c>
    </row>
    <row r="4047" spans="1:4" x14ac:dyDescent="0.2">
      <c r="A4047" s="143" t="s">
        <v>7620</v>
      </c>
      <c r="B4047" s="31" t="s">
        <v>7621</v>
      </c>
      <c r="C4047" s="31">
        <v>1000</v>
      </c>
      <c r="D4047" s="171">
        <v>100</v>
      </c>
    </row>
    <row r="4048" spans="1:4" x14ac:dyDescent="0.2">
      <c r="A4048" s="143" t="s">
        <v>7047</v>
      </c>
      <c r="B4048" s="31" t="s">
        <v>11701</v>
      </c>
      <c r="C4048" s="31">
        <v>1000</v>
      </c>
      <c r="D4048" s="171">
        <v>100</v>
      </c>
    </row>
    <row r="4049" spans="1:4" x14ac:dyDescent="0.2">
      <c r="A4049" s="143" t="s">
        <v>7050</v>
      </c>
      <c r="B4049" s="31" t="s">
        <v>7051</v>
      </c>
      <c r="C4049" s="31">
        <v>1000</v>
      </c>
      <c r="D4049" s="171">
        <v>100</v>
      </c>
    </row>
    <row r="4050" spans="1:4" x14ac:dyDescent="0.2">
      <c r="A4050" s="143" t="s">
        <v>7037</v>
      </c>
      <c r="B4050" s="31" t="s">
        <v>7038</v>
      </c>
      <c r="C4050" s="31">
        <v>3500</v>
      </c>
      <c r="D4050" s="171">
        <v>350</v>
      </c>
    </row>
    <row r="4051" spans="1:4" x14ac:dyDescent="0.2">
      <c r="A4051" s="143" t="s">
        <v>7053</v>
      </c>
      <c r="B4051" s="31" t="s">
        <v>7054</v>
      </c>
      <c r="C4051" s="31">
        <v>3500</v>
      </c>
      <c r="D4051" s="171">
        <v>350</v>
      </c>
    </row>
    <row r="4052" spans="1:4" x14ac:dyDescent="0.2">
      <c r="A4052" s="143" t="s">
        <v>8234</v>
      </c>
      <c r="B4052" s="31" t="s">
        <v>8235</v>
      </c>
      <c r="C4052" s="31" t="s">
        <v>375</v>
      </c>
      <c r="D4052" s="171" t="s">
        <v>375</v>
      </c>
    </row>
    <row r="4053" spans="1:4" x14ac:dyDescent="0.2">
      <c r="A4053" s="143" t="s">
        <v>8234</v>
      </c>
      <c r="B4053" s="31" t="s">
        <v>8236</v>
      </c>
      <c r="C4053" s="31">
        <v>1000</v>
      </c>
      <c r="D4053" s="171">
        <v>100</v>
      </c>
    </row>
    <row r="4054" spans="1:4" x14ac:dyDescent="0.2">
      <c r="A4054" s="143" t="s">
        <v>7753</v>
      </c>
      <c r="B4054" s="31" t="s">
        <v>7754</v>
      </c>
      <c r="C4054" s="31">
        <v>18000</v>
      </c>
      <c r="D4054" s="171">
        <v>1800</v>
      </c>
    </row>
    <row r="4055" spans="1:4" x14ac:dyDescent="0.2">
      <c r="A4055" s="143" t="s">
        <v>8217</v>
      </c>
      <c r="B4055" s="31" t="s">
        <v>8218</v>
      </c>
      <c r="C4055" s="31">
        <v>100</v>
      </c>
      <c r="D4055" s="171">
        <v>10</v>
      </c>
    </row>
    <row r="4056" spans="1:4" x14ac:dyDescent="0.2">
      <c r="A4056" s="143" t="s">
        <v>2280</v>
      </c>
      <c r="B4056" s="31" t="s">
        <v>11702</v>
      </c>
      <c r="C4056" s="31" t="s">
        <v>375</v>
      </c>
      <c r="D4056" s="171" t="s">
        <v>375</v>
      </c>
    </row>
    <row r="4057" spans="1:4" x14ac:dyDescent="0.2">
      <c r="A4057" s="143" t="s">
        <v>2212</v>
      </c>
      <c r="B4057" s="31" t="s">
        <v>2213</v>
      </c>
      <c r="C4057" s="31">
        <v>600</v>
      </c>
      <c r="D4057" s="171">
        <v>60</v>
      </c>
    </row>
    <row r="4058" spans="1:4" x14ac:dyDescent="0.2">
      <c r="A4058" s="143" t="s">
        <v>4485</v>
      </c>
      <c r="B4058" s="31" t="s">
        <v>11703</v>
      </c>
      <c r="C4058" s="31" t="s">
        <v>375</v>
      </c>
      <c r="D4058" s="171" t="s">
        <v>375</v>
      </c>
    </row>
    <row r="4059" spans="1:4" x14ac:dyDescent="0.2">
      <c r="A4059" s="143" t="s">
        <v>2416</v>
      </c>
      <c r="B4059" s="31" t="s">
        <v>2417</v>
      </c>
      <c r="C4059" s="31">
        <v>550</v>
      </c>
      <c r="D4059" s="171">
        <v>55</v>
      </c>
    </row>
    <row r="4060" spans="1:4" x14ac:dyDescent="0.2">
      <c r="A4060" s="143" t="s">
        <v>2358</v>
      </c>
      <c r="B4060" s="31" t="s">
        <v>2359</v>
      </c>
      <c r="C4060" s="31">
        <v>200</v>
      </c>
      <c r="D4060" s="171">
        <v>48</v>
      </c>
    </row>
    <row r="4061" spans="1:4" x14ac:dyDescent="0.2">
      <c r="A4061" s="143" t="s">
        <v>4887</v>
      </c>
      <c r="B4061" s="31" t="s">
        <v>4888</v>
      </c>
      <c r="C4061" s="31">
        <v>50</v>
      </c>
      <c r="D4061" s="171">
        <v>5</v>
      </c>
    </row>
    <row r="4062" spans="1:4" x14ac:dyDescent="0.2">
      <c r="A4062" s="143" t="s">
        <v>9160</v>
      </c>
      <c r="B4062" s="31" t="s">
        <v>9161</v>
      </c>
      <c r="C4062" s="31">
        <v>20</v>
      </c>
      <c r="D4062" s="171">
        <v>2</v>
      </c>
    </row>
    <row r="4063" spans="1:4" x14ac:dyDescent="0.2">
      <c r="A4063" s="143" t="s">
        <v>417</v>
      </c>
      <c r="B4063" s="31" t="s">
        <v>11704</v>
      </c>
      <c r="C4063" s="31" t="s">
        <v>375</v>
      </c>
      <c r="D4063" s="171" t="s">
        <v>375</v>
      </c>
    </row>
    <row r="4064" spans="1:4" x14ac:dyDescent="0.2">
      <c r="A4064" s="143" t="s">
        <v>3728</v>
      </c>
      <c r="B4064" s="31" t="s">
        <v>3729</v>
      </c>
      <c r="C4064" s="31">
        <v>20</v>
      </c>
      <c r="D4064" s="171">
        <v>2</v>
      </c>
    </row>
    <row r="4065" spans="1:4" x14ac:dyDescent="0.2">
      <c r="A4065" s="143" t="s">
        <v>6281</v>
      </c>
      <c r="B4065" s="31" t="s">
        <v>6282</v>
      </c>
      <c r="C4065" s="31">
        <v>1800</v>
      </c>
      <c r="D4065" s="171">
        <v>180</v>
      </c>
    </row>
    <row r="4066" spans="1:4" x14ac:dyDescent="0.2">
      <c r="A4066" s="143" t="s">
        <v>1512</v>
      </c>
      <c r="B4066" s="31" t="s">
        <v>1513</v>
      </c>
      <c r="C4066" s="31" t="s">
        <v>375</v>
      </c>
      <c r="D4066" s="171" t="s">
        <v>375</v>
      </c>
    </row>
    <row r="4067" spans="1:4" x14ac:dyDescent="0.2">
      <c r="A4067" s="143" t="s">
        <v>1512</v>
      </c>
      <c r="B4067" s="31" t="s">
        <v>1514</v>
      </c>
      <c r="C4067" s="31">
        <v>2500</v>
      </c>
      <c r="D4067" s="171">
        <v>250</v>
      </c>
    </row>
    <row r="4068" spans="1:4" x14ac:dyDescent="0.2">
      <c r="A4068" s="143" t="s">
        <v>5361</v>
      </c>
      <c r="B4068" s="31" t="s">
        <v>5362</v>
      </c>
      <c r="C4068" s="31">
        <v>200</v>
      </c>
      <c r="D4068" s="171">
        <v>48</v>
      </c>
    </row>
    <row r="4069" spans="1:4" x14ac:dyDescent="0.2">
      <c r="A4069" s="143" t="s">
        <v>3985</v>
      </c>
      <c r="B4069" s="31" t="s">
        <v>3986</v>
      </c>
      <c r="C4069" s="31">
        <v>30</v>
      </c>
      <c r="D4069" s="171">
        <v>3</v>
      </c>
    </row>
    <row r="4070" spans="1:4" x14ac:dyDescent="0.2">
      <c r="A4070" s="143" t="s">
        <v>4269</v>
      </c>
      <c r="B4070" s="31" t="s">
        <v>4270</v>
      </c>
      <c r="C4070" s="31">
        <v>90</v>
      </c>
      <c r="D4070" s="171">
        <v>9</v>
      </c>
    </row>
    <row r="4071" spans="1:4" x14ac:dyDescent="0.2">
      <c r="A4071" s="143" t="s">
        <v>12957</v>
      </c>
      <c r="B4071" s="31" t="s">
        <v>10443</v>
      </c>
      <c r="C4071" s="31">
        <v>90</v>
      </c>
      <c r="D4071" s="171">
        <v>9</v>
      </c>
    </row>
    <row r="4072" spans="1:4" x14ac:dyDescent="0.2">
      <c r="A4072" s="143" t="s">
        <v>9834</v>
      </c>
      <c r="B4072" s="31" t="s">
        <v>11705</v>
      </c>
      <c r="C4072" s="31" t="s">
        <v>375</v>
      </c>
      <c r="D4072" s="171" t="s">
        <v>375</v>
      </c>
    </row>
    <row r="4073" spans="1:4" x14ac:dyDescent="0.2">
      <c r="A4073" s="143" t="s">
        <v>2519</v>
      </c>
      <c r="B4073" s="31" t="s">
        <v>2520</v>
      </c>
      <c r="C4073" s="31">
        <v>10</v>
      </c>
      <c r="D4073" s="171">
        <v>1</v>
      </c>
    </row>
    <row r="4074" spans="1:4" x14ac:dyDescent="0.2">
      <c r="A4074" s="143" t="s">
        <v>9138</v>
      </c>
      <c r="B4074" s="31" t="s">
        <v>9139</v>
      </c>
      <c r="C4074" s="31">
        <v>190</v>
      </c>
      <c r="D4074" s="171">
        <v>7.9</v>
      </c>
    </row>
    <row r="4075" spans="1:4" x14ac:dyDescent="0.2">
      <c r="A4075" s="143" t="s">
        <v>6791</v>
      </c>
      <c r="B4075" s="31" t="s">
        <v>6792</v>
      </c>
      <c r="C4075" s="31">
        <v>10</v>
      </c>
      <c r="D4075" s="171">
        <v>1</v>
      </c>
    </row>
    <row r="4076" spans="1:4" x14ac:dyDescent="0.2">
      <c r="A4076" s="143" t="s">
        <v>2598</v>
      </c>
      <c r="B4076" s="31" t="s">
        <v>11706</v>
      </c>
      <c r="C4076" s="31">
        <v>50</v>
      </c>
      <c r="D4076" s="171">
        <v>5</v>
      </c>
    </row>
    <row r="4077" spans="1:4" x14ac:dyDescent="0.2">
      <c r="A4077" s="143" t="s">
        <v>2710</v>
      </c>
      <c r="B4077" s="31" t="s">
        <v>2711</v>
      </c>
      <c r="C4077" s="31">
        <v>90</v>
      </c>
      <c r="D4077" s="171">
        <v>9</v>
      </c>
    </row>
    <row r="4078" spans="1:4" x14ac:dyDescent="0.2">
      <c r="A4078" s="143" t="s">
        <v>6745</v>
      </c>
      <c r="B4078" s="31" t="s">
        <v>11707</v>
      </c>
      <c r="C4078" s="31" t="s">
        <v>375</v>
      </c>
      <c r="D4078" s="171" t="s">
        <v>375</v>
      </c>
    </row>
    <row r="4079" spans="1:4" x14ac:dyDescent="0.2">
      <c r="A4079" s="143" t="s">
        <v>5317</v>
      </c>
      <c r="B4079" s="31" t="s">
        <v>5318</v>
      </c>
      <c r="C4079" s="31">
        <v>480</v>
      </c>
      <c r="D4079" s="171">
        <v>48</v>
      </c>
    </row>
    <row r="4080" spans="1:4" x14ac:dyDescent="0.2">
      <c r="A4080" s="143" t="s">
        <v>9506</v>
      </c>
      <c r="B4080" s="31" t="s">
        <v>11708</v>
      </c>
      <c r="C4080" s="31" t="s">
        <v>375</v>
      </c>
      <c r="D4080" s="171" t="s">
        <v>375</v>
      </c>
    </row>
    <row r="4081" spans="1:4" x14ac:dyDescent="0.2">
      <c r="A4081" s="143" t="s">
        <v>10183</v>
      </c>
      <c r="B4081" s="31" t="s">
        <v>10184</v>
      </c>
      <c r="C4081" s="31">
        <v>240</v>
      </c>
      <c r="D4081" s="171">
        <v>24</v>
      </c>
    </row>
    <row r="4082" spans="1:4" x14ac:dyDescent="0.2">
      <c r="A4082" s="143" t="s">
        <v>3416</v>
      </c>
      <c r="B4082" s="31" t="s">
        <v>11709</v>
      </c>
      <c r="C4082" s="31">
        <v>0.5</v>
      </c>
      <c r="D4082" s="171">
        <v>0.05</v>
      </c>
    </row>
    <row r="4083" spans="1:4" x14ac:dyDescent="0.2">
      <c r="A4083" s="143" t="s">
        <v>8586</v>
      </c>
      <c r="B4083" s="31" t="s">
        <v>11710</v>
      </c>
      <c r="C4083" s="31">
        <v>1</v>
      </c>
      <c r="D4083" s="171">
        <v>0.1</v>
      </c>
    </row>
    <row r="4084" spans="1:4" x14ac:dyDescent="0.2">
      <c r="A4084" s="143" t="s">
        <v>10126</v>
      </c>
      <c r="B4084" s="31" t="s">
        <v>11711</v>
      </c>
      <c r="C4084" s="31" t="s">
        <v>375</v>
      </c>
      <c r="D4084" s="171" t="s">
        <v>375</v>
      </c>
    </row>
    <row r="4085" spans="1:4" x14ac:dyDescent="0.2">
      <c r="A4085" s="143" t="s">
        <v>1904</v>
      </c>
      <c r="B4085" s="31" t="s">
        <v>11712</v>
      </c>
      <c r="C4085" s="31" t="s">
        <v>375</v>
      </c>
      <c r="D4085" s="171" t="s">
        <v>375</v>
      </c>
    </row>
    <row r="4086" spans="1:4" x14ac:dyDescent="0.2">
      <c r="A4086" s="143" t="s">
        <v>2242</v>
      </c>
      <c r="B4086" s="31" t="s">
        <v>11713</v>
      </c>
      <c r="C4086" s="31" t="s">
        <v>375</v>
      </c>
      <c r="D4086" s="171" t="s">
        <v>375</v>
      </c>
    </row>
    <row r="4087" spans="1:4" x14ac:dyDescent="0.2">
      <c r="A4087" s="143" t="s">
        <v>8728</v>
      </c>
      <c r="B4087" s="31" t="s">
        <v>8729</v>
      </c>
      <c r="C4087" s="31">
        <v>10</v>
      </c>
      <c r="D4087" s="171">
        <v>1</v>
      </c>
    </row>
    <row r="4088" spans="1:4" x14ac:dyDescent="0.2">
      <c r="A4088" s="143" t="s">
        <v>6198</v>
      </c>
      <c r="B4088" s="31" t="s">
        <v>6199</v>
      </c>
      <c r="C4088" s="31">
        <v>1000</v>
      </c>
      <c r="D4088" s="171">
        <v>100</v>
      </c>
    </row>
    <row r="4089" spans="1:4" x14ac:dyDescent="0.2">
      <c r="A4089" s="143" t="s">
        <v>8721</v>
      </c>
      <c r="B4089" s="31" t="s">
        <v>8722</v>
      </c>
      <c r="C4089" s="31">
        <v>6.2</v>
      </c>
      <c r="D4089" s="171">
        <v>10</v>
      </c>
    </row>
    <row r="4090" spans="1:4" x14ac:dyDescent="0.2">
      <c r="A4090" s="143" t="s">
        <v>12767</v>
      </c>
      <c r="B4090" s="31" t="s">
        <v>10443</v>
      </c>
      <c r="C4090" s="31" t="s">
        <v>375</v>
      </c>
      <c r="D4090" s="171" t="s">
        <v>375</v>
      </c>
    </row>
    <row r="4091" spans="1:4" x14ac:dyDescent="0.2">
      <c r="A4091" s="143" t="s">
        <v>12768</v>
      </c>
      <c r="B4091" s="31" t="s">
        <v>10443</v>
      </c>
      <c r="C4091" s="31">
        <v>600</v>
      </c>
      <c r="D4091" s="171">
        <v>60</v>
      </c>
    </row>
    <row r="4092" spans="1:4" x14ac:dyDescent="0.2">
      <c r="A4092" s="143" t="s">
        <v>4868</v>
      </c>
      <c r="B4092" s="31" t="s">
        <v>11714</v>
      </c>
      <c r="C4092" s="31" t="s">
        <v>375</v>
      </c>
      <c r="D4092" s="171" t="s">
        <v>375</v>
      </c>
    </row>
    <row r="4093" spans="1:4" x14ac:dyDescent="0.2">
      <c r="A4093" s="143" t="s">
        <v>8542</v>
      </c>
      <c r="B4093" s="31" t="s">
        <v>11715</v>
      </c>
      <c r="C4093" s="31" t="s">
        <v>375</v>
      </c>
      <c r="D4093" s="171" t="s">
        <v>375</v>
      </c>
    </row>
    <row r="4094" spans="1:4" x14ac:dyDescent="0.2">
      <c r="A4094" s="143" t="s">
        <v>7496</v>
      </c>
      <c r="B4094" s="31" t="s">
        <v>11716</v>
      </c>
      <c r="C4094" s="31">
        <v>50</v>
      </c>
      <c r="D4094" s="171">
        <v>5</v>
      </c>
    </row>
    <row r="4095" spans="1:4" x14ac:dyDescent="0.2">
      <c r="A4095" s="143" t="s">
        <v>2196</v>
      </c>
      <c r="B4095" s="31" t="s">
        <v>11717</v>
      </c>
      <c r="C4095" s="31">
        <v>11</v>
      </c>
      <c r="D4095" s="171">
        <v>0.12</v>
      </c>
    </row>
    <row r="4096" spans="1:4" x14ac:dyDescent="0.2">
      <c r="A4096" s="143" t="s">
        <v>7502</v>
      </c>
      <c r="B4096" s="31" t="s">
        <v>11718</v>
      </c>
      <c r="C4096" s="31">
        <v>0.47</v>
      </c>
      <c r="D4096" s="171">
        <v>3.8E-3</v>
      </c>
    </row>
    <row r="4097" spans="1:4" x14ac:dyDescent="0.2">
      <c r="A4097" s="143" t="s">
        <v>1455</v>
      </c>
      <c r="B4097" s="31" t="s">
        <v>11719</v>
      </c>
      <c r="C4097" s="31">
        <v>2.7</v>
      </c>
      <c r="D4097" s="171">
        <v>0.25</v>
      </c>
    </row>
    <row r="4098" spans="1:4" x14ac:dyDescent="0.2">
      <c r="A4098" s="143" t="s">
        <v>2414</v>
      </c>
      <c r="B4098" s="31" t="s">
        <v>11720</v>
      </c>
      <c r="C4098" s="31" t="s">
        <v>375</v>
      </c>
      <c r="D4098" s="171" t="s">
        <v>375</v>
      </c>
    </row>
    <row r="4099" spans="1:4" x14ac:dyDescent="0.2">
      <c r="A4099" s="143" t="s">
        <v>5495</v>
      </c>
      <c r="B4099" s="31" t="s">
        <v>11721</v>
      </c>
      <c r="C4099" s="31" t="s">
        <v>375</v>
      </c>
      <c r="D4099" s="171" t="s">
        <v>375</v>
      </c>
    </row>
    <row r="4100" spans="1:4" x14ac:dyDescent="0.2">
      <c r="A4100" s="143" t="s">
        <v>2274</v>
      </c>
      <c r="B4100" s="31" t="s">
        <v>11722</v>
      </c>
      <c r="C4100" s="31" t="s">
        <v>375</v>
      </c>
      <c r="D4100" s="171" t="s">
        <v>375</v>
      </c>
    </row>
    <row r="4101" spans="1:4" x14ac:dyDescent="0.2">
      <c r="A4101" s="143" t="s">
        <v>1892</v>
      </c>
      <c r="B4101" s="31" t="s">
        <v>11723</v>
      </c>
      <c r="C4101" s="31" t="s">
        <v>375</v>
      </c>
      <c r="D4101" s="171" t="s">
        <v>375</v>
      </c>
    </row>
    <row r="4102" spans="1:4" x14ac:dyDescent="0.2">
      <c r="A4102" s="143" t="s">
        <v>2490</v>
      </c>
      <c r="B4102" s="31" t="s">
        <v>2491</v>
      </c>
      <c r="C4102" s="31">
        <v>8</v>
      </c>
      <c r="D4102" s="171">
        <v>0.8</v>
      </c>
    </row>
    <row r="4103" spans="1:4" x14ac:dyDescent="0.2">
      <c r="A4103" s="143" t="s">
        <v>2198</v>
      </c>
      <c r="B4103" s="31" t="s">
        <v>11724</v>
      </c>
      <c r="C4103" s="31">
        <v>10</v>
      </c>
      <c r="D4103" s="171">
        <v>1</v>
      </c>
    </row>
    <row r="4104" spans="1:4" x14ac:dyDescent="0.2">
      <c r="A4104" s="143" t="s">
        <v>2281</v>
      </c>
      <c r="B4104" s="31" t="s">
        <v>11725</v>
      </c>
      <c r="C4104" s="31">
        <v>10</v>
      </c>
      <c r="D4104" s="171">
        <v>1</v>
      </c>
    </row>
    <row r="4105" spans="1:4" x14ac:dyDescent="0.2">
      <c r="A4105" s="143" t="s">
        <v>4106</v>
      </c>
      <c r="B4105" s="31" t="s">
        <v>11726</v>
      </c>
      <c r="C4105" s="31">
        <v>10</v>
      </c>
      <c r="D4105" s="171">
        <v>1</v>
      </c>
    </row>
    <row r="4106" spans="1:4" x14ac:dyDescent="0.2">
      <c r="A4106" s="143" t="s">
        <v>12769</v>
      </c>
      <c r="B4106" s="31" t="s">
        <v>10443</v>
      </c>
      <c r="C4106" s="31">
        <v>10</v>
      </c>
      <c r="D4106" s="171">
        <v>1</v>
      </c>
    </row>
    <row r="4107" spans="1:4" x14ac:dyDescent="0.2">
      <c r="A4107" s="143" t="s">
        <v>1859</v>
      </c>
      <c r="B4107" s="31" t="s">
        <v>11727</v>
      </c>
      <c r="C4107" s="31">
        <v>10</v>
      </c>
      <c r="D4107" s="171">
        <v>1</v>
      </c>
    </row>
    <row r="4108" spans="1:4" x14ac:dyDescent="0.2">
      <c r="A4108" s="143" t="s">
        <v>7493</v>
      </c>
      <c r="B4108" s="31" t="s">
        <v>11728</v>
      </c>
      <c r="C4108" s="31">
        <v>14</v>
      </c>
      <c r="D4108" s="171">
        <v>0.16</v>
      </c>
    </row>
    <row r="4109" spans="1:4" x14ac:dyDescent="0.2">
      <c r="A4109" s="143" t="s">
        <v>2482</v>
      </c>
      <c r="B4109" s="31" t="s">
        <v>11729</v>
      </c>
      <c r="C4109" s="31" t="s">
        <v>375</v>
      </c>
      <c r="D4109" s="171" t="s">
        <v>375</v>
      </c>
    </row>
    <row r="4110" spans="1:4" x14ac:dyDescent="0.2">
      <c r="A4110" s="143" t="s">
        <v>2334</v>
      </c>
      <c r="B4110" s="31" t="s">
        <v>11730</v>
      </c>
      <c r="C4110" s="31" t="s">
        <v>375</v>
      </c>
      <c r="D4110" s="171" t="s">
        <v>375</v>
      </c>
    </row>
    <row r="4111" spans="1:4" x14ac:dyDescent="0.2">
      <c r="A4111" s="143" t="s">
        <v>2272</v>
      </c>
      <c r="B4111" s="31" t="s">
        <v>11731</v>
      </c>
      <c r="C4111" s="31" t="s">
        <v>375</v>
      </c>
      <c r="D4111" s="171" t="s">
        <v>375</v>
      </c>
    </row>
    <row r="4112" spans="1:4" x14ac:dyDescent="0.2">
      <c r="A4112" s="143" t="s">
        <v>2273</v>
      </c>
      <c r="B4112" s="31" t="s">
        <v>11732</v>
      </c>
      <c r="C4112" s="31" t="s">
        <v>375</v>
      </c>
      <c r="D4112" s="171" t="s">
        <v>375</v>
      </c>
    </row>
    <row r="4113" spans="1:4" x14ac:dyDescent="0.2">
      <c r="A4113" s="143" t="s">
        <v>5444</v>
      </c>
      <c r="B4113" s="31" t="s">
        <v>11733</v>
      </c>
      <c r="C4113" s="31" t="s">
        <v>375</v>
      </c>
      <c r="D4113" s="171" t="s">
        <v>375</v>
      </c>
    </row>
    <row r="4114" spans="1:4" x14ac:dyDescent="0.2">
      <c r="A4114" s="143" t="s">
        <v>405</v>
      </c>
      <c r="B4114" s="31" t="s">
        <v>11734</v>
      </c>
      <c r="C4114" s="31">
        <v>36</v>
      </c>
      <c r="D4114" s="171">
        <v>3.6</v>
      </c>
    </row>
    <row r="4115" spans="1:4" x14ac:dyDescent="0.2">
      <c r="A4115" s="143" t="s">
        <v>1780</v>
      </c>
      <c r="B4115" s="31" t="s">
        <v>11735</v>
      </c>
      <c r="C4115" s="31" t="s">
        <v>375</v>
      </c>
      <c r="D4115" s="171" t="s">
        <v>375</v>
      </c>
    </row>
    <row r="4116" spans="1:4" x14ac:dyDescent="0.2">
      <c r="A4116" s="143" t="s">
        <v>7827</v>
      </c>
      <c r="B4116" s="31" t="s">
        <v>7828</v>
      </c>
      <c r="C4116" s="31">
        <v>2700</v>
      </c>
      <c r="D4116" s="171">
        <v>270</v>
      </c>
    </row>
    <row r="4117" spans="1:4" x14ac:dyDescent="0.2">
      <c r="A4117" s="143" t="s">
        <v>7829</v>
      </c>
      <c r="B4117" s="31" t="s">
        <v>7830</v>
      </c>
      <c r="C4117" s="31">
        <v>2700</v>
      </c>
      <c r="D4117" s="171">
        <v>270</v>
      </c>
    </row>
    <row r="4118" spans="1:4" x14ac:dyDescent="0.2">
      <c r="A4118" s="143" t="s">
        <v>7847</v>
      </c>
      <c r="B4118" s="31" t="s">
        <v>7848</v>
      </c>
      <c r="C4118" s="31">
        <v>3500</v>
      </c>
      <c r="D4118" s="171">
        <v>350</v>
      </c>
    </row>
    <row r="4119" spans="1:4" x14ac:dyDescent="0.2">
      <c r="A4119" s="143" t="s">
        <v>7849</v>
      </c>
      <c r="B4119" s="31" t="s">
        <v>7850</v>
      </c>
      <c r="C4119" s="31">
        <v>3500</v>
      </c>
      <c r="D4119" s="171">
        <v>350</v>
      </c>
    </row>
    <row r="4120" spans="1:4" x14ac:dyDescent="0.2">
      <c r="A4120" s="143" t="s">
        <v>7851</v>
      </c>
      <c r="B4120" s="31" t="s">
        <v>7852</v>
      </c>
      <c r="C4120" s="31">
        <v>3500</v>
      </c>
      <c r="D4120" s="171">
        <v>350</v>
      </c>
    </row>
    <row r="4121" spans="1:4" x14ac:dyDescent="0.2">
      <c r="A4121" s="143" t="s">
        <v>8277</v>
      </c>
      <c r="B4121" s="31" t="s">
        <v>8278</v>
      </c>
      <c r="C4121" s="31">
        <v>3500</v>
      </c>
      <c r="D4121" s="171">
        <v>350</v>
      </c>
    </row>
    <row r="4122" spans="1:4" x14ac:dyDescent="0.2">
      <c r="A4122" s="143" t="s">
        <v>7843</v>
      </c>
      <c r="B4122" s="31" t="s">
        <v>7844</v>
      </c>
      <c r="C4122" s="31">
        <v>3500</v>
      </c>
      <c r="D4122" s="171">
        <v>350</v>
      </c>
    </row>
    <row r="4123" spans="1:4" x14ac:dyDescent="0.2">
      <c r="A4123" s="143" t="s">
        <v>7845</v>
      </c>
      <c r="B4123" s="31" t="s">
        <v>7846</v>
      </c>
      <c r="C4123" s="31">
        <v>3500</v>
      </c>
      <c r="D4123" s="171">
        <v>350</v>
      </c>
    </row>
    <row r="4124" spans="1:4" x14ac:dyDescent="0.2">
      <c r="A4124" s="143" t="s">
        <v>2085</v>
      </c>
      <c r="B4124" s="31" t="s">
        <v>2086</v>
      </c>
      <c r="C4124" s="31">
        <v>2700</v>
      </c>
      <c r="D4124" s="171">
        <v>270</v>
      </c>
    </row>
    <row r="4125" spans="1:4" x14ac:dyDescent="0.2">
      <c r="A4125" s="143" t="s">
        <v>2061</v>
      </c>
      <c r="B4125" s="31" t="s">
        <v>2062</v>
      </c>
      <c r="C4125" s="31">
        <v>150</v>
      </c>
      <c r="D4125" s="171">
        <v>73</v>
      </c>
    </row>
    <row r="4126" spans="1:4" x14ac:dyDescent="0.2">
      <c r="A4126" s="143" t="s">
        <v>5759</v>
      </c>
      <c r="B4126" s="31" t="s">
        <v>5760</v>
      </c>
      <c r="C4126" s="31">
        <v>1000</v>
      </c>
      <c r="D4126" s="171">
        <v>100</v>
      </c>
    </row>
    <row r="4127" spans="1:4" x14ac:dyDescent="0.2">
      <c r="A4127" s="143" t="s">
        <v>9674</v>
      </c>
      <c r="B4127" s="31" t="s">
        <v>9675</v>
      </c>
      <c r="C4127" s="31">
        <v>400</v>
      </c>
      <c r="D4127" s="171">
        <v>40</v>
      </c>
    </row>
    <row r="4128" spans="1:4" x14ac:dyDescent="0.2">
      <c r="A4128" s="143" t="s">
        <v>6764</v>
      </c>
      <c r="B4128" s="31" t="s">
        <v>11736</v>
      </c>
      <c r="C4128" s="31" t="s">
        <v>375</v>
      </c>
      <c r="D4128" s="171" t="s">
        <v>375</v>
      </c>
    </row>
    <row r="4129" spans="1:4" x14ac:dyDescent="0.2">
      <c r="A4129" s="143" t="s">
        <v>2142</v>
      </c>
      <c r="B4129" s="31" t="s">
        <v>2143</v>
      </c>
      <c r="C4129" s="31">
        <v>1000</v>
      </c>
      <c r="D4129" s="171">
        <v>100</v>
      </c>
    </row>
    <row r="4130" spans="1:4" x14ac:dyDescent="0.2">
      <c r="A4130" s="143" t="s">
        <v>6139</v>
      </c>
      <c r="B4130" s="31" t="s">
        <v>6140</v>
      </c>
      <c r="C4130" s="31">
        <v>450</v>
      </c>
      <c r="D4130" s="171">
        <v>45</v>
      </c>
    </row>
    <row r="4131" spans="1:4" x14ac:dyDescent="0.2">
      <c r="A4131" s="143" t="s">
        <v>8695</v>
      </c>
      <c r="B4131" s="31" t="s">
        <v>8696</v>
      </c>
      <c r="C4131" s="31">
        <v>1000</v>
      </c>
      <c r="D4131" s="171">
        <v>100</v>
      </c>
    </row>
    <row r="4132" spans="1:4" x14ac:dyDescent="0.2">
      <c r="A4132" s="143" t="s">
        <v>8679</v>
      </c>
      <c r="B4132" s="31" t="s">
        <v>8680</v>
      </c>
      <c r="C4132" s="31">
        <v>23000</v>
      </c>
      <c r="D4132" s="171">
        <v>7100</v>
      </c>
    </row>
    <row r="4133" spans="1:4" x14ac:dyDescent="0.2">
      <c r="A4133" s="143" t="s">
        <v>1719</v>
      </c>
      <c r="B4133" s="31" t="s">
        <v>1720</v>
      </c>
      <c r="C4133" s="31">
        <v>180000</v>
      </c>
      <c r="D4133" s="171">
        <v>32000</v>
      </c>
    </row>
    <row r="4134" spans="1:4" x14ac:dyDescent="0.2">
      <c r="A4134" s="143" t="s">
        <v>1329</v>
      </c>
      <c r="B4134" s="31" t="s">
        <v>1330</v>
      </c>
      <c r="C4134" s="31">
        <v>2700</v>
      </c>
      <c r="D4134" s="171">
        <v>270</v>
      </c>
    </row>
    <row r="4135" spans="1:4" x14ac:dyDescent="0.2">
      <c r="A4135" s="143" t="s">
        <v>4981</v>
      </c>
      <c r="B4135" s="31" t="s">
        <v>4982</v>
      </c>
      <c r="C4135" s="31">
        <v>490</v>
      </c>
      <c r="D4135" s="171">
        <v>49</v>
      </c>
    </row>
    <row r="4136" spans="1:4" x14ac:dyDescent="0.2">
      <c r="A4136" s="143" t="s">
        <v>928</v>
      </c>
      <c r="B4136" s="31" t="s">
        <v>929</v>
      </c>
      <c r="C4136" s="31">
        <v>10</v>
      </c>
      <c r="D4136" s="171">
        <v>55</v>
      </c>
    </row>
    <row r="4137" spans="1:4" x14ac:dyDescent="0.2">
      <c r="A4137" s="143" t="s">
        <v>9223</v>
      </c>
      <c r="B4137" s="31" t="s">
        <v>9224</v>
      </c>
      <c r="C4137" s="31">
        <v>1500</v>
      </c>
      <c r="D4137" s="171">
        <v>150</v>
      </c>
    </row>
    <row r="4138" spans="1:4" x14ac:dyDescent="0.2">
      <c r="A4138" s="143" t="s">
        <v>5677</v>
      </c>
      <c r="B4138" s="31" t="s">
        <v>5678</v>
      </c>
      <c r="C4138" s="31">
        <v>1250</v>
      </c>
      <c r="D4138" s="171">
        <v>125</v>
      </c>
    </row>
    <row r="4139" spans="1:4" x14ac:dyDescent="0.2">
      <c r="A4139" s="143" t="s">
        <v>5691</v>
      </c>
      <c r="B4139" s="31" t="s">
        <v>5692</v>
      </c>
      <c r="C4139" s="31">
        <v>3000</v>
      </c>
      <c r="D4139" s="171">
        <v>300</v>
      </c>
    </row>
    <row r="4140" spans="1:4" x14ac:dyDescent="0.2">
      <c r="A4140" s="143" t="s">
        <v>5693</v>
      </c>
      <c r="B4140" s="31" t="s">
        <v>5694</v>
      </c>
      <c r="C4140" s="31" t="s">
        <v>375</v>
      </c>
      <c r="D4140" s="171" t="s">
        <v>375</v>
      </c>
    </row>
    <row r="4141" spans="1:4" x14ac:dyDescent="0.2">
      <c r="A4141" s="143" t="s">
        <v>5693</v>
      </c>
      <c r="B4141" s="31" t="s">
        <v>5695</v>
      </c>
      <c r="C4141" s="31">
        <v>500</v>
      </c>
      <c r="D4141" s="171">
        <v>50</v>
      </c>
    </row>
    <row r="4142" spans="1:4" x14ac:dyDescent="0.2">
      <c r="A4142" s="143" t="s">
        <v>5751</v>
      </c>
      <c r="B4142" s="31" t="s">
        <v>5752</v>
      </c>
      <c r="C4142" s="31">
        <v>18</v>
      </c>
      <c r="D4142" s="171">
        <v>1.8</v>
      </c>
    </row>
    <row r="4143" spans="1:4" x14ac:dyDescent="0.2">
      <c r="A4143" s="143" t="s">
        <v>6733</v>
      </c>
      <c r="B4143" s="31" t="s">
        <v>6734</v>
      </c>
      <c r="C4143" s="31">
        <v>370</v>
      </c>
      <c r="D4143" s="171">
        <v>37</v>
      </c>
    </row>
    <row r="4144" spans="1:4" x14ac:dyDescent="0.2">
      <c r="A4144" s="143" t="s">
        <v>5731</v>
      </c>
      <c r="B4144" s="31" t="s">
        <v>5732</v>
      </c>
      <c r="C4144" s="31">
        <v>3000</v>
      </c>
      <c r="D4144" s="171">
        <v>300</v>
      </c>
    </row>
    <row r="4145" spans="1:4" x14ac:dyDescent="0.2">
      <c r="A4145" s="143" t="s">
        <v>3438</v>
      </c>
      <c r="B4145" s="31" t="s">
        <v>3439</v>
      </c>
      <c r="C4145" s="31">
        <v>3750</v>
      </c>
      <c r="D4145" s="171">
        <v>375</v>
      </c>
    </row>
    <row r="4146" spans="1:4" x14ac:dyDescent="0.2">
      <c r="A4146" s="143" t="s">
        <v>6157</v>
      </c>
      <c r="B4146" s="31" t="s">
        <v>6158</v>
      </c>
      <c r="C4146" s="31">
        <v>840</v>
      </c>
      <c r="D4146" s="171">
        <v>84</v>
      </c>
    </row>
    <row r="4147" spans="1:4" x14ac:dyDescent="0.2">
      <c r="A4147" s="143" t="s">
        <v>10317</v>
      </c>
      <c r="B4147" s="31" t="s">
        <v>10318</v>
      </c>
      <c r="C4147" s="31">
        <v>1900</v>
      </c>
      <c r="D4147" s="171">
        <v>190</v>
      </c>
    </row>
    <row r="4148" spans="1:4" x14ac:dyDescent="0.2">
      <c r="A4148" s="143" t="s">
        <v>5733</v>
      </c>
      <c r="B4148" s="31" t="s">
        <v>5734</v>
      </c>
      <c r="C4148" s="31">
        <v>80</v>
      </c>
      <c r="D4148" s="171">
        <v>8</v>
      </c>
    </row>
    <row r="4149" spans="1:4" x14ac:dyDescent="0.2">
      <c r="A4149" s="143" t="s">
        <v>5698</v>
      </c>
      <c r="B4149" s="31" t="s">
        <v>5699</v>
      </c>
      <c r="C4149" s="31">
        <v>230</v>
      </c>
      <c r="D4149" s="171">
        <v>23</v>
      </c>
    </row>
    <row r="4150" spans="1:4" x14ac:dyDescent="0.2">
      <c r="A4150" s="143" t="s">
        <v>1249</v>
      </c>
      <c r="B4150" s="31" t="s">
        <v>1250</v>
      </c>
      <c r="C4150" s="31">
        <v>4800</v>
      </c>
      <c r="D4150" s="171">
        <v>480</v>
      </c>
    </row>
    <row r="4151" spans="1:4" x14ac:dyDescent="0.2">
      <c r="A4151" s="143" t="s">
        <v>9219</v>
      </c>
      <c r="B4151" s="31" t="s">
        <v>9220</v>
      </c>
      <c r="C4151" s="31">
        <v>150</v>
      </c>
      <c r="D4151" s="171">
        <v>15</v>
      </c>
    </row>
    <row r="4152" spans="1:4" x14ac:dyDescent="0.2">
      <c r="A4152" s="143" t="s">
        <v>5882</v>
      </c>
      <c r="B4152" s="31" t="s">
        <v>5883</v>
      </c>
      <c r="C4152" s="31">
        <v>60</v>
      </c>
      <c r="D4152" s="171">
        <v>6</v>
      </c>
    </row>
    <row r="4153" spans="1:4" x14ac:dyDescent="0.2">
      <c r="A4153" s="143" t="s">
        <v>9225</v>
      </c>
      <c r="B4153" s="31" t="s">
        <v>9226</v>
      </c>
      <c r="C4153" s="31">
        <v>410</v>
      </c>
      <c r="D4153" s="171">
        <v>290</v>
      </c>
    </row>
    <row r="4154" spans="1:4" x14ac:dyDescent="0.2">
      <c r="A4154" s="143" t="s">
        <v>9299</v>
      </c>
      <c r="B4154" s="31" t="s">
        <v>9300</v>
      </c>
      <c r="C4154" s="31">
        <v>230</v>
      </c>
      <c r="D4154" s="171">
        <v>90</v>
      </c>
    </row>
    <row r="4155" spans="1:4" x14ac:dyDescent="0.2">
      <c r="A4155" s="143" t="s">
        <v>10308</v>
      </c>
      <c r="B4155" s="31" t="s">
        <v>10309</v>
      </c>
      <c r="C4155" s="31">
        <v>900</v>
      </c>
      <c r="D4155" s="171">
        <v>90</v>
      </c>
    </row>
    <row r="4156" spans="1:4" x14ac:dyDescent="0.2">
      <c r="A4156" s="143" t="s">
        <v>9297</v>
      </c>
      <c r="B4156" s="31" t="s">
        <v>9298</v>
      </c>
      <c r="C4156" s="31">
        <v>2.2999999999999998</v>
      </c>
      <c r="D4156" s="171">
        <v>0.23</v>
      </c>
    </row>
    <row r="4157" spans="1:4" x14ac:dyDescent="0.2">
      <c r="A4157" s="143" t="s">
        <v>9221</v>
      </c>
      <c r="B4157" s="31" t="s">
        <v>9222</v>
      </c>
      <c r="C4157" s="31">
        <v>220</v>
      </c>
      <c r="D4157" s="171">
        <v>22</v>
      </c>
    </row>
    <row r="4158" spans="1:4" x14ac:dyDescent="0.2">
      <c r="A4158" s="143" t="s">
        <v>6125</v>
      </c>
      <c r="B4158" s="31" t="s">
        <v>11737</v>
      </c>
      <c r="C4158" s="31">
        <v>8.1</v>
      </c>
      <c r="D4158" s="171">
        <v>0.55000000000000004</v>
      </c>
    </row>
    <row r="4159" spans="1:4" x14ac:dyDescent="0.2">
      <c r="A4159" s="143" t="s">
        <v>8369</v>
      </c>
      <c r="B4159" s="31" t="s">
        <v>8370</v>
      </c>
      <c r="C4159" s="31">
        <v>0.7</v>
      </c>
      <c r="D4159" s="171">
        <v>0.1</v>
      </c>
    </row>
    <row r="4160" spans="1:4" x14ac:dyDescent="0.2">
      <c r="A4160" s="143" t="s">
        <v>1197</v>
      </c>
      <c r="B4160" s="31" t="s">
        <v>11738</v>
      </c>
      <c r="C4160" s="31" t="s">
        <v>375</v>
      </c>
      <c r="D4160" s="171" t="s">
        <v>375</v>
      </c>
    </row>
    <row r="4161" spans="1:4" x14ac:dyDescent="0.2">
      <c r="A4161" s="143" t="s">
        <v>2371</v>
      </c>
      <c r="B4161" s="31" t="s">
        <v>2372</v>
      </c>
      <c r="C4161" s="31">
        <v>100</v>
      </c>
      <c r="D4161" s="171">
        <v>10</v>
      </c>
    </row>
    <row r="4162" spans="1:4" x14ac:dyDescent="0.2">
      <c r="A4162" s="143" t="s">
        <v>4735</v>
      </c>
      <c r="B4162" s="31" t="s">
        <v>4736</v>
      </c>
      <c r="C4162" s="31">
        <v>3500</v>
      </c>
      <c r="D4162" s="171">
        <v>350</v>
      </c>
    </row>
    <row r="4163" spans="1:4" x14ac:dyDescent="0.2">
      <c r="A4163" s="143" t="s">
        <v>2397</v>
      </c>
      <c r="B4163" s="31" t="s">
        <v>2398</v>
      </c>
      <c r="C4163" s="31">
        <v>550</v>
      </c>
      <c r="D4163" s="171">
        <v>55</v>
      </c>
    </row>
    <row r="4164" spans="1:4" x14ac:dyDescent="0.2">
      <c r="A4164" s="143" t="s">
        <v>3946</v>
      </c>
      <c r="B4164" s="31" t="s">
        <v>3947</v>
      </c>
      <c r="C4164" s="31">
        <v>1500</v>
      </c>
      <c r="D4164" s="171">
        <v>150</v>
      </c>
    </row>
    <row r="4165" spans="1:4" x14ac:dyDescent="0.2">
      <c r="A4165" s="143" t="s">
        <v>1895</v>
      </c>
      <c r="B4165" s="31" t="s">
        <v>1896</v>
      </c>
      <c r="C4165" s="31" t="s">
        <v>375</v>
      </c>
      <c r="D4165" s="171" t="s">
        <v>375</v>
      </c>
    </row>
    <row r="4166" spans="1:4" x14ac:dyDescent="0.2">
      <c r="A4166" s="143" t="s">
        <v>1895</v>
      </c>
      <c r="B4166" s="31" t="s">
        <v>1897</v>
      </c>
      <c r="C4166" s="31">
        <v>500</v>
      </c>
      <c r="D4166" s="171">
        <v>50</v>
      </c>
    </row>
    <row r="4167" spans="1:4" x14ac:dyDescent="0.2">
      <c r="A4167" s="143" t="s">
        <v>4437</v>
      </c>
      <c r="B4167" s="31" t="s">
        <v>11739</v>
      </c>
      <c r="C4167" s="31" t="s">
        <v>375</v>
      </c>
      <c r="D4167" s="171" t="s">
        <v>375</v>
      </c>
    </row>
    <row r="4168" spans="1:4" x14ac:dyDescent="0.2">
      <c r="A4168" s="143" t="s">
        <v>4464</v>
      </c>
      <c r="B4168" s="31" t="s">
        <v>4465</v>
      </c>
      <c r="C4168" s="31">
        <v>8000</v>
      </c>
      <c r="D4168" s="171">
        <v>800</v>
      </c>
    </row>
    <row r="4169" spans="1:4" x14ac:dyDescent="0.2">
      <c r="A4169" s="143" t="s">
        <v>6498</v>
      </c>
      <c r="B4169" s="31" t="s">
        <v>11740</v>
      </c>
      <c r="C4169" s="31">
        <v>100</v>
      </c>
      <c r="D4169" s="171">
        <v>10</v>
      </c>
    </row>
    <row r="4170" spans="1:4" x14ac:dyDescent="0.2">
      <c r="A4170" s="143" t="s">
        <v>7106</v>
      </c>
      <c r="B4170" s="31" t="s">
        <v>11741</v>
      </c>
      <c r="C4170" s="31" t="s">
        <v>375</v>
      </c>
      <c r="D4170" s="171" t="s">
        <v>375</v>
      </c>
    </row>
    <row r="4171" spans="1:4" x14ac:dyDescent="0.2">
      <c r="A4171" s="143" t="s">
        <v>2510</v>
      </c>
      <c r="B4171" s="31" t="s">
        <v>2511</v>
      </c>
      <c r="C4171" s="31">
        <v>3500</v>
      </c>
      <c r="D4171" s="171">
        <v>350</v>
      </c>
    </row>
    <row r="4172" spans="1:4" x14ac:dyDescent="0.2">
      <c r="A4172" s="143" t="s">
        <v>5272</v>
      </c>
      <c r="B4172" s="31" t="s">
        <v>5273</v>
      </c>
      <c r="C4172" s="31">
        <v>3.2</v>
      </c>
      <c r="D4172" s="171">
        <v>0.32</v>
      </c>
    </row>
    <row r="4173" spans="1:4" x14ac:dyDescent="0.2">
      <c r="A4173" s="143" t="s">
        <v>5500</v>
      </c>
      <c r="B4173" s="31" t="s">
        <v>5501</v>
      </c>
      <c r="C4173" s="31">
        <v>2700</v>
      </c>
      <c r="D4173" s="171">
        <v>270</v>
      </c>
    </row>
    <row r="4174" spans="1:4" x14ac:dyDescent="0.2">
      <c r="A4174" s="143" t="s">
        <v>4838</v>
      </c>
      <c r="B4174" s="31" t="s">
        <v>4839</v>
      </c>
      <c r="C4174" s="31">
        <v>1500</v>
      </c>
      <c r="D4174" s="171">
        <v>150</v>
      </c>
    </row>
    <row r="4175" spans="1:4" x14ac:dyDescent="0.2">
      <c r="A4175" s="143" t="s">
        <v>899</v>
      </c>
      <c r="B4175" s="31" t="s">
        <v>11742</v>
      </c>
      <c r="C4175" s="31" t="s">
        <v>375</v>
      </c>
      <c r="D4175" s="171" t="s">
        <v>375</v>
      </c>
    </row>
    <row r="4176" spans="1:4" x14ac:dyDescent="0.2">
      <c r="A4176" s="143" t="s">
        <v>2834</v>
      </c>
      <c r="B4176" s="31" t="s">
        <v>2835</v>
      </c>
      <c r="C4176" s="31">
        <v>5700</v>
      </c>
      <c r="D4176" s="171">
        <v>570</v>
      </c>
    </row>
    <row r="4177" spans="1:4" x14ac:dyDescent="0.2">
      <c r="A4177" s="143" t="s">
        <v>4662</v>
      </c>
      <c r="B4177" s="31" t="s">
        <v>4663</v>
      </c>
      <c r="C4177" s="31">
        <v>640</v>
      </c>
      <c r="D4177" s="171">
        <v>64</v>
      </c>
    </row>
    <row r="4178" spans="1:4" x14ac:dyDescent="0.2">
      <c r="A4178" s="143" t="s">
        <v>4866</v>
      </c>
      <c r="B4178" s="31" t="s">
        <v>4867</v>
      </c>
      <c r="C4178" s="31">
        <v>190</v>
      </c>
      <c r="D4178" s="171">
        <v>7.9</v>
      </c>
    </row>
    <row r="4179" spans="1:4" x14ac:dyDescent="0.2">
      <c r="A4179" s="143" t="s">
        <v>4249</v>
      </c>
      <c r="B4179" s="31" t="s">
        <v>4250</v>
      </c>
      <c r="C4179" s="31">
        <v>2700</v>
      </c>
      <c r="D4179" s="171">
        <v>270</v>
      </c>
    </row>
    <row r="4180" spans="1:4" x14ac:dyDescent="0.2">
      <c r="A4180" s="143" t="s">
        <v>7809</v>
      </c>
      <c r="B4180" s="31" t="s">
        <v>7810</v>
      </c>
      <c r="C4180" s="31">
        <v>1500</v>
      </c>
      <c r="D4180" s="171">
        <v>150</v>
      </c>
    </row>
    <row r="4181" spans="1:4" x14ac:dyDescent="0.2">
      <c r="A4181" s="143" t="s">
        <v>4267</v>
      </c>
      <c r="B4181" s="31" t="s">
        <v>4268</v>
      </c>
      <c r="C4181" s="31">
        <v>100</v>
      </c>
      <c r="D4181" s="171">
        <v>10</v>
      </c>
    </row>
    <row r="4182" spans="1:4" x14ac:dyDescent="0.2">
      <c r="A4182" s="143" t="s">
        <v>4215</v>
      </c>
      <c r="B4182" s="31" t="s">
        <v>4216</v>
      </c>
      <c r="C4182" s="31">
        <v>580</v>
      </c>
      <c r="D4182" s="171">
        <v>58</v>
      </c>
    </row>
    <row r="4183" spans="1:4" x14ac:dyDescent="0.2">
      <c r="A4183" s="143" t="s">
        <v>4130</v>
      </c>
      <c r="B4183" s="31" t="s">
        <v>4131</v>
      </c>
      <c r="C4183" s="31">
        <v>5600</v>
      </c>
      <c r="D4183" s="171">
        <v>540</v>
      </c>
    </row>
    <row r="4184" spans="1:4" x14ac:dyDescent="0.2">
      <c r="A4184" s="143" t="s">
        <v>4432</v>
      </c>
      <c r="B4184" s="31" t="s">
        <v>4433</v>
      </c>
      <c r="C4184" s="31">
        <v>375</v>
      </c>
      <c r="D4184" s="171">
        <v>38</v>
      </c>
    </row>
    <row r="4185" spans="1:4" x14ac:dyDescent="0.2">
      <c r="A4185" s="143" t="s">
        <v>4181</v>
      </c>
      <c r="B4185" s="31" t="s">
        <v>4182</v>
      </c>
      <c r="C4185" s="31">
        <v>2700</v>
      </c>
      <c r="D4185" s="171">
        <v>270</v>
      </c>
    </row>
    <row r="4186" spans="1:4" x14ac:dyDescent="0.2">
      <c r="A4186" s="143" t="s">
        <v>3852</v>
      </c>
      <c r="B4186" s="31" t="s">
        <v>3853</v>
      </c>
      <c r="C4186" s="31">
        <v>30</v>
      </c>
      <c r="D4186" s="171">
        <v>3</v>
      </c>
    </row>
    <row r="4187" spans="1:4" x14ac:dyDescent="0.2">
      <c r="A4187" s="143" t="s">
        <v>4727</v>
      </c>
      <c r="B4187" s="31" t="s">
        <v>4728</v>
      </c>
      <c r="C4187" s="31">
        <v>360</v>
      </c>
      <c r="D4187" s="171">
        <v>13</v>
      </c>
    </row>
    <row r="4188" spans="1:4" x14ac:dyDescent="0.2">
      <c r="A4188" s="143" t="s">
        <v>9215</v>
      </c>
      <c r="B4188" s="31" t="s">
        <v>9216</v>
      </c>
      <c r="C4188" s="31">
        <v>59000</v>
      </c>
      <c r="D4188" s="171">
        <v>7100</v>
      </c>
    </row>
    <row r="4189" spans="1:4" x14ac:dyDescent="0.2">
      <c r="A4189" s="143" t="s">
        <v>7136</v>
      </c>
      <c r="B4189" s="31" t="s">
        <v>7137</v>
      </c>
      <c r="C4189" s="31">
        <v>840</v>
      </c>
      <c r="D4189" s="171">
        <v>84</v>
      </c>
    </row>
    <row r="4190" spans="1:4" x14ac:dyDescent="0.2">
      <c r="A4190" s="143" t="s">
        <v>1352</v>
      </c>
      <c r="B4190" s="31" t="s">
        <v>1353</v>
      </c>
      <c r="C4190" s="31">
        <v>100</v>
      </c>
      <c r="D4190" s="171">
        <v>10</v>
      </c>
    </row>
    <row r="4191" spans="1:4" x14ac:dyDescent="0.2">
      <c r="A4191" s="143" t="s">
        <v>9205</v>
      </c>
      <c r="B4191" s="31" t="s">
        <v>9206</v>
      </c>
      <c r="C4191" s="31">
        <v>230</v>
      </c>
      <c r="D4191" s="171">
        <v>23</v>
      </c>
    </row>
    <row r="4192" spans="1:4" x14ac:dyDescent="0.2">
      <c r="A4192" s="143" t="s">
        <v>5083</v>
      </c>
      <c r="B4192" s="31" t="s">
        <v>11743</v>
      </c>
      <c r="C4192" s="31">
        <v>8.1</v>
      </c>
      <c r="D4192" s="171">
        <v>0.55000000000000004</v>
      </c>
    </row>
    <row r="4193" spans="1:4" x14ac:dyDescent="0.2">
      <c r="A4193" s="143" t="s">
        <v>5083</v>
      </c>
      <c r="B4193" s="31" t="s">
        <v>11744</v>
      </c>
      <c r="C4193" s="31">
        <v>3.3</v>
      </c>
      <c r="D4193" s="171">
        <v>6.3E-2</v>
      </c>
    </row>
    <row r="4194" spans="1:4" x14ac:dyDescent="0.2">
      <c r="A4194" s="143" t="s">
        <v>5679</v>
      </c>
      <c r="B4194" s="31" t="s">
        <v>11745</v>
      </c>
      <c r="C4194" s="31">
        <v>8.1</v>
      </c>
      <c r="D4194" s="171">
        <v>0.55000000000000004</v>
      </c>
    </row>
    <row r="4195" spans="1:4" x14ac:dyDescent="0.2">
      <c r="A4195" s="143" t="s">
        <v>1968</v>
      </c>
      <c r="B4195" s="31" t="s">
        <v>1969</v>
      </c>
      <c r="C4195" s="31">
        <v>50</v>
      </c>
      <c r="D4195" s="171">
        <v>5</v>
      </c>
    </row>
    <row r="4196" spans="1:4" x14ac:dyDescent="0.2">
      <c r="A4196" s="143" t="s">
        <v>9217</v>
      </c>
      <c r="B4196" s="31" t="s">
        <v>9218</v>
      </c>
      <c r="C4196" s="31">
        <v>130</v>
      </c>
      <c r="D4196" s="171">
        <v>120</v>
      </c>
    </row>
    <row r="4197" spans="1:4" x14ac:dyDescent="0.2">
      <c r="A4197" s="143" t="s">
        <v>7228</v>
      </c>
      <c r="B4197" s="31" t="s">
        <v>7229</v>
      </c>
      <c r="C4197" s="31">
        <v>4920</v>
      </c>
      <c r="D4197" s="171">
        <v>492</v>
      </c>
    </row>
    <row r="4198" spans="1:4" x14ac:dyDescent="0.2">
      <c r="A4198" s="143" t="s">
        <v>9250</v>
      </c>
      <c r="B4198" s="31" t="s">
        <v>9251</v>
      </c>
      <c r="C4198" s="31">
        <v>200</v>
      </c>
      <c r="D4198" s="171">
        <v>20</v>
      </c>
    </row>
    <row r="4199" spans="1:4" x14ac:dyDescent="0.2">
      <c r="A4199" s="143" t="s">
        <v>1139</v>
      </c>
      <c r="B4199" s="31" t="s">
        <v>1140</v>
      </c>
      <c r="C4199" s="31">
        <v>460</v>
      </c>
      <c r="D4199" s="171">
        <v>46</v>
      </c>
    </row>
    <row r="4200" spans="1:4" x14ac:dyDescent="0.2">
      <c r="A4200" s="143" t="s">
        <v>4935</v>
      </c>
      <c r="B4200" s="31" t="s">
        <v>4936</v>
      </c>
      <c r="C4200" s="31">
        <v>460</v>
      </c>
      <c r="D4200" s="171">
        <v>46</v>
      </c>
    </row>
    <row r="4201" spans="1:4" x14ac:dyDescent="0.2">
      <c r="A4201" s="143" t="s">
        <v>1137</v>
      </c>
      <c r="B4201" s="31" t="s">
        <v>1138</v>
      </c>
      <c r="C4201" s="31">
        <v>4200</v>
      </c>
      <c r="D4201" s="171">
        <v>420</v>
      </c>
    </row>
    <row r="4202" spans="1:4" x14ac:dyDescent="0.2">
      <c r="A4202" s="143" t="s">
        <v>6873</v>
      </c>
      <c r="B4202" s="31" t="s">
        <v>6874</v>
      </c>
      <c r="C4202" s="31">
        <v>3000</v>
      </c>
      <c r="D4202" s="171">
        <v>300</v>
      </c>
    </row>
    <row r="4203" spans="1:4" x14ac:dyDescent="0.2">
      <c r="A4203" s="143" t="s">
        <v>1141</v>
      </c>
      <c r="B4203" s="31" t="s">
        <v>1142</v>
      </c>
      <c r="C4203" s="31">
        <v>50</v>
      </c>
      <c r="D4203" s="171">
        <v>5</v>
      </c>
    </row>
    <row r="4204" spans="1:4" x14ac:dyDescent="0.2">
      <c r="A4204" s="143" t="s">
        <v>6688</v>
      </c>
      <c r="B4204" s="31" t="s">
        <v>6689</v>
      </c>
      <c r="C4204" s="31">
        <v>3000</v>
      </c>
      <c r="D4204" s="171">
        <v>300</v>
      </c>
    </row>
    <row r="4205" spans="1:4" x14ac:dyDescent="0.2">
      <c r="A4205" s="143" t="s">
        <v>5039</v>
      </c>
      <c r="B4205" s="31" t="s">
        <v>5040</v>
      </c>
      <c r="C4205" s="31">
        <v>2400</v>
      </c>
      <c r="D4205" s="171">
        <v>240</v>
      </c>
    </row>
    <row r="4206" spans="1:4" x14ac:dyDescent="0.2">
      <c r="A4206" s="143" t="s">
        <v>8685</v>
      </c>
      <c r="B4206" s="31" t="s">
        <v>8686</v>
      </c>
      <c r="C4206" s="31">
        <v>100</v>
      </c>
      <c r="D4206" s="171">
        <v>10</v>
      </c>
    </row>
    <row r="4207" spans="1:4" x14ac:dyDescent="0.2">
      <c r="A4207" s="143" t="s">
        <v>6439</v>
      </c>
      <c r="B4207" s="31" t="s">
        <v>6440</v>
      </c>
      <c r="C4207" s="31">
        <v>3000</v>
      </c>
      <c r="D4207" s="171">
        <v>300</v>
      </c>
    </row>
    <row r="4208" spans="1:4" x14ac:dyDescent="0.2">
      <c r="A4208" s="143" t="s">
        <v>8689</v>
      </c>
      <c r="B4208" s="31" t="s">
        <v>8690</v>
      </c>
      <c r="C4208" s="31">
        <v>1.4</v>
      </c>
      <c r="D4208" s="171">
        <v>1.8</v>
      </c>
    </row>
    <row r="4209" spans="1:4" x14ac:dyDescent="0.2">
      <c r="A4209" s="143" t="s">
        <v>5270</v>
      </c>
      <c r="B4209" s="31" t="s">
        <v>5271</v>
      </c>
      <c r="C4209" s="31">
        <v>125</v>
      </c>
      <c r="D4209" s="171">
        <v>13</v>
      </c>
    </row>
    <row r="4210" spans="1:4" x14ac:dyDescent="0.2">
      <c r="A4210" s="143" t="s">
        <v>3534</v>
      </c>
      <c r="B4210" s="31" t="s">
        <v>3535</v>
      </c>
      <c r="C4210" s="31">
        <v>100</v>
      </c>
      <c r="D4210" s="171">
        <v>10</v>
      </c>
    </row>
    <row r="4211" spans="1:4" x14ac:dyDescent="0.2">
      <c r="A4211" s="143" t="s">
        <v>1337</v>
      </c>
      <c r="B4211" s="31" t="s">
        <v>1338</v>
      </c>
      <c r="C4211" s="31" t="s">
        <v>375</v>
      </c>
      <c r="D4211" s="171" t="s">
        <v>375</v>
      </c>
    </row>
    <row r="4212" spans="1:4" x14ac:dyDescent="0.2">
      <c r="A4212" s="143" t="s">
        <v>1337</v>
      </c>
      <c r="B4212" s="31" t="s">
        <v>1339</v>
      </c>
      <c r="C4212" s="31">
        <v>1000</v>
      </c>
      <c r="D4212" s="171">
        <v>100</v>
      </c>
    </row>
    <row r="4213" spans="1:4" x14ac:dyDescent="0.2">
      <c r="A4213" s="143" t="s">
        <v>2721</v>
      </c>
      <c r="B4213" s="31" t="s">
        <v>2722</v>
      </c>
      <c r="C4213" s="31" t="s">
        <v>375</v>
      </c>
      <c r="D4213" s="171" t="s">
        <v>375</v>
      </c>
    </row>
    <row r="4214" spans="1:4" x14ac:dyDescent="0.2">
      <c r="A4214" s="143" t="s">
        <v>2721</v>
      </c>
      <c r="B4214" s="31" t="s">
        <v>2723</v>
      </c>
      <c r="C4214" s="31">
        <v>1000</v>
      </c>
      <c r="D4214" s="171">
        <v>100</v>
      </c>
    </row>
    <row r="4215" spans="1:4" x14ac:dyDescent="0.2">
      <c r="A4215" s="143" t="s">
        <v>6860</v>
      </c>
      <c r="B4215" s="31" t="s">
        <v>6861</v>
      </c>
      <c r="C4215" s="31">
        <v>500</v>
      </c>
      <c r="D4215" s="171">
        <v>50</v>
      </c>
    </row>
    <row r="4216" spans="1:4" x14ac:dyDescent="0.2">
      <c r="A4216" s="143" t="s">
        <v>6693</v>
      </c>
      <c r="B4216" s="31" t="s">
        <v>6694</v>
      </c>
      <c r="C4216" s="31">
        <v>18</v>
      </c>
      <c r="D4216" s="171">
        <v>14</v>
      </c>
    </row>
    <row r="4217" spans="1:4" x14ac:dyDescent="0.2">
      <c r="A4217" s="143" t="s">
        <v>6856</v>
      </c>
      <c r="B4217" s="31" t="s">
        <v>6857</v>
      </c>
      <c r="C4217" s="31">
        <v>300</v>
      </c>
      <c r="D4217" s="171">
        <v>30</v>
      </c>
    </row>
    <row r="4218" spans="1:4" x14ac:dyDescent="0.2">
      <c r="A4218" s="143" t="s">
        <v>4880</v>
      </c>
      <c r="B4218" s="31" t="s">
        <v>4881</v>
      </c>
      <c r="C4218" s="31">
        <v>100</v>
      </c>
      <c r="D4218" s="171">
        <v>10</v>
      </c>
    </row>
    <row r="4219" spans="1:4" x14ac:dyDescent="0.2">
      <c r="A4219" s="143" t="s">
        <v>9552</v>
      </c>
      <c r="B4219" s="31" t="s">
        <v>11746</v>
      </c>
      <c r="C4219" s="31">
        <v>25</v>
      </c>
      <c r="D4219" s="171">
        <v>2.5</v>
      </c>
    </row>
    <row r="4220" spans="1:4" x14ac:dyDescent="0.2">
      <c r="A4220" s="143" t="s">
        <v>3231</v>
      </c>
      <c r="B4220" s="31" t="s">
        <v>3232</v>
      </c>
      <c r="C4220" s="31">
        <v>2500</v>
      </c>
      <c r="D4220" s="171">
        <v>250</v>
      </c>
    </row>
    <row r="4221" spans="1:4" x14ac:dyDescent="0.2">
      <c r="A4221" s="143" t="s">
        <v>8687</v>
      </c>
      <c r="B4221" s="31" t="s">
        <v>8688</v>
      </c>
      <c r="C4221" s="31">
        <v>120</v>
      </c>
      <c r="D4221" s="171">
        <v>12</v>
      </c>
    </row>
    <row r="4222" spans="1:4" x14ac:dyDescent="0.2">
      <c r="A4222" s="143" t="s">
        <v>8951</v>
      </c>
      <c r="B4222" s="31" t="s">
        <v>8952</v>
      </c>
      <c r="C4222" s="31">
        <v>110</v>
      </c>
      <c r="D4222" s="171">
        <v>11</v>
      </c>
    </row>
    <row r="4223" spans="1:4" x14ac:dyDescent="0.2">
      <c r="A4223" s="143" t="s">
        <v>8089</v>
      </c>
      <c r="B4223" s="31" t="s">
        <v>8090</v>
      </c>
      <c r="C4223" s="31">
        <v>290</v>
      </c>
      <c r="D4223" s="171">
        <v>3.3</v>
      </c>
    </row>
    <row r="4224" spans="1:4" x14ac:dyDescent="0.2">
      <c r="A4224" s="143" t="s">
        <v>1970</v>
      </c>
      <c r="B4224" s="31" t="s">
        <v>1971</v>
      </c>
      <c r="C4224" s="31">
        <v>100</v>
      </c>
      <c r="D4224" s="171">
        <v>10</v>
      </c>
    </row>
    <row r="4225" spans="1:4" x14ac:dyDescent="0.2">
      <c r="A4225" s="143" t="s">
        <v>424</v>
      </c>
      <c r="B4225" s="31" t="s">
        <v>425</v>
      </c>
      <c r="C4225" s="31">
        <v>240</v>
      </c>
      <c r="D4225" s="171">
        <v>24</v>
      </c>
    </row>
    <row r="4226" spans="1:4" x14ac:dyDescent="0.2">
      <c r="A4226" s="143" t="s">
        <v>1833</v>
      </c>
      <c r="B4226" s="31" t="s">
        <v>1834</v>
      </c>
      <c r="C4226" s="31">
        <v>260</v>
      </c>
      <c r="D4226" s="171">
        <v>26</v>
      </c>
    </row>
    <row r="4227" spans="1:4" x14ac:dyDescent="0.2">
      <c r="A4227" s="143" t="s">
        <v>1886</v>
      </c>
      <c r="B4227" s="31" t="s">
        <v>1887</v>
      </c>
      <c r="C4227" s="31">
        <v>350</v>
      </c>
      <c r="D4227" s="171">
        <v>35</v>
      </c>
    </row>
    <row r="4228" spans="1:4" x14ac:dyDescent="0.2">
      <c r="A4228" s="143" t="s">
        <v>4512</v>
      </c>
      <c r="B4228" s="31" t="s">
        <v>4513</v>
      </c>
      <c r="C4228" s="31">
        <v>580</v>
      </c>
      <c r="D4228" s="171">
        <v>58</v>
      </c>
    </row>
    <row r="4229" spans="1:4" x14ac:dyDescent="0.2">
      <c r="A4229" s="143" t="s">
        <v>12958</v>
      </c>
      <c r="B4229" s="31" t="s">
        <v>10443</v>
      </c>
      <c r="C4229" s="31">
        <v>0.7</v>
      </c>
      <c r="D4229" s="171">
        <v>0.1</v>
      </c>
    </row>
    <row r="4230" spans="1:4" x14ac:dyDescent="0.2">
      <c r="A4230" s="143" t="s">
        <v>4247</v>
      </c>
      <c r="B4230" s="31" t="s">
        <v>4248</v>
      </c>
      <c r="C4230" s="31">
        <v>1500</v>
      </c>
      <c r="D4230" s="171">
        <v>150</v>
      </c>
    </row>
    <row r="4231" spans="1:4" x14ac:dyDescent="0.2">
      <c r="A4231" s="143" t="s">
        <v>7831</v>
      </c>
      <c r="B4231" s="31" t="s">
        <v>7832</v>
      </c>
      <c r="C4231" s="31">
        <v>1500</v>
      </c>
      <c r="D4231" s="171">
        <v>150</v>
      </c>
    </row>
    <row r="4232" spans="1:4" x14ac:dyDescent="0.2">
      <c r="A4232" s="143" t="s">
        <v>6183</v>
      </c>
      <c r="B4232" s="31" t="s">
        <v>6184</v>
      </c>
      <c r="C4232" s="31">
        <v>98</v>
      </c>
      <c r="D4232" s="171">
        <v>180</v>
      </c>
    </row>
    <row r="4233" spans="1:4" x14ac:dyDescent="0.2">
      <c r="A4233" s="143" t="s">
        <v>5363</v>
      </c>
      <c r="B4233" s="31" t="s">
        <v>5364</v>
      </c>
      <c r="C4233" s="31">
        <v>14</v>
      </c>
      <c r="D4233" s="171">
        <v>42</v>
      </c>
    </row>
    <row r="4234" spans="1:4" x14ac:dyDescent="0.2">
      <c r="A4234" s="143" t="s">
        <v>12959</v>
      </c>
      <c r="B4234" s="31" t="s">
        <v>10443</v>
      </c>
      <c r="C4234" s="31">
        <v>1000</v>
      </c>
      <c r="D4234" s="171">
        <v>100</v>
      </c>
    </row>
    <row r="4235" spans="1:4" x14ac:dyDescent="0.2">
      <c r="A4235" s="143" t="s">
        <v>2415</v>
      </c>
      <c r="B4235" s="31" t="s">
        <v>11747</v>
      </c>
      <c r="C4235" s="31">
        <v>20</v>
      </c>
      <c r="D4235" s="171">
        <v>2</v>
      </c>
    </row>
    <row r="4236" spans="1:4" x14ac:dyDescent="0.2">
      <c r="A4236" s="143" t="s">
        <v>10059</v>
      </c>
      <c r="B4236" s="31" t="s">
        <v>11748</v>
      </c>
      <c r="C4236" s="31">
        <v>20</v>
      </c>
      <c r="D4236" s="171">
        <v>2</v>
      </c>
    </row>
    <row r="4237" spans="1:4" x14ac:dyDescent="0.2">
      <c r="A4237" s="143" t="s">
        <v>2346</v>
      </c>
      <c r="B4237" s="31" t="s">
        <v>11749</v>
      </c>
      <c r="C4237" s="31" t="s">
        <v>375</v>
      </c>
      <c r="D4237" s="171" t="s">
        <v>375</v>
      </c>
    </row>
    <row r="4238" spans="1:4" x14ac:dyDescent="0.2">
      <c r="A4238" s="143" t="s">
        <v>9394</v>
      </c>
      <c r="B4238" s="31" t="s">
        <v>9395</v>
      </c>
      <c r="C4238" s="31">
        <v>1000</v>
      </c>
      <c r="D4238" s="171">
        <v>100</v>
      </c>
    </row>
    <row r="4239" spans="1:4" x14ac:dyDescent="0.2">
      <c r="A4239" s="143" t="s">
        <v>5254</v>
      </c>
      <c r="B4239" s="31" t="s">
        <v>5255</v>
      </c>
      <c r="C4239" s="31">
        <v>10</v>
      </c>
      <c r="D4239" s="171">
        <v>1</v>
      </c>
    </row>
    <row r="4240" spans="1:4" x14ac:dyDescent="0.2">
      <c r="A4240" s="143" t="s">
        <v>12960</v>
      </c>
      <c r="B4240" s="31" t="s">
        <v>10443</v>
      </c>
      <c r="C4240" s="31">
        <v>500</v>
      </c>
      <c r="D4240" s="171">
        <v>50</v>
      </c>
    </row>
    <row r="4241" spans="1:4" x14ac:dyDescent="0.2">
      <c r="A4241" s="143" t="s">
        <v>8428</v>
      </c>
      <c r="B4241" s="31" t="s">
        <v>8429</v>
      </c>
      <c r="C4241" s="31">
        <v>1000</v>
      </c>
      <c r="D4241" s="171">
        <v>100</v>
      </c>
    </row>
    <row r="4242" spans="1:4" x14ac:dyDescent="0.2">
      <c r="A4242" s="143" t="s">
        <v>12770</v>
      </c>
      <c r="B4242" s="31" t="s">
        <v>11750</v>
      </c>
      <c r="C4242" s="31" t="s">
        <v>375</v>
      </c>
      <c r="D4242" s="171" t="s">
        <v>375</v>
      </c>
    </row>
    <row r="4243" spans="1:4" x14ac:dyDescent="0.2">
      <c r="A4243" s="143" t="s">
        <v>9364</v>
      </c>
      <c r="B4243" s="31" t="s">
        <v>11751</v>
      </c>
      <c r="C4243" s="31" t="s">
        <v>375</v>
      </c>
      <c r="D4243" s="171" t="s">
        <v>375</v>
      </c>
    </row>
    <row r="4244" spans="1:4" x14ac:dyDescent="0.2">
      <c r="A4244" s="143" t="s">
        <v>5414</v>
      </c>
      <c r="B4244" s="31" t="s">
        <v>11752</v>
      </c>
      <c r="C4244" s="31" t="s">
        <v>375</v>
      </c>
      <c r="D4244" s="171" t="s">
        <v>375</v>
      </c>
    </row>
    <row r="4245" spans="1:4" x14ac:dyDescent="0.2">
      <c r="A4245" s="143" t="s">
        <v>4012</v>
      </c>
      <c r="B4245" s="31" t="s">
        <v>4013</v>
      </c>
      <c r="C4245" s="31">
        <v>50</v>
      </c>
      <c r="D4245" s="171">
        <v>5</v>
      </c>
    </row>
    <row r="4246" spans="1:4" x14ac:dyDescent="0.2">
      <c r="A4246" s="143" t="s">
        <v>6004</v>
      </c>
      <c r="B4246" s="31" t="s">
        <v>11753</v>
      </c>
      <c r="C4246" s="31" t="s">
        <v>375</v>
      </c>
      <c r="D4246" s="171" t="s">
        <v>375</v>
      </c>
    </row>
    <row r="4247" spans="1:4" x14ac:dyDescent="0.2">
      <c r="A4247" s="143" t="s">
        <v>5344</v>
      </c>
      <c r="B4247" s="31" t="s">
        <v>11754</v>
      </c>
      <c r="C4247" s="31">
        <v>1000</v>
      </c>
      <c r="D4247" s="171">
        <v>100</v>
      </c>
    </row>
    <row r="4248" spans="1:4" x14ac:dyDescent="0.2">
      <c r="A4248" s="143" t="s">
        <v>4733</v>
      </c>
      <c r="B4248" s="31" t="s">
        <v>4734</v>
      </c>
      <c r="C4248" s="31">
        <v>1500</v>
      </c>
      <c r="D4248" s="171">
        <v>150</v>
      </c>
    </row>
    <row r="4249" spans="1:4" x14ac:dyDescent="0.2">
      <c r="A4249" s="143" t="s">
        <v>6421</v>
      </c>
      <c r="B4249" s="31" t="s">
        <v>6422</v>
      </c>
      <c r="C4249" s="31">
        <v>1500</v>
      </c>
      <c r="D4249" s="171">
        <v>150</v>
      </c>
    </row>
    <row r="4250" spans="1:4" x14ac:dyDescent="0.2">
      <c r="A4250" s="143" t="s">
        <v>9252</v>
      </c>
      <c r="B4250" s="31" t="s">
        <v>9253</v>
      </c>
      <c r="C4250" s="31">
        <v>300</v>
      </c>
      <c r="D4250" s="171">
        <v>30</v>
      </c>
    </row>
    <row r="4251" spans="1:4" x14ac:dyDescent="0.2">
      <c r="A4251" s="143" t="s">
        <v>6824</v>
      </c>
      <c r="B4251" s="31" t="s">
        <v>6825</v>
      </c>
      <c r="C4251" s="31" t="s">
        <v>375</v>
      </c>
      <c r="D4251" s="171" t="s">
        <v>375</v>
      </c>
    </row>
    <row r="4252" spans="1:4" x14ac:dyDescent="0.2">
      <c r="A4252" s="143" t="s">
        <v>6824</v>
      </c>
      <c r="B4252" s="31" t="s">
        <v>6826</v>
      </c>
      <c r="C4252" s="31">
        <v>1000</v>
      </c>
      <c r="D4252" s="171">
        <v>100</v>
      </c>
    </row>
    <row r="4253" spans="1:4" x14ac:dyDescent="0.2">
      <c r="A4253" s="143" t="s">
        <v>9965</v>
      </c>
      <c r="B4253" s="31" t="s">
        <v>9966</v>
      </c>
      <c r="C4253" s="31" t="s">
        <v>375</v>
      </c>
      <c r="D4253" s="171" t="s">
        <v>375</v>
      </c>
    </row>
    <row r="4254" spans="1:4" x14ac:dyDescent="0.2">
      <c r="A4254" s="143" t="s">
        <v>9965</v>
      </c>
      <c r="B4254" s="31" t="s">
        <v>9967</v>
      </c>
      <c r="C4254" s="31">
        <v>1000</v>
      </c>
      <c r="D4254" s="171">
        <v>100</v>
      </c>
    </row>
    <row r="4255" spans="1:4" x14ac:dyDescent="0.2">
      <c r="A4255" s="143" t="s">
        <v>9379</v>
      </c>
      <c r="B4255" s="31" t="s">
        <v>9380</v>
      </c>
      <c r="C4255" s="31" t="s">
        <v>375</v>
      </c>
      <c r="D4255" s="171" t="s">
        <v>375</v>
      </c>
    </row>
    <row r="4256" spans="1:4" x14ac:dyDescent="0.2">
      <c r="A4256" s="143" t="s">
        <v>9379</v>
      </c>
      <c r="B4256" s="31" t="s">
        <v>9381</v>
      </c>
      <c r="C4256" s="31">
        <v>1000</v>
      </c>
      <c r="D4256" s="171">
        <v>100</v>
      </c>
    </row>
    <row r="4257" spans="1:4" x14ac:dyDescent="0.2">
      <c r="A4257" s="143" t="s">
        <v>508</v>
      </c>
      <c r="B4257" s="31" t="s">
        <v>11755</v>
      </c>
      <c r="C4257" s="31">
        <v>50</v>
      </c>
      <c r="D4257" s="171">
        <v>5</v>
      </c>
    </row>
    <row r="4258" spans="1:4" x14ac:dyDescent="0.2">
      <c r="A4258" s="143" t="s">
        <v>632</v>
      </c>
      <c r="B4258" s="31" t="s">
        <v>11756</v>
      </c>
      <c r="C4258" s="31">
        <v>50</v>
      </c>
      <c r="D4258" s="171">
        <v>5</v>
      </c>
    </row>
    <row r="4259" spans="1:4" x14ac:dyDescent="0.2">
      <c r="A4259" s="143" t="s">
        <v>2299</v>
      </c>
      <c r="B4259" s="31" t="s">
        <v>11757</v>
      </c>
      <c r="C4259" s="31">
        <v>50</v>
      </c>
      <c r="D4259" s="171">
        <v>5</v>
      </c>
    </row>
    <row r="4260" spans="1:4" x14ac:dyDescent="0.2">
      <c r="A4260" s="143" t="s">
        <v>9410</v>
      </c>
      <c r="B4260" s="31" t="s">
        <v>9411</v>
      </c>
      <c r="C4260" s="31">
        <v>1000</v>
      </c>
      <c r="D4260" s="171">
        <v>100</v>
      </c>
    </row>
    <row r="4261" spans="1:4" x14ac:dyDescent="0.2">
      <c r="A4261" s="143" t="s">
        <v>4507</v>
      </c>
      <c r="B4261" s="31" t="s">
        <v>4508</v>
      </c>
      <c r="C4261" s="31">
        <v>30</v>
      </c>
      <c r="D4261" s="171">
        <v>3</v>
      </c>
    </row>
    <row r="4262" spans="1:4" x14ac:dyDescent="0.2">
      <c r="A4262" s="143" t="s">
        <v>2731</v>
      </c>
      <c r="B4262" s="31" t="s">
        <v>2732</v>
      </c>
      <c r="C4262" s="31">
        <v>800</v>
      </c>
      <c r="D4262" s="171">
        <v>80</v>
      </c>
    </row>
    <row r="4263" spans="1:4" x14ac:dyDescent="0.2">
      <c r="A4263" s="143" t="s">
        <v>2712</v>
      </c>
      <c r="B4263" s="31" t="s">
        <v>2713</v>
      </c>
      <c r="C4263" s="31">
        <v>100</v>
      </c>
      <c r="D4263" s="171">
        <v>10</v>
      </c>
    </row>
    <row r="4264" spans="1:4" x14ac:dyDescent="0.2">
      <c r="A4264" s="143" t="s">
        <v>3773</v>
      </c>
      <c r="B4264" s="31" t="s">
        <v>3774</v>
      </c>
      <c r="C4264" s="31">
        <v>580</v>
      </c>
      <c r="D4264" s="171">
        <v>58</v>
      </c>
    </row>
    <row r="4265" spans="1:4" x14ac:dyDescent="0.2">
      <c r="A4265" s="143" t="s">
        <v>6480</v>
      </c>
      <c r="B4265" s="31" t="s">
        <v>6481</v>
      </c>
      <c r="C4265" s="31" t="s">
        <v>375</v>
      </c>
      <c r="D4265" s="171" t="s">
        <v>375</v>
      </c>
    </row>
    <row r="4266" spans="1:4" x14ac:dyDescent="0.2">
      <c r="A4266" s="143" t="s">
        <v>6480</v>
      </c>
      <c r="B4266" s="31" t="s">
        <v>6482</v>
      </c>
      <c r="C4266" s="31">
        <v>600</v>
      </c>
      <c r="D4266" s="171">
        <v>60</v>
      </c>
    </row>
    <row r="4267" spans="1:4" x14ac:dyDescent="0.2">
      <c r="A4267" s="143" t="s">
        <v>1642</v>
      </c>
      <c r="B4267" s="31" t="s">
        <v>1643</v>
      </c>
      <c r="C4267" s="31">
        <v>1500</v>
      </c>
      <c r="D4267" s="171">
        <v>150</v>
      </c>
    </row>
    <row r="4268" spans="1:4" x14ac:dyDescent="0.2">
      <c r="A4268" s="143" t="s">
        <v>2739</v>
      </c>
      <c r="B4268" s="31" t="s">
        <v>2740</v>
      </c>
      <c r="C4268" s="31">
        <v>220</v>
      </c>
      <c r="D4268" s="171">
        <v>22</v>
      </c>
    </row>
    <row r="4269" spans="1:4" x14ac:dyDescent="0.2">
      <c r="A4269" s="143" t="s">
        <v>2558</v>
      </c>
      <c r="B4269" s="31" t="s">
        <v>11758</v>
      </c>
      <c r="C4269" s="31" t="s">
        <v>375</v>
      </c>
      <c r="D4269" s="171" t="s">
        <v>375</v>
      </c>
    </row>
    <row r="4270" spans="1:4" x14ac:dyDescent="0.2">
      <c r="A4270" s="143" t="s">
        <v>2355</v>
      </c>
      <c r="B4270" s="31" t="s">
        <v>2356</v>
      </c>
      <c r="C4270" s="31" t="s">
        <v>375</v>
      </c>
      <c r="D4270" s="171" t="s">
        <v>375</v>
      </c>
    </row>
    <row r="4271" spans="1:4" x14ac:dyDescent="0.2">
      <c r="A4271" s="143" t="s">
        <v>2355</v>
      </c>
      <c r="B4271" s="31" t="s">
        <v>2357</v>
      </c>
      <c r="C4271" s="31">
        <v>600</v>
      </c>
      <c r="D4271" s="171">
        <v>60</v>
      </c>
    </row>
    <row r="4272" spans="1:4" x14ac:dyDescent="0.2">
      <c r="A4272" s="143" t="s">
        <v>8543</v>
      </c>
      <c r="B4272" s="31" t="s">
        <v>8544</v>
      </c>
      <c r="C4272" s="31">
        <v>0</v>
      </c>
      <c r="D4272" s="171" t="s">
        <v>375</v>
      </c>
    </row>
    <row r="4273" spans="1:4" x14ac:dyDescent="0.2">
      <c r="A4273" s="143" t="s">
        <v>9093</v>
      </c>
      <c r="B4273" s="31" t="s">
        <v>11759</v>
      </c>
      <c r="C4273" s="31">
        <v>14</v>
      </c>
      <c r="D4273" s="171">
        <v>0.31</v>
      </c>
    </row>
    <row r="4274" spans="1:4" x14ac:dyDescent="0.2">
      <c r="A4274" s="143" t="s">
        <v>7160</v>
      </c>
      <c r="B4274" s="31" t="s">
        <v>11760</v>
      </c>
      <c r="C4274" s="31" t="s">
        <v>375</v>
      </c>
      <c r="D4274" s="171" t="s">
        <v>375</v>
      </c>
    </row>
    <row r="4275" spans="1:4" x14ac:dyDescent="0.2">
      <c r="A4275" s="143" t="s">
        <v>9012</v>
      </c>
      <c r="B4275" s="31" t="s">
        <v>11761</v>
      </c>
      <c r="C4275" s="31">
        <v>0.39</v>
      </c>
      <c r="D4275" s="171">
        <v>4.3E-3</v>
      </c>
    </row>
    <row r="4276" spans="1:4" x14ac:dyDescent="0.2">
      <c r="A4276" s="143" t="s">
        <v>3320</v>
      </c>
      <c r="B4276" s="31" t="s">
        <v>11762</v>
      </c>
      <c r="C4276" s="31">
        <v>0.39</v>
      </c>
      <c r="D4276" s="171">
        <v>4.3E-3</v>
      </c>
    </row>
    <row r="4277" spans="1:4" x14ac:dyDescent="0.2">
      <c r="A4277" s="143" t="s">
        <v>2277</v>
      </c>
      <c r="B4277" s="31" t="s">
        <v>2278</v>
      </c>
      <c r="C4277" s="31">
        <v>0</v>
      </c>
      <c r="D4277" s="171" t="s">
        <v>375</v>
      </c>
    </row>
    <row r="4278" spans="1:4" x14ac:dyDescent="0.2">
      <c r="A4278" s="143" t="s">
        <v>2329</v>
      </c>
      <c r="B4278" s="31" t="s">
        <v>2330</v>
      </c>
      <c r="C4278" s="31">
        <v>0</v>
      </c>
      <c r="D4278" s="171" t="s">
        <v>375</v>
      </c>
    </row>
    <row r="4279" spans="1:4" x14ac:dyDescent="0.2">
      <c r="A4279" s="143" t="s">
        <v>509</v>
      </c>
      <c r="B4279" s="31" t="s">
        <v>510</v>
      </c>
      <c r="C4279" s="31">
        <v>0</v>
      </c>
      <c r="D4279" s="171" t="s">
        <v>375</v>
      </c>
    </row>
    <row r="4280" spans="1:4" x14ac:dyDescent="0.2">
      <c r="A4280" s="143" t="s">
        <v>1935</v>
      </c>
      <c r="B4280" s="31" t="s">
        <v>1936</v>
      </c>
      <c r="C4280" s="31">
        <v>0</v>
      </c>
      <c r="D4280" s="171" t="s">
        <v>375</v>
      </c>
    </row>
    <row r="4281" spans="1:4" x14ac:dyDescent="0.2">
      <c r="A4281" s="143" t="s">
        <v>2472</v>
      </c>
      <c r="B4281" s="31" t="s">
        <v>11763</v>
      </c>
      <c r="C4281" s="31">
        <v>4.3</v>
      </c>
      <c r="D4281" s="171">
        <v>4.7E-2</v>
      </c>
    </row>
    <row r="4282" spans="1:4" x14ac:dyDescent="0.2">
      <c r="A4282" s="143" t="s">
        <v>655</v>
      </c>
      <c r="B4282" s="31" t="s">
        <v>656</v>
      </c>
      <c r="C4282" s="31">
        <v>0</v>
      </c>
      <c r="D4282" s="171" t="s">
        <v>375</v>
      </c>
    </row>
    <row r="4283" spans="1:4" x14ac:dyDescent="0.2">
      <c r="A4283" s="143" t="s">
        <v>2487</v>
      </c>
      <c r="B4283" s="31" t="s">
        <v>2488</v>
      </c>
      <c r="C4283" s="31">
        <v>0</v>
      </c>
      <c r="D4283" s="171" t="s">
        <v>375</v>
      </c>
    </row>
    <row r="4284" spans="1:4" x14ac:dyDescent="0.2">
      <c r="A4284" s="143" t="s">
        <v>3646</v>
      </c>
      <c r="B4284" s="31" t="s">
        <v>3647</v>
      </c>
      <c r="C4284" s="31" t="s">
        <v>375</v>
      </c>
      <c r="D4284" s="171" t="s">
        <v>375</v>
      </c>
    </row>
    <row r="4285" spans="1:4" x14ac:dyDescent="0.2">
      <c r="A4285" s="143" t="s">
        <v>3646</v>
      </c>
      <c r="B4285" s="31" t="s">
        <v>3648</v>
      </c>
      <c r="C4285" s="31">
        <v>1000</v>
      </c>
      <c r="D4285" s="171">
        <v>100</v>
      </c>
    </row>
    <row r="4286" spans="1:4" x14ac:dyDescent="0.2">
      <c r="A4286" s="143" t="s">
        <v>9370</v>
      </c>
      <c r="B4286" s="31" t="s">
        <v>11764</v>
      </c>
      <c r="C4286" s="31" t="s">
        <v>375</v>
      </c>
      <c r="D4286" s="171" t="s">
        <v>375</v>
      </c>
    </row>
    <row r="4287" spans="1:4" x14ac:dyDescent="0.2">
      <c r="A4287" s="143" t="s">
        <v>9594</v>
      </c>
      <c r="B4287" s="31" t="s">
        <v>11765</v>
      </c>
      <c r="C4287" s="31">
        <v>1000</v>
      </c>
      <c r="D4287" s="171">
        <v>100</v>
      </c>
    </row>
    <row r="4288" spans="1:4" x14ac:dyDescent="0.2">
      <c r="A4288" s="143" t="s">
        <v>9397</v>
      </c>
      <c r="B4288" s="31" t="s">
        <v>11766</v>
      </c>
      <c r="C4288" s="31">
        <v>1000</v>
      </c>
      <c r="D4288" s="171">
        <v>100</v>
      </c>
    </row>
    <row r="4289" spans="1:4" x14ac:dyDescent="0.2">
      <c r="A4289" s="143" t="s">
        <v>8065</v>
      </c>
      <c r="B4289" s="31" t="s">
        <v>8066</v>
      </c>
      <c r="C4289" s="31">
        <v>1100</v>
      </c>
      <c r="D4289" s="171">
        <v>110</v>
      </c>
    </row>
    <row r="4290" spans="1:4" x14ac:dyDescent="0.2">
      <c r="A4290" s="143" t="s">
        <v>9387</v>
      </c>
      <c r="B4290" s="31" t="s">
        <v>11767</v>
      </c>
      <c r="C4290" s="31">
        <v>1000</v>
      </c>
      <c r="D4290" s="171">
        <v>100</v>
      </c>
    </row>
    <row r="4291" spans="1:4" x14ac:dyDescent="0.2">
      <c r="A4291" s="143" t="s">
        <v>6574</v>
      </c>
      <c r="B4291" s="31" t="s">
        <v>6575</v>
      </c>
      <c r="C4291" s="31">
        <v>340</v>
      </c>
      <c r="D4291" s="171">
        <v>34</v>
      </c>
    </row>
    <row r="4292" spans="1:4" x14ac:dyDescent="0.2">
      <c r="A4292" s="143" t="s">
        <v>2077</v>
      </c>
      <c r="B4292" s="31" t="s">
        <v>11768</v>
      </c>
      <c r="C4292" s="31" t="s">
        <v>375</v>
      </c>
      <c r="D4292" s="171" t="s">
        <v>375</v>
      </c>
    </row>
    <row r="4293" spans="1:4" x14ac:dyDescent="0.2">
      <c r="A4293" s="143" t="s">
        <v>7072</v>
      </c>
      <c r="B4293" s="31" t="s">
        <v>7073</v>
      </c>
      <c r="C4293" s="31">
        <v>3500</v>
      </c>
      <c r="D4293" s="171">
        <v>350</v>
      </c>
    </row>
    <row r="4294" spans="1:4" x14ac:dyDescent="0.2">
      <c r="A4294" s="143" t="s">
        <v>7307</v>
      </c>
      <c r="B4294" s="31" t="s">
        <v>7308</v>
      </c>
      <c r="C4294" s="31">
        <v>1250</v>
      </c>
      <c r="D4294" s="171">
        <v>125</v>
      </c>
    </row>
    <row r="4295" spans="1:4" x14ac:dyDescent="0.2">
      <c r="A4295" s="143" t="s">
        <v>6970</v>
      </c>
      <c r="B4295" s="31" t="s">
        <v>11769</v>
      </c>
      <c r="C4295" s="31">
        <v>3500</v>
      </c>
      <c r="D4295" s="171">
        <v>350</v>
      </c>
    </row>
    <row r="4296" spans="1:4" x14ac:dyDescent="0.2">
      <c r="A4296" s="143" t="s">
        <v>12961</v>
      </c>
      <c r="B4296" s="31" t="s">
        <v>10443</v>
      </c>
      <c r="C4296" s="31">
        <v>1250</v>
      </c>
      <c r="D4296" s="171">
        <v>125</v>
      </c>
    </row>
    <row r="4297" spans="1:4" x14ac:dyDescent="0.2">
      <c r="A4297" s="143" t="s">
        <v>6974</v>
      </c>
      <c r="B4297" s="31" t="s">
        <v>6975</v>
      </c>
      <c r="C4297" s="31">
        <v>3500</v>
      </c>
      <c r="D4297" s="171">
        <v>350</v>
      </c>
    </row>
    <row r="4298" spans="1:4" x14ac:dyDescent="0.2">
      <c r="A4298" s="143" t="s">
        <v>9488</v>
      </c>
      <c r="B4298" s="31" t="s">
        <v>11770</v>
      </c>
      <c r="C4298" s="31" t="s">
        <v>375</v>
      </c>
      <c r="D4298" s="171" t="s">
        <v>375</v>
      </c>
    </row>
    <row r="4299" spans="1:4" x14ac:dyDescent="0.2">
      <c r="A4299" s="143" t="s">
        <v>1320</v>
      </c>
      <c r="B4299" s="31" t="s">
        <v>11771</v>
      </c>
      <c r="C4299" s="31" t="s">
        <v>375</v>
      </c>
      <c r="D4299" s="171" t="s">
        <v>375</v>
      </c>
    </row>
    <row r="4300" spans="1:4" x14ac:dyDescent="0.2">
      <c r="A4300" s="143" t="s">
        <v>9476</v>
      </c>
      <c r="B4300" s="31" t="s">
        <v>9477</v>
      </c>
      <c r="C4300" s="31">
        <v>500</v>
      </c>
      <c r="D4300" s="171">
        <v>50</v>
      </c>
    </row>
    <row r="4301" spans="1:4" x14ac:dyDescent="0.2">
      <c r="A4301" s="143" t="s">
        <v>8067</v>
      </c>
      <c r="B4301" s="31" t="s">
        <v>8068</v>
      </c>
      <c r="C4301" s="31">
        <v>1100</v>
      </c>
      <c r="D4301" s="171">
        <v>110</v>
      </c>
    </row>
    <row r="4302" spans="1:4" x14ac:dyDescent="0.2">
      <c r="A4302" s="143" t="s">
        <v>2614</v>
      </c>
      <c r="B4302" s="31" t="s">
        <v>2615</v>
      </c>
      <c r="C4302" s="31">
        <v>1100</v>
      </c>
      <c r="D4302" s="171">
        <v>110</v>
      </c>
    </row>
    <row r="4303" spans="1:4" x14ac:dyDescent="0.2">
      <c r="A4303" s="143" t="s">
        <v>6141</v>
      </c>
      <c r="B4303" s="31" t="s">
        <v>6142</v>
      </c>
      <c r="C4303" s="31">
        <v>5</v>
      </c>
      <c r="D4303" s="171">
        <v>0.5</v>
      </c>
    </row>
    <row r="4304" spans="1:4" x14ac:dyDescent="0.2">
      <c r="A4304" s="143" t="s">
        <v>5137</v>
      </c>
      <c r="B4304" s="31" t="s">
        <v>5138</v>
      </c>
      <c r="C4304" s="31" t="s">
        <v>375</v>
      </c>
      <c r="D4304" s="171" t="s">
        <v>375</v>
      </c>
    </row>
    <row r="4305" spans="1:4" x14ac:dyDescent="0.2">
      <c r="A4305" s="143" t="s">
        <v>5137</v>
      </c>
      <c r="B4305" s="31" t="s">
        <v>5139</v>
      </c>
      <c r="C4305" s="31">
        <v>600</v>
      </c>
      <c r="D4305" s="171">
        <v>60</v>
      </c>
    </row>
    <row r="4306" spans="1:4" x14ac:dyDescent="0.2">
      <c r="A4306" s="143" t="s">
        <v>12962</v>
      </c>
      <c r="B4306" s="31" t="s">
        <v>10443</v>
      </c>
      <c r="C4306" s="31">
        <v>600</v>
      </c>
      <c r="D4306" s="171">
        <v>60</v>
      </c>
    </row>
    <row r="4307" spans="1:4" x14ac:dyDescent="0.2">
      <c r="A4307" s="143" t="s">
        <v>12771</v>
      </c>
      <c r="B4307" s="31" t="s">
        <v>10443</v>
      </c>
      <c r="C4307" s="31" t="s">
        <v>375</v>
      </c>
      <c r="D4307" s="171" t="s">
        <v>375</v>
      </c>
    </row>
    <row r="4308" spans="1:4" x14ac:dyDescent="0.2">
      <c r="A4308" s="143" t="s">
        <v>12772</v>
      </c>
      <c r="B4308" s="31" t="s">
        <v>10443</v>
      </c>
      <c r="C4308" s="31">
        <v>600</v>
      </c>
      <c r="D4308" s="171">
        <v>60</v>
      </c>
    </row>
    <row r="4309" spans="1:4" x14ac:dyDescent="0.2">
      <c r="A4309" s="143" t="s">
        <v>6331</v>
      </c>
      <c r="B4309" s="31" t="s">
        <v>6332</v>
      </c>
      <c r="C4309" s="31" t="s">
        <v>375</v>
      </c>
      <c r="D4309" s="171" t="s">
        <v>375</v>
      </c>
    </row>
    <row r="4310" spans="1:4" x14ac:dyDescent="0.2">
      <c r="A4310" s="143" t="s">
        <v>6331</v>
      </c>
      <c r="B4310" s="31" t="s">
        <v>6333</v>
      </c>
      <c r="C4310" s="31">
        <v>1000</v>
      </c>
      <c r="D4310" s="171">
        <v>100</v>
      </c>
    </row>
    <row r="4311" spans="1:4" x14ac:dyDescent="0.2">
      <c r="A4311" s="143" t="s">
        <v>12773</v>
      </c>
      <c r="B4311" s="31" t="s">
        <v>10443</v>
      </c>
      <c r="C4311" s="31" t="s">
        <v>375</v>
      </c>
      <c r="D4311" s="171" t="s">
        <v>375</v>
      </c>
    </row>
    <row r="4312" spans="1:4" x14ac:dyDescent="0.2">
      <c r="A4312" s="143" t="s">
        <v>9350</v>
      </c>
      <c r="B4312" s="31" t="s">
        <v>11772</v>
      </c>
      <c r="C4312" s="31">
        <v>1000</v>
      </c>
      <c r="D4312" s="171">
        <v>100</v>
      </c>
    </row>
    <row r="4313" spans="1:4" x14ac:dyDescent="0.2">
      <c r="A4313" s="143" t="s">
        <v>3536</v>
      </c>
      <c r="B4313" s="31" t="s">
        <v>11773</v>
      </c>
      <c r="C4313" s="31">
        <v>1000</v>
      </c>
      <c r="D4313" s="171">
        <v>100</v>
      </c>
    </row>
    <row r="4314" spans="1:4" x14ac:dyDescent="0.2">
      <c r="A4314" s="143" t="s">
        <v>7263</v>
      </c>
      <c r="B4314" s="31" t="s">
        <v>11774</v>
      </c>
      <c r="C4314" s="31">
        <v>1000</v>
      </c>
      <c r="D4314" s="171">
        <v>100</v>
      </c>
    </row>
    <row r="4315" spans="1:4" ht="28.5" x14ac:dyDescent="0.2">
      <c r="A4315" s="143" t="s">
        <v>7779</v>
      </c>
      <c r="B4315" s="31" t="s">
        <v>7780</v>
      </c>
      <c r="C4315" s="31" t="s">
        <v>375</v>
      </c>
      <c r="D4315" s="171" t="s">
        <v>375</v>
      </c>
    </row>
    <row r="4316" spans="1:4" ht="28.5" x14ac:dyDescent="0.2">
      <c r="A4316" s="143" t="s">
        <v>7779</v>
      </c>
      <c r="B4316" s="31" t="s">
        <v>7781</v>
      </c>
      <c r="C4316" s="31">
        <v>1000</v>
      </c>
      <c r="D4316" s="171">
        <v>100</v>
      </c>
    </row>
    <row r="4317" spans="1:4" x14ac:dyDescent="0.2">
      <c r="A4317" s="143" t="s">
        <v>4665</v>
      </c>
      <c r="B4317" s="31" t="s">
        <v>11775</v>
      </c>
      <c r="C4317" s="31">
        <v>40</v>
      </c>
      <c r="D4317" s="171">
        <v>4</v>
      </c>
    </row>
    <row r="4318" spans="1:4" x14ac:dyDescent="0.2">
      <c r="A4318" s="143" t="s">
        <v>8545</v>
      </c>
      <c r="B4318" s="31" t="s">
        <v>11776</v>
      </c>
      <c r="C4318" s="31">
        <v>2</v>
      </c>
      <c r="D4318" s="171">
        <v>0.2</v>
      </c>
    </row>
    <row r="4319" spans="1:4" x14ac:dyDescent="0.2">
      <c r="A4319" s="143" t="s">
        <v>8855</v>
      </c>
      <c r="B4319" s="31" t="s">
        <v>11777</v>
      </c>
      <c r="C4319" s="31">
        <v>2</v>
      </c>
      <c r="D4319" s="171">
        <v>0.2</v>
      </c>
    </row>
    <row r="4320" spans="1:4" x14ac:dyDescent="0.2">
      <c r="A4320" s="143" t="s">
        <v>5833</v>
      </c>
      <c r="B4320" s="31" t="s">
        <v>11778</v>
      </c>
      <c r="C4320" s="31">
        <v>2</v>
      </c>
      <c r="D4320" s="171">
        <v>0.2</v>
      </c>
    </row>
    <row r="4321" spans="1:4" x14ac:dyDescent="0.2">
      <c r="A4321" s="143" t="s">
        <v>8597</v>
      </c>
      <c r="B4321" s="31" t="s">
        <v>11779</v>
      </c>
      <c r="C4321" s="31">
        <v>2</v>
      </c>
      <c r="D4321" s="171">
        <v>0.2</v>
      </c>
    </row>
    <row r="4322" spans="1:4" x14ac:dyDescent="0.2">
      <c r="A4322" s="143" t="s">
        <v>3575</v>
      </c>
      <c r="B4322" s="31" t="s">
        <v>11780</v>
      </c>
      <c r="C4322" s="31">
        <v>2</v>
      </c>
      <c r="D4322" s="171">
        <v>0.2</v>
      </c>
    </row>
    <row r="4323" spans="1:4" x14ac:dyDescent="0.2">
      <c r="A4323" s="143" t="s">
        <v>8786</v>
      </c>
      <c r="B4323" s="31" t="s">
        <v>11781</v>
      </c>
      <c r="C4323" s="31">
        <v>0.25</v>
      </c>
      <c r="D4323" s="171">
        <v>2.5000000000000001E-2</v>
      </c>
    </row>
    <row r="4324" spans="1:4" x14ac:dyDescent="0.2">
      <c r="A4324" s="143" t="s">
        <v>2285</v>
      </c>
      <c r="B4324" s="31" t="s">
        <v>11782</v>
      </c>
      <c r="C4324" s="31">
        <v>0.25</v>
      </c>
      <c r="D4324" s="171">
        <v>2.5000000000000001E-2</v>
      </c>
    </row>
    <row r="4325" spans="1:4" x14ac:dyDescent="0.2">
      <c r="A4325" s="143" t="s">
        <v>1885</v>
      </c>
      <c r="B4325" s="31" t="s">
        <v>11783</v>
      </c>
      <c r="C4325" s="31">
        <v>0.25</v>
      </c>
      <c r="D4325" s="171">
        <v>2.5000000000000001E-2</v>
      </c>
    </row>
    <row r="4326" spans="1:4" x14ac:dyDescent="0.2">
      <c r="A4326" s="143" t="s">
        <v>2151</v>
      </c>
      <c r="B4326" s="31" t="s">
        <v>11784</v>
      </c>
      <c r="C4326" s="31">
        <v>2</v>
      </c>
      <c r="D4326" s="171">
        <v>0.2</v>
      </c>
    </row>
    <row r="4327" spans="1:4" x14ac:dyDescent="0.2">
      <c r="A4327" s="143" t="s">
        <v>12774</v>
      </c>
      <c r="B4327" s="31" t="s">
        <v>10443</v>
      </c>
      <c r="C4327" s="31">
        <v>2</v>
      </c>
      <c r="D4327" s="171">
        <v>0.2</v>
      </c>
    </row>
    <row r="4328" spans="1:4" x14ac:dyDescent="0.2">
      <c r="A4328" s="143" t="s">
        <v>8012</v>
      </c>
      <c r="B4328" s="31" t="s">
        <v>8013</v>
      </c>
      <c r="C4328" s="31">
        <v>1100</v>
      </c>
      <c r="D4328" s="171">
        <v>110</v>
      </c>
    </row>
    <row r="4329" spans="1:4" x14ac:dyDescent="0.2">
      <c r="A4329" s="143" t="s">
        <v>5283</v>
      </c>
      <c r="B4329" s="31" t="s">
        <v>11785</v>
      </c>
      <c r="C4329" s="31" t="s">
        <v>375</v>
      </c>
      <c r="D4329" s="171" t="s">
        <v>375</v>
      </c>
    </row>
    <row r="4330" spans="1:4" x14ac:dyDescent="0.2">
      <c r="A4330" s="143" t="s">
        <v>12775</v>
      </c>
      <c r="B4330" s="31" t="s">
        <v>10443</v>
      </c>
      <c r="C4330" s="31" t="s">
        <v>375</v>
      </c>
      <c r="D4330" s="171" t="s">
        <v>375</v>
      </c>
    </row>
    <row r="4331" spans="1:4" x14ac:dyDescent="0.2">
      <c r="A4331" s="143" t="s">
        <v>8471</v>
      </c>
      <c r="B4331" s="31" t="s">
        <v>8472</v>
      </c>
      <c r="C4331" s="31">
        <v>1000</v>
      </c>
      <c r="D4331" s="171">
        <v>100</v>
      </c>
    </row>
    <row r="4332" spans="1:4" x14ac:dyDescent="0.2">
      <c r="A4332" s="143" t="s">
        <v>7055</v>
      </c>
      <c r="B4332" s="31" t="s">
        <v>7056</v>
      </c>
      <c r="C4332" s="31">
        <v>1000</v>
      </c>
      <c r="D4332" s="171">
        <v>100</v>
      </c>
    </row>
    <row r="4333" spans="1:4" x14ac:dyDescent="0.2">
      <c r="A4333" s="143" t="s">
        <v>6351</v>
      </c>
      <c r="B4333" s="31" t="s">
        <v>6352</v>
      </c>
      <c r="C4333" s="31">
        <v>280</v>
      </c>
      <c r="D4333" s="171">
        <v>28</v>
      </c>
    </row>
    <row r="4334" spans="1:4" x14ac:dyDescent="0.2">
      <c r="A4334" s="143" t="s">
        <v>1164</v>
      </c>
      <c r="B4334" s="31" t="s">
        <v>1165</v>
      </c>
      <c r="C4334" s="31">
        <v>46</v>
      </c>
      <c r="D4334" s="171">
        <v>4.5999999999999996</v>
      </c>
    </row>
    <row r="4335" spans="1:4" x14ac:dyDescent="0.2">
      <c r="A4335" s="143" t="s">
        <v>1166</v>
      </c>
      <c r="B4335" s="31" t="s">
        <v>1167</v>
      </c>
      <c r="C4335" s="31">
        <v>19</v>
      </c>
      <c r="D4335" s="171">
        <v>30</v>
      </c>
    </row>
    <row r="4336" spans="1:4" x14ac:dyDescent="0.2">
      <c r="A4336" s="143" t="s">
        <v>1154</v>
      </c>
      <c r="B4336" s="31" t="s">
        <v>1155</v>
      </c>
      <c r="C4336" s="31">
        <v>4.4000000000000004</v>
      </c>
      <c r="D4336" s="171">
        <v>10</v>
      </c>
    </row>
    <row r="4337" spans="1:4" x14ac:dyDescent="0.2">
      <c r="A4337" s="143" t="s">
        <v>4919</v>
      </c>
      <c r="B4337" s="31" t="s">
        <v>4920</v>
      </c>
      <c r="C4337" s="31" t="s">
        <v>375</v>
      </c>
      <c r="D4337" s="171" t="s">
        <v>375</v>
      </c>
    </row>
    <row r="4338" spans="1:4" x14ac:dyDescent="0.2">
      <c r="A4338" s="143" t="s">
        <v>4919</v>
      </c>
      <c r="B4338" s="31" t="s">
        <v>4921</v>
      </c>
      <c r="C4338" s="31">
        <v>1000</v>
      </c>
      <c r="D4338" s="171">
        <v>100</v>
      </c>
    </row>
    <row r="4339" spans="1:4" x14ac:dyDescent="0.2">
      <c r="A4339" s="143" t="s">
        <v>2692</v>
      </c>
      <c r="B4339" s="31" t="s">
        <v>2693</v>
      </c>
      <c r="C4339" s="31">
        <v>2500</v>
      </c>
      <c r="D4339" s="171">
        <v>250</v>
      </c>
    </row>
    <row r="4340" spans="1:4" x14ac:dyDescent="0.2">
      <c r="A4340" s="143" t="s">
        <v>6608</v>
      </c>
      <c r="B4340" s="31" t="s">
        <v>6609</v>
      </c>
      <c r="C4340" s="31">
        <v>290</v>
      </c>
      <c r="D4340" s="171">
        <v>3.3</v>
      </c>
    </row>
    <row r="4341" spans="1:4" x14ac:dyDescent="0.2">
      <c r="A4341" s="143" t="s">
        <v>6602</v>
      </c>
      <c r="B4341" s="31" t="s">
        <v>6603</v>
      </c>
      <c r="C4341" s="31">
        <v>1250</v>
      </c>
      <c r="D4341" s="171">
        <v>125</v>
      </c>
    </row>
    <row r="4342" spans="1:4" x14ac:dyDescent="0.2">
      <c r="A4342" s="143" t="s">
        <v>493</v>
      </c>
      <c r="B4342" s="31" t="s">
        <v>494</v>
      </c>
      <c r="C4342" s="31">
        <v>250</v>
      </c>
      <c r="D4342" s="171">
        <v>48</v>
      </c>
    </row>
    <row r="4343" spans="1:4" x14ac:dyDescent="0.2">
      <c r="A4343" s="143" t="s">
        <v>1954</v>
      </c>
      <c r="B4343" s="31" t="s">
        <v>1955</v>
      </c>
      <c r="C4343" s="31">
        <v>6.4</v>
      </c>
      <c r="D4343" s="171">
        <v>0.64</v>
      </c>
    </row>
    <row r="4344" spans="1:4" x14ac:dyDescent="0.2">
      <c r="A4344" s="143" t="s">
        <v>5836</v>
      </c>
      <c r="B4344" s="31" t="s">
        <v>5837</v>
      </c>
      <c r="C4344" s="31">
        <v>40</v>
      </c>
      <c r="D4344" s="171">
        <v>4</v>
      </c>
    </row>
    <row r="4345" spans="1:4" x14ac:dyDescent="0.2">
      <c r="A4345" s="143" t="s">
        <v>10385</v>
      </c>
      <c r="B4345" s="31" t="s">
        <v>10386</v>
      </c>
      <c r="C4345" s="31">
        <v>110</v>
      </c>
      <c r="D4345" s="171">
        <v>11</v>
      </c>
    </row>
    <row r="4346" spans="1:4" x14ac:dyDescent="0.2">
      <c r="A4346" s="143" t="s">
        <v>6695</v>
      </c>
      <c r="B4346" s="31" t="s">
        <v>6696</v>
      </c>
      <c r="C4346" s="31">
        <v>50</v>
      </c>
      <c r="D4346" s="171">
        <v>5</v>
      </c>
    </row>
    <row r="4347" spans="1:4" x14ac:dyDescent="0.2">
      <c r="A4347" s="143" t="s">
        <v>9582</v>
      </c>
      <c r="B4347" s="31" t="s">
        <v>9583</v>
      </c>
      <c r="C4347" s="31">
        <v>0.2</v>
      </c>
      <c r="D4347" s="171">
        <v>0.02</v>
      </c>
    </row>
    <row r="4348" spans="1:4" x14ac:dyDescent="0.2">
      <c r="A4348" s="143" t="s">
        <v>6612</v>
      </c>
      <c r="B4348" s="31" t="s">
        <v>6613</v>
      </c>
      <c r="C4348" s="31">
        <v>90</v>
      </c>
      <c r="D4348" s="171">
        <v>9</v>
      </c>
    </row>
    <row r="4349" spans="1:4" x14ac:dyDescent="0.2">
      <c r="A4349" s="143" t="s">
        <v>1168</v>
      </c>
      <c r="B4349" s="31" t="s">
        <v>1169</v>
      </c>
      <c r="C4349" s="31">
        <v>90</v>
      </c>
      <c r="D4349" s="171">
        <v>9</v>
      </c>
    </row>
    <row r="4350" spans="1:4" x14ac:dyDescent="0.2">
      <c r="A4350" s="143" t="s">
        <v>6610</v>
      </c>
      <c r="B4350" s="31" t="s">
        <v>6611</v>
      </c>
      <c r="C4350" s="31">
        <v>500</v>
      </c>
      <c r="D4350" s="171">
        <v>50</v>
      </c>
    </row>
    <row r="4351" spans="1:4" x14ac:dyDescent="0.2">
      <c r="A4351" s="143" t="s">
        <v>1152</v>
      </c>
      <c r="B4351" s="31" t="s">
        <v>1153</v>
      </c>
      <c r="C4351" s="31">
        <v>2200</v>
      </c>
      <c r="D4351" s="171">
        <v>180</v>
      </c>
    </row>
    <row r="4352" spans="1:4" x14ac:dyDescent="0.2">
      <c r="A4352" s="143" t="s">
        <v>2814</v>
      </c>
      <c r="B4352" s="31" t="s">
        <v>2815</v>
      </c>
      <c r="C4352" s="31">
        <v>1</v>
      </c>
      <c r="D4352" s="171">
        <v>0.1</v>
      </c>
    </row>
    <row r="4353" spans="1:4" x14ac:dyDescent="0.2">
      <c r="A4353" s="143" t="s">
        <v>12963</v>
      </c>
      <c r="B4353" s="31" t="s">
        <v>10443</v>
      </c>
      <c r="C4353" s="31">
        <v>90</v>
      </c>
      <c r="D4353" s="171">
        <v>9</v>
      </c>
    </row>
    <row r="4354" spans="1:4" x14ac:dyDescent="0.2">
      <c r="A4354" s="143" t="s">
        <v>3293</v>
      </c>
      <c r="B4354" s="31" t="s">
        <v>3294</v>
      </c>
      <c r="C4354" s="31">
        <v>2200</v>
      </c>
      <c r="D4354" s="171">
        <v>180</v>
      </c>
    </row>
    <row r="4355" spans="1:4" x14ac:dyDescent="0.2">
      <c r="A4355" s="143" t="s">
        <v>5789</v>
      </c>
      <c r="B4355" s="31" t="s">
        <v>11786</v>
      </c>
      <c r="C4355" s="31">
        <v>40</v>
      </c>
      <c r="D4355" s="171">
        <v>4</v>
      </c>
    </row>
    <row r="4356" spans="1:4" x14ac:dyDescent="0.2">
      <c r="A4356" s="143" t="s">
        <v>2344</v>
      </c>
      <c r="B4356" s="31" t="s">
        <v>11787</v>
      </c>
      <c r="C4356" s="31">
        <v>68</v>
      </c>
      <c r="D4356" s="171">
        <v>6.8</v>
      </c>
    </row>
    <row r="4357" spans="1:4" x14ac:dyDescent="0.2">
      <c r="A4357" s="143" t="s">
        <v>4251</v>
      </c>
      <c r="B4357" s="31" t="s">
        <v>11788</v>
      </c>
      <c r="C4357" s="31" t="s">
        <v>375</v>
      </c>
      <c r="D4357" s="171" t="s">
        <v>375</v>
      </c>
    </row>
    <row r="4358" spans="1:4" x14ac:dyDescent="0.2">
      <c r="A4358" s="143" t="s">
        <v>2938</v>
      </c>
      <c r="B4358" s="31" t="s">
        <v>11789</v>
      </c>
      <c r="C4358" s="31" t="s">
        <v>375</v>
      </c>
      <c r="D4358" s="171" t="s">
        <v>375</v>
      </c>
    </row>
    <row r="4359" spans="1:4" x14ac:dyDescent="0.2">
      <c r="A4359" s="143" t="s">
        <v>2782</v>
      </c>
      <c r="B4359" s="31" t="s">
        <v>11790</v>
      </c>
      <c r="C4359" s="31" t="s">
        <v>375</v>
      </c>
      <c r="D4359" s="171" t="s">
        <v>375</v>
      </c>
    </row>
    <row r="4360" spans="1:4" x14ac:dyDescent="0.2">
      <c r="A4360" s="143" t="s">
        <v>9101</v>
      </c>
      <c r="B4360" s="31" t="s">
        <v>11791</v>
      </c>
      <c r="C4360" s="31">
        <v>94</v>
      </c>
      <c r="D4360" s="171">
        <v>9.4</v>
      </c>
    </row>
    <row r="4361" spans="1:4" x14ac:dyDescent="0.2">
      <c r="A4361" s="143" t="s">
        <v>2461</v>
      </c>
      <c r="B4361" s="31" t="s">
        <v>11792</v>
      </c>
      <c r="C4361" s="31">
        <v>0.39</v>
      </c>
      <c r="D4361" s="171">
        <v>4.3E-3</v>
      </c>
    </row>
    <row r="4362" spans="1:4" x14ac:dyDescent="0.2">
      <c r="A4362" s="143" t="s">
        <v>1899</v>
      </c>
      <c r="B4362" s="31" t="s">
        <v>11793</v>
      </c>
      <c r="C4362" s="31" t="s">
        <v>375</v>
      </c>
      <c r="D4362" s="171" t="s">
        <v>375</v>
      </c>
    </row>
    <row r="4363" spans="1:4" x14ac:dyDescent="0.2">
      <c r="A4363" s="143" t="s">
        <v>9074</v>
      </c>
      <c r="B4363" s="31" t="s">
        <v>11794</v>
      </c>
      <c r="C4363" s="31">
        <v>60</v>
      </c>
      <c r="D4363" s="171">
        <v>6</v>
      </c>
    </row>
    <row r="4364" spans="1:4" x14ac:dyDescent="0.2">
      <c r="A4364" s="143" t="s">
        <v>3191</v>
      </c>
      <c r="B4364" s="31" t="s">
        <v>10485</v>
      </c>
      <c r="C4364" s="31">
        <v>2.8</v>
      </c>
      <c r="D4364" s="171">
        <v>0.56999999999999995</v>
      </c>
    </row>
    <row r="4365" spans="1:4" ht="28.5" x14ac:dyDescent="0.2">
      <c r="A4365" s="143" t="s">
        <v>3192</v>
      </c>
      <c r="B4365" s="31" t="s">
        <v>10486</v>
      </c>
      <c r="C4365" s="31">
        <v>0</v>
      </c>
      <c r="D4365" s="171">
        <v>0.71</v>
      </c>
    </row>
    <row r="4366" spans="1:4" x14ac:dyDescent="0.2">
      <c r="A4366" s="143" t="s">
        <v>3190</v>
      </c>
      <c r="B4366" s="31" t="s">
        <v>11795</v>
      </c>
      <c r="C4366" s="31">
        <v>17</v>
      </c>
      <c r="D4366" s="171">
        <v>8.1</v>
      </c>
    </row>
    <row r="4367" spans="1:4" x14ac:dyDescent="0.2">
      <c r="A4367" s="143" t="s">
        <v>2275</v>
      </c>
      <c r="B4367" s="31" t="s">
        <v>11796</v>
      </c>
      <c r="C4367" s="31">
        <v>58</v>
      </c>
      <c r="D4367" s="171">
        <v>5.8</v>
      </c>
    </row>
    <row r="4368" spans="1:4" x14ac:dyDescent="0.2">
      <c r="A4368" s="143" t="s">
        <v>712</v>
      </c>
      <c r="B4368" s="31" t="s">
        <v>11797</v>
      </c>
      <c r="C4368" s="31" t="s">
        <v>375</v>
      </c>
      <c r="D4368" s="171" t="s">
        <v>375</v>
      </c>
    </row>
    <row r="4369" spans="1:4" x14ac:dyDescent="0.2">
      <c r="A4369" s="143" t="s">
        <v>2276</v>
      </c>
      <c r="B4369" s="31" t="s">
        <v>11798</v>
      </c>
      <c r="C4369" s="31">
        <v>40</v>
      </c>
      <c r="D4369" s="171">
        <v>4</v>
      </c>
    </row>
    <row r="4370" spans="1:4" x14ac:dyDescent="0.2">
      <c r="A4370" s="143" t="s">
        <v>6501</v>
      </c>
      <c r="B4370" s="31" t="s">
        <v>11799</v>
      </c>
      <c r="C4370" s="31" t="s">
        <v>375</v>
      </c>
      <c r="D4370" s="171" t="s">
        <v>375</v>
      </c>
    </row>
    <row r="4371" spans="1:4" x14ac:dyDescent="0.2">
      <c r="A4371" s="143" t="s">
        <v>7947</v>
      </c>
      <c r="B4371" s="31" t="s">
        <v>11800</v>
      </c>
      <c r="C4371" s="31" t="s">
        <v>375</v>
      </c>
      <c r="D4371" s="171" t="s">
        <v>375</v>
      </c>
    </row>
    <row r="4372" spans="1:4" x14ac:dyDescent="0.2">
      <c r="A4372" s="143" t="s">
        <v>8425</v>
      </c>
      <c r="B4372" s="31" t="s">
        <v>11801</v>
      </c>
      <c r="C4372" s="31" t="s">
        <v>375</v>
      </c>
      <c r="D4372" s="171" t="s">
        <v>375</v>
      </c>
    </row>
    <row r="4373" spans="1:4" x14ac:dyDescent="0.2">
      <c r="A4373" s="143" t="s">
        <v>2467</v>
      </c>
      <c r="B4373" s="31" t="s">
        <v>11802</v>
      </c>
      <c r="C4373" s="31" t="s">
        <v>375</v>
      </c>
      <c r="D4373" s="171" t="s">
        <v>375</v>
      </c>
    </row>
    <row r="4374" spans="1:4" x14ac:dyDescent="0.2">
      <c r="A4374" s="143" t="s">
        <v>5859</v>
      </c>
      <c r="B4374" s="31" t="s">
        <v>11803</v>
      </c>
      <c r="C4374" s="31" t="s">
        <v>375</v>
      </c>
      <c r="D4374" s="171" t="s">
        <v>375</v>
      </c>
    </row>
    <row r="4375" spans="1:4" x14ac:dyDescent="0.2">
      <c r="A4375" s="143" t="s">
        <v>8613</v>
      </c>
      <c r="B4375" s="31" t="s">
        <v>11804</v>
      </c>
      <c r="C4375" s="31">
        <v>130</v>
      </c>
      <c r="D4375" s="171">
        <v>13</v>
      </c>
    </row>
    <row r="4376" spans="1:4" x14ac:dyDescent="0.2">
      <c r="A4376" s="143" t="s">
        <v>412</v>
      </c>
      <c r="B4376" s="31" t="s">
        <v>11805</v>
      </c>
      <c r="C4376" s="31">
        <v>130</v>
      </c>
      <c r="D4376" s="171">
        <v>13</v>
      </c>
    </row>
    <row r="4377" spans="1:4" x14ac:dyDescent="0.2">
      <c r="A4377" s="143" t="s">
        <v>8546</v>
      </c>
      <c r="B4377" s="31" t="s">
        <v>11806</v>
      </c>
      <c r="C4377" s="31">
        <v>40</v>
      </c>
      <c r="D4377" s="171">
        <v>4</v>
      </c>
    </row>
    <row r="4378" spans="1:4" x14ac:dyDescent="0.2">
      <c r="A4378" s="143" t="s">
        <v>6010</v>
      </c>
      <c r="B4378" s="31" t="s">
        <v>11807</v>
      </c>
      <c r="C4378" s="31" t="s">
        <v>375</v>
      </c>
      <c r="D4378" s="171" t="s">
        <v>375</v>
      </c>
    </row>
    <row r="4379" spans="1:4" x14ac:dyDescent="0.2">
      <c r="A4379" s="143" t="s">
        <v>1958</v>
      </c>
      <c r="B4379" s="31" t="s">
        <v>1959</v>
      </c>
      <c r="C4379" s="31">
        <v>10</v>
      </c>
      <c r="D4379" s="171">
        <v>1</v>
      </c>
    </row>
    <row r="4380" spans="1:4" x14ac:dyDescent="0.2">
      <c r="A4380" s="143" t="s">
        <v>1323</v>
      </c>
      <c r="B4380" s="31" t="s">
        <v>1324</v>
      </c>
      <c r="C4380" s="31">
        <v>60</v>
      </c>
      <c r="D4380" s="171">
        <v>6</v>
      </c>
    </row>
    <row r="4381" spans="1:4" x14ac:dyDescent="0.2">
      <c r="A4381" s="143" t="s">
        <v>1149</v>
      </c>
      <c r="B4381" s="31" t="s">
        <v>1150</v>
      </c>
      <c r="C4381" s="31">
        <v>10</v>
      </c>
      <c r="D4381" s="171">
        <v>1</v>
      </c>
    </row>
    <row r="4382" spans="1:4" x14ac:dyDescent="0.2">
      <c r="A4382" s="143" t="s">
        <v>2050</v>
      </c>
      <c r="B4382" s="31" t="s">
        <v>11808</v>
      </c>
      <c r="C4382" s="31" t="s">
        <v>375</v>
      </c>
      <c r="D4382" s="171" t="s">
        <v>375</v>
      </c>
    </row>
    <row r="4383" spans="1:4" x14ac:dyDescent="0.2">
      <c r="A4383" s="143" t="s">
        <v>8223</v>
      </c>
      <c r="B4383" s="31" t="s">
        <v>8224</v>
      </c>
      <c r="C4383" s="31">
        <v>25</v>
      </c>
      <c r="D4383" s="171">
        <v>2.5</v>
      </c>
    </row>
    <row r="4384" spans="1:4" x14ac:dyDescent="0.2">
      <c r="A4384" s="143" t="s">
        <v>2690</v>
      </c>
      <c r="B4384" s="31" t="s">
        <v>2691</v>
      </c>
      <c r="C4384" s="31">
        <v>20</v>
      </c>
      <c r="D4384" s="171">
        <v>2</v>
      </c>
    </row>
    <row r="4385" spans="1:4" x14ac:dyDescent="0.2">
      <c r="A4385" s="143" t="s">
        <v>1280</v>
      </c>
      <c r="B4385" s="31" t="s">
        <v>1281</v>
      </c>
      <c r="C4385" s="31">
        <v>80</v>
      </c>
      <c r="D4385" s="171">
        <v>8</v>
      </c>
    </row>
    <row r="4386" spans="1:4" x14ac:dyDescent="0.2">
      <c r="A4386" s="143" t="s">
        <v>9414</v>
      </c>
      <c r="B4386" s="31" t="s">
        <v>11809</v>
      </c>
      <c r="C4386" s="31">
        <v>10</v>
      </c>
      <c r="D4386" s="171">
        <v>1</v>
      </c>
    </row>
    <row r="4387" spans="1:4" x14ac:dyDescent="0.2">
      <c r="A4387" s="143" t="s">
        <v>2122</v>
      </c>
      <c r="B4387" s="31" t="s">
        <v>11810</v>
      </c>
      <c r="C4387" s="31">
        <v>1</v>
      </c>
      <c r="D4387" s="171">
        <v>0.1</v>
      </c>
    </row>
    <row r="4388" spans="1:4" x14ac:dyDescent="0.2">
      <c r="A4388" s="143" t="s">
        <v>8547</v>
      </c>
      <c r="B4388" s="31" t="s">
        <v>11811</v>
      </c>
      <c r="C4388" s="31">
        <v>2.7</v>
      </c>
      <c r="D4388" s="171">
        <v>0.25</v>
      </c>
    </row>
    <row r="4389" spans="1:4" x14ac:dyDescent="0.2">
      <c r="A4389" s="143" t="s">
        <v>4221</v>
      </c>
      <c r="B4389" s="31" t="s">
        <v>11812</v>
      </c>
      <c r="C4389" s="31">
        <v>1</v>
      </c>
      <c r="D4389" s="171">
        <v>0.1</v>
      </c>
    </row>
    <row r="4390" spans="1:4" x14ac:dyDescent="0.2">
      <c r="A4390" s="143" t="s">
        <v>1906</v>
      </c>
      <c r="B4390" s="31" t="s">
        <v>11813</v>
      </c>
      <c r="C4390" s="31">
        <v>1</v>
      </c>
      <c r="D4390" s="171">
        <v>0.1</v>
      </c>
    </row>
    <row r="4391" spans="1:4" x14ac:dyDescent="0.2">
      <c r="A4391" s="143" t="s">
        <v>3341</v>
      </c>
      <c r="B4391" s="31" t="s">
        <v>11814</v>
      </c>
      <c r="C4391" s="31">
        <v>2.7</v>
      </c>
      <c r="D4391" s="171">
        <v>0.25</v>
      </c>
    </row>
    <row r="4392" spans="1:4" x14ac:dyDescent="0.2">
      <c r="A4392" s="143" t="s">
        <v>3710</v>
      </c>
      <c r="B4392" s="31" t="s">
        <v>11815</v>
      </c>
      <c r="C4392" s="31">
        <v>1</v>
      </c>
      <c r="D4392" s="171">
        <v>0.1</v>
      </c>
    </row>
    <row r="4393" spans="1:4" x14ac:dyDescent="0.2">
      <c r="A4393" s="143" t="s">
        <v>6453</v>
      </c>
      <c r="B4393" s="31" t="s">
        <v>11816</v>
      </c>
      <c r="C4393" s="31">
        <v>1</v>
      </c>
      <c r="D4393" s="171">
        <v>0.1</v>
      </c>
    </row>
    <row r="4394" spans="1:4" x14ac:dyDescent="0.2">
      <c r="A4394" s="143" t="s">
        <v>3042</v>
      </c>
      <c r="B4394" s="31" t="s">
        <v>11817</v>
      </c>
      <c r="C4394" s="31">
        <v>1</v>
      </c>
      <c r="D4394" s="171">
        <v>0.1</v>
      </c>
    </row>
    <row r="4395" spans="1:4" x14ac:dyDescent="0.2">
      <c r="A4395" s="143" t="s">
        <v>7708</v>
      </c>
      <c r="B4395" s="31" t="s">
        <v>11818</v>
      </c>
      <c r="C4395" s="31">
        <v>1</v>
      </c>
      <c r="D4395" s="171">
        <v>0.1</v>
      </c>
    </row>
    <row r="4396" spans="1:4" x14ac:dyDescent="0.2">
      <c r="A4396" s="143" t="s">
        <v>6880</v>
      </c>
      <c r="B4396" s="31" t="s">
        <v>11819</v>
      </c>
      <c r="C4396" s="31">
        <v>2.7</v>
      </c>
      <c r="D4396" s="171">
        <v>0.25</v>
      </c>
    </row>
    <row r="4397" spans="1:4" x14ac:dyDescent="0.2">
      <c r="A4397" s="143" t="s">
        <v>6297</v>
      </c>
      <c r="B4397" s="31" t="s">
        <v>11820</v>
      </c>
      <c r="C4397" s="31">
        <v>2.7</v>
      </c>
      <c r="D4397" s="171">
        <v>0.25</v>
      </c>
    </row>
    <row r="4398" spans="1:4" x14ac:dyDescent="0.2">
      <c r="A4398" s="143" t="s">
        <v>9022</v>
      </c>
      <c r="B4398" s="31" t="s">
        <v>11821</v>
      </c>
      <c r="C4398" s="31">
        <v>2.7</v>
      </c>
      <c r="D4398" s="171">
        <v>0.25</v>
      </c>
    </row>
    <row r="4399" spans="1:4" x14ac:dyDescent="0.2">
      <c r="A4399" s="143" t="s">
        <v>713</v>
      </c>
      <c r="B4399" s="31" t="s">
        <v>11822</v>
      </c>
      <c r="C4399" s="31">
        <v>2.7</v>
      </c>
      <c r="D4399" s="171">
        <v>0.25</v>
      </c>
    </row>
    <row r="4400" spans="1:4" x14ac:dyDescent="0.2">
      <c r="A4400" s="143" t="s">
        <v>2473</v>
      </c>
      <c r="B4400" s="31" t="s">
        <v>11823</v>
      </c>
      <c r="C4400" s="31">
        <v>2.7</v>
      </c>
      <c r="D4400" s="171">
        <v>0.25</v>
      </c>
    </row>
    <row r="4401" spans="1:4" x14ac:dyDescent="0.2">
      <c r="A4401" s="143" t="s">
        <v>2675</v>
      </c>
      <c r="B4401" s="31" t="s">
        <v>11824</v>
      </c>
      <c r="C4401" s="31">
        <v>2.7</v>
      </c>
      <c r="D4401" s="171">
        <v>0.25</v>
      </c>
    </row>
    <row r="4402" spans="1:4" x14ac:dyDescent="0.2">
      <c r="A4402" s="143" t="s">
        <v>9014</v>
      </c>
      <c r="B4402" s="31" t="s">
        <v>11825</v>
      </c>
      <c r="C4402" s="31">
        <v>2.7</v>
      </c>
      <c r="D4402" s="171">
        <v>0.25</v>
      </c>
    </row>
    <row r="4403" spans="1:4" x14ac:dyDescent="0.2">
      <c r="A4403" s="143" t="s">
        <v>9097</v>
      </c>
      <c r="B4403" s="31" t="s">
        <v>11826</v>
      </c>
      <c r="C4403" s="31">
        <v>2.7</v>
      </c>
      <c r="D4403" s="171">
        <v>0.25</v>
      </c>
    </row>
    <row r="4404" spans="1:4" x14ac:dyDescent="0.2">
      <c r="A4404" s="143" t="s">
        <v>2328</v>
      </c>
      <c r="B4404" s="31" t="s">
        <v>11827</v>
      </c>
      <c r="C4404" s="31">
        <v>2.7</v>
      </c>
      <c r="D4404" s="171">
        <v>0.25</v>
      </c>
    </row>
    <row r="4405" spans="1:4" x14ac:dyDescent="0.2">
      <c r="A4405" s="143" t="s">
        <v>2327</v>
      </c>
      <c r="B4405" s="31" t="s">
        <v>11828</v>
      </c>
      <c r="C4405" s="31">
        <v>2.7</v>
      </c>
      <c r="D4405" s="171">
        <v>0.25</v>
      </c>
    </row>
    <row r="4406" spans="1:4" x14ac:dyDescent="0.2">
      <c r="A4406" s="143" t="s">
        <v>2300</v>
      </c>
      <c r="B4406" s="31" t="s">
        <v>11829</v>
      </c>
      <c r="C4406" s="31">
        <v>2.7</v>
      </c>
      <c r="D4406" s="171">
        <v>0.25</v>
      </c>
    </row>
    <row r="4407" spans="1:4" x14ac:dyDescent="0.2">
      <c r="A4407" s="143" t="s">
        <v>12776</v>
      </c>
      <c r="B4407" s="31" t="s">
        <v>10443</v>
      </c>
      <c r="C4407" s="31">
        <v>2.7</v>
      </c>
      <c r="D4407" s="171">
        <v>0.25</v>
      </c>
    </row>
    <row r="4408" spans="1:4" x14ac:dyDescent="0.2">
      <c r="A4408" s="143" t="s">
        <v>9714</v>
      </c>
      <c r="B4408" s="31" t="s">
        <v>11830</v>
      </c>
      <c r="C4408" s="31" t="s">
        <v>375</v>
      </c>
      <c r="D4408" s="171" t="s">
        <v>375</v>
      </c>
    </row>
    <row r="4409" spans="1:4" x14ac:dyDescent="0.2">
      <c r="A4409" s="143" t="s">
        <v>4745</v>
      </c>
      <c r="B4409" s="31" t="s">
        <v>11831</v>
      </c>
      <c r="C4409" s="31" t="s">
        <v>375</v>
      </c>
      <c r="D4409" s="171" t="s">
        <v>375</v>
      </c>
    </row>
    <row r="4410" spans="1:4" x14ac:dyDescent="0.2">
      <c r="A4410" s="143" t="s">
        <v>7070</v>
      </c>
      <c r="B4410" s="31" t="s">
        <v>7071</v>
      </c>
      <c r="C4410" s="31">
        <v>3500</v>
      </c>
      <c r="D4410" s="171">
        <v>350</v>
      </c>
    </row>
    <row r="4411" spans="1:4" x14ac:dyDescent="0.2">
      <c r="A4411" s="143" t="s">
        <v>12964</v>
      </c>
      <c r="B4411" s="31" t="s">
        <v>10443</v>
      </c>
      <c r="C4411" s="31">
        <v>1250</v>
      </c>
      <c r="D4411" s="171">
        <v>125</v>
      </c>
    </row>
    <row r="4412" spans="1:4" x14ac:dyDescent="0.2">
      <c r="A4412" s="143" t="s">
        <v>8313</v>
      </c>
      <c r="B4412" s="31" t="s">
        <v>8314</v>
      </c>
      <c r="C4412" s="31">
        <v>100</v>
      </c>
      <c r="D4412" s="171">
        <v>10</v>
      </c>
    </row>
    <row r="4413" spans="1:4" x14ac:dyDescent="0.2">
      <c r="A4413" s="143" t="s">
        <v>1196</v>
      </c>
      <c r="B4413" s="31" t="s">
        <v>11832</v>
      </c>
      <c r="C4413" s="31" t="s">
        <v>375</v>
      </c>
      <c r="D4413" s="171" t="s">
        <v>375</v>
      </c>
    </row>
    <row r="4414" spans="1:4" x14ac:dyDescent="0.2">
      <c r="A4414" s="143" t="s">
        <v>2840</v>
      </c>
      <c r="B4414" s="31" t="s">
        <v>11833</v>
      </c>
      <c r="C4414" s="31">
        <v>3.2</v>
      </c>
      <c r="D4414" s="171">
        <v>0.32</v>
      </c>
    </row>
    <row r="4415" spans="1:4" x14ac:dyDescent="0.2">
      <c r="A4415" s="143" t="s">
        <v>9770</v>
      </c>
      <c r="B4415" s="31" t="s">
        <v>9771</v>
      </c>
      <c r="C4415" s="31">
        <v>2340</v>
      </c>
      <c r="D4415" s="171">
        <v>234</v>
      </c>
    </row>
    <row r="4416" spans="1:4" x14ac:dyDescent="0.2">
      <c r="A4416" s="143" t="s">
        <v>3767</v>
      </c>
      <c r="B4416" s="31" t="s">
        <v>11834</v>
      </c>
      <c r="C4416" s="31" t="s">
        <v>375</v>
      </c>
      <c r="D4416" s="171" t="s">
        <v>375</v>
      </c>
    </row>
    <row r="4417" spans="1:4" x14ac:dyDescent="0.2">
      <c r="A4417" s="143" t="s">
        <v>12965</v>
      </c>
      <c r="B4417" s="31" t="s">
        <v>10443</v>
      </c>
      <c r="C4417" s="31">
        <v>18</v>
      </c>
      <c r="D4417" s="171">
        <v>1.8</v>
      </c>
    </row>
    <row r="4418" spans="1:4" x14ac:dyDescent="0.2">
      <c r="A4418" s="143" t="s">
        <v>12966</v>
      </c>
      <c r="B4418" s="31" t="s">
        <v>10443</v>
      </c>
      <c r="C4418" s="31">
        <v>430</v>
      </c>
      <c r="D4418" s="171">
        <v>43</v>
      </c>
    </row>
    <row r="4419" spans="1:4" x14ac:dyDescent="0.2">
      <c r="A4419" s="143" t="s">
        <v>2850</v>
      </c>
      <c r="B4419" s="31" t="s">
        <v>11835</v>
      </c>
      <c r="C4419" s="31">
        <v>50</v>
      </c>
      <c r="D4419" s="171">
        <v>5</v>
      </c>
    </row>
    <row r="4420" spans="1:4" x14ac:dyDescent="0.2">
      <c r="A4420" s="143" t="s">
        <v>441</v>
      </c>
      <c r="B4420" s="31" t="s">
        <v>11836</v>
      </c>
      <c r="C4420" s="31">
        <v>0.25</v>
      </c>
      <c r="D4420" s="171">
        <v>2.5000000000000001E-2</v>
      </c>
    </row>
    <row r="4421" spans="1:4" x14ac:dyDescent="0.2">
      <c r="A4421" s="143" t="s">
        <v>8548</v>
      </c>
      <c r="B4421" s="31" t="s">
        <v>11837</v>
      </c>
      <c r="C4421" s="31">
        <v>0.25</v>
      </c>
      <c r="D4421" s="171">
        <v>2.5000000000000001E-2</v>
      </c>
    </row>
    <row r="4422" spans="1:4" x14ac:dyDescent="0.2">
      <c r="A4422" s="143" t="s">
        <v>12777</v>
      </c>
      <c r="B4422" s="31" t="s">
        <v>10443</v>
      </c>
      <c r="C4422" s="31">
        <v>0.1</v>
      </c>
      <c r="D4422" s="171">
        <v>0.01</v>
      </c>
    </row>
    <row r="4423" spans="1:4" x14ac:dyDescent="0.2">
      <c r="A4423" s="143" t="s">
        <v>12778</v>
      </c>
      <c r="B4423" s="31" t="s">
        <v>10443</v>
      </c>
      <c r="C4423" s="31">
        <v>1</v>
      </c>
      <c r="D4423" s="171">
        <v>0.1</v>
      </c>
    </row>
    <row r="4424" spans="1:4" x14ac:dyDescent="0.2">
      <c r="A4424" s="143" t="s">
        <v>12779</v>
      </c>
      <c r="B4424" s="31" t="s">
        <v>10443</v>
      </c>
      <c r="C4424" s="31">
        <v>0.25</v>
      </c>
      <c r="D4424" s="171">
        <v>2.5000000000000001E-2</v>
      </c>
    </row>
    <row r="4425" spans="1:4" x14ac:dyDescent="0.2">
      <c r="A4425" s="143" t="s">
        <v>2688</v>
      </c>
      <c r="B4425" s="31" t="s">
        <v>2689</v>
      </c>
      <c r="C4425" s="31">
        <v>400</v>
      </c>
      <c r="D4425" s="171">
        <v>40</v>
      </c>
    </row>
    <row r="4426" spans="1:4" x14ac:dyDescent="0.2">
      <c r="A4426" s="143" t="s">
        <v>6371</v>
      </c>
      <c r="B4426" s="31" t="s">
        <v>11838</v>
      </c>
      <c r="C4426" s="31" t="s">
        <v>375</v>
      </c>
      <c r="D4426" s="171" t="s">
        <v>375</v>
      </c>
    </row>
    <row r="4427" spans="1:4" x14ac:dyDescent="0.2">
      <c r="A4427" s="143" t="s">
        <v>5657</v>
      </c>
      <c r="B4427" s="31" t="s">
        <v>5658</v>
      </c>
      <c r="C4427" s="31">
        <v>2750</v>
      </c>
      <c r="D4427" s="171">
        <v>275</v>
      </c>
    </row>
    <row r="4428" spans="1:4" x14ac:dyDescent="0.2">
      <c r="A4428" s="143" t="s">
        <v>6080</v>
      </c>
      <c r="B4428" s="31" t="s">
        <v>11839</v>
      </c>
      <c r="C4428" s="31">
        <v>50</v>
      </c>
      <c r="D4428" s="171">
        <v>5</v>
      </c>
    </row>
    <row r="4429" spans="1:4" x14ac:dyDescent="0.2">
      <c r="A4429" s="143" t="s">
        <v>12780</v>
      </c>
      <c r="B4429" s="31" t="s">
        <v>10443</v>
      </c>
      <c r="C4429" s="31">
        <v>35</v>
      </c>
      <c r="D4429" s="171">
        <v>3.5</v>
      </c>
    </row>
    <row r="4430" spans="1:4" x14ac:dyDescent="0.2">
      <c r="A4430" s="143" t="s">
        <v>6132</v>
      </c>
      <c r="B4430" s="31" t="s">
        <v>11840</v>
      </c>
      <c r="C4430" s="31" t="s">
        <v>375</v>
      </c>
      <c r="D4430" s="171" t="s">
        <v>375</v>
      </c>
    </row>
    <row r="4431" spans="1:4" x14ac:dyDescent="0.2">
      <c r="A4431" s="143" t="s">
        <v>9227</v>
      </c>
      <c r="B4431" s="31" t="s">
        <v>9228</v>
      </c>
      <c r="C4431" s="31">
        <v>16</v>
      </c>
      <c r="D4431" s="171">
        <v>2.4</v>
      </c>
    </row>
    <row r="4432" spans="1:4" x14ac:dyDescent="0.2">
      <c r="A4432" s="143" t="s">
        <v>9315</v>
      </c>
      <c r="B4432" s="31" t="s">
        <v>9316</v>
      </c>
      <c r="C4432" s="31">
        <v>10</v>
      </c>
      <c r="D4432" s="171">
        <v>1</v>
      </c>
    </row>
    <row r="4433" spans="1:4" x14ac:dyDescent="0.2">
      <c r="A4433" s="143" t="s">
        <v>9317</v>
      </c>
      <c r="B4433" s="31" t="s">
        <v>9318</v>
      </c>
      <c r="C4433" s="31">
        <v>180</v>
      </c>
      <c r="D4433" s="171">
        <v>18</v>
      </c>
    </row>
    <row r="4434" spans="1:4" x14ac:dyDescent="0.2">
      <c r="A4434" s="143" t="s">
        <v>3892</v>
      </c>
      <c r="B4434" s="31" t="s">
        <v>11841</v>
      </c>
      <c r="C4434" s="31" t="s">
        <v>375</v>
      </c>
      <c r="D4434" s="171" t="s">
        <v>375</v>
      </c>
    </row>
    <row r="4435" spans="1:4" ht="28.5" x14ac:dyDescent="0.2">
      <c r="A4435" s="143" t="s">
        <v>7300</v>
      </c>
      <c r="B4435" s="31" t="s">
        <v>11842</v>
      </c>
      <c r="C4435" s="31" t="s">
        <v>375</v>
      </c>
      <c r="D4435" s="171" t="s">
        <v>375</v>
      </c>
    </row>
    <row r="4436" spans="1:4" x14ac:dyDescent="0.2">
      <c r="A4436" s="143" t="s">
        <v>2173</v>
      </c>
      <c r="B4436" s="31" t="s">
        <v>2174</v>
      </c>
      <c r="C4436" s="31">
        <v>27</v>
      </c>
      <c r="D4436" s="171">
        <v>2.7</v>
      </c>
    </row>
    <row r="4437" spans="1:4" x14ac:dyDescent="0.2">
      <c r="A4437" s="143" t="s">
        <v>9643</v>
      </c>
      <c r="B4437" s="31" t="s">
        <v>11843</v>
      </c>
      <c r="C4437" s="31" t="s">
        <v>375</v>
      </c>
      <c r="D4437" s="171" t="s">
        <v>375</v>
      </c>
    </row>
    <row r="4438" spans="1:4" x14ac:dyDescent="0.2">
      <c r="A4438" s="143" t="s">
        <v>2135</v>
      </c>
      <c r="B4438" s="31" t="s">
        <v>2136</v>
      </c>
      <c r="C4438" s="31">
        <v>20</v>
      </c>
      <c r="D4438" s="171">
        <v>2</v>
      </c>
    </row>
    <row r="4439" spans="1:4" x14ac:dyDescent="0.2">
      <c r="A4439" s="143" t="s">
        <v>8301</v>
      </c>
      <c r="B4439" s="31" t="s">
        <v>8302</v>
      </c>
      <c r="C4439" s="31" t="s">
        <v>375</v>
      </c>
      <c r="D4439" s="171" t="s">
        <v>375</v>
      </c>
    </row>
    <row r="4440" spans="1:4" x14ac:dyDescent="0.2">
      <c r="A4440" s="143" t="s">
        <v>8301</v>
      </c>
      <c r="B4440" s="31" t="s">
        <v>8303</v>
      </c>
      <c r="C4440" s="31">
        <v>2500</v>
      </c>
      <c r="D4440" s="171">
        <v>250</v>
      </c>
    </row>
    <row r="4441" spans="1:4" x14ac:dyDescent="0.2">
      <c r="A4441" s="143" t="s">
        <v>8774</v>
      </c>
      <c r="B4441" s="31" t="s">
        <v>8775</v>
      </c>
      <c r="C4441" s="31">
        <v>100</v>
      </c>
      <c r="D4441" s="171">
        <v>10</v>
      </c>
    </row>
    <row r="4442" spans="1:4" x14ac:dyDescent="0.2">
      <c r="A4442" s="143" t="s">
        <v>7224</v>
      </c>
      <c r="B4442" s="31" t="s">
        <v>7225</v>
      </c>
      <c r="C4442" s="31">
        <v>3900</v>
      </c>
      <c r="D4442" s="171">
        <v>2100</v>
      </c>
    </row>
    <row r="4443" spans="1:4" x14ac:dyDescent="0.2">
      <c r="A4443" s="143" t="s">
        <v>9991</v>
      </c>
      <c r="B4443" s="31" t="s">
        <v>9992</v>
      </c>
      <c r="C4443" s="31">
        <v>40</v>
      </c>
      <c r="D4443" s="171">
        <v>4</v>
      </c>
    </row>
    <row r="4444" spans="1:4" x14ac:dyDescent="0.2">
      <c r="A4444" s="143" t="s">
        <v>10180</v>
      </c>
      <c r="B4444" s="31" t="s">
        <v>11844</v>
      </c>
      <c r="C4444" s="31">
        <v>4</v>
      </c>
      <c r="D4444" s="171">
        <v>0.4</v>
      </c>
    </row>
    <row r="4445" spans="1:4" x14ac:dyDescent="0.2">
      <c r="A4445" s="143" t="s">
        <v>3489</v>
      </c>
      <c r="B4445" s="31" t="s">
        <v>11845</v>
      </c>
      <c r="C4445" s="31">
        <v>20</v>
      </c>
      <c r="D4445" s="171">
        <v>2</v>
      </c>
    </row>
    <row r="4446" spans="1:4" x14ac:dyDescent="0.2">
      <c r="A4446" s="143" t="s">
        <v>3145</v>
      </c>
      <c r="B4446" s="31" t="s">
        <v>3146</v>
      </c>
      <c r="C4446" s="31">
        <v>25</v>
      </c>
      <c r="D4446" s="171">
        <v>2.5</v>
      </c>
    </row>
    <row r="4447" spans="1:4" x14ac:dyDescent="0.2">
      <c r="A4447" s="143" t="s">
        <v>2580</v>
      </c>
      <c r="B4447" s="31" t="s">
        <v>11846</v>
      </c>
      <c r="C4447" s="31" t="s">
        <v>375</v>
      </c>
      <c r="D4447" s="171" t="s">
        <v>375</v>
      </c>
    </row>
    <row r="4448" spans="1:4" x14ac:dyDescent="0.2">
      <c r="A4448" s="143" t="s">
        <v>3487</v>
      </c>
      <c r="B4448" s="31" t="s">
        <v>3488</v>
      </c>
      <c r="C4448" s="31">
        <v>1000</v>
      </c>
      <c r="D4448" s="171">
        <v>100</v>
      </c>
    </row>
    <row r="4449" spans="1:4" x14ac:dyDescent="0.2">
      <c r="A4449" s="143" t="s">
        <v>6682</v>
      </c>
      <c r="B4449" s="31" t="s">
        <v>6683</v>
      </c>
      <c r="C4449" s="31">
        <v>37</v>
      </c>
      <c r="D4449" s="171">
        <v>3.7</v>
      </c>
    </row>
    <row r="4450" spans="1:4" x14ac:dyDescent="0.2">
      <c r="A4450" s="143" t="s">
        <v>479</v>
      </c>
      <c r="B4450" s="31" t="s">
        <v>480</v>
      </c>
      <c r="C4450" s="31">
        <v>410</v>
      </c>
      <c r="D4450" s="171">
        <v>41</v>
      </c>
    </row>
    <row r="4451" spans="1:4" x14ac:dyDescent="0.2">
      <c r="A4451" s="143" t="s">
        <v>8463</v>
      </c>
      <c r="B4451" s="31" t="s">
        <v>11847</v>
      </c>
      <c r="C4451" s="31" t="s">
        <v>375</v>
      </c>
      <c r="D4451" s="171" t="s">
        <v>375</v>
      </c>
    </row>
    <row r="4452" spans="1:4" x14ac:dyDescent="0.2">
      <c r="A4452" s="143" t="s">
        <v>8876</v>
      </c>
      <c r="B4452" s="31" t="s">
        <v>8877</v>
      </c>
      <c r="C4452" s="31">
        <v>140</v>
      </c>
      <c r="D4452" s="171">
        <v>14</v>
      </c>
    </row>
    <row r="4453" spans="1:4" x14ac:dyDescent="0.2">
      <c r="A4453" s="143" t="s">
        <v>4898</v>
      </c>
      <c r="B4453" s="31" t="s">
        <v>4899</v>
      </c>
      <c r="C4453" s="31">
        <v>360</v>
      </c>
      <c r="D4453" s="171">
        <v>36</v>
      </c>
    </row>
    <row r="4454" spans="1:4" x14ac:dyDescent="0.2">
      <c r="A4454" s="143" t="s">
        <v>3626</v>
      </c>
      <c r="B4454" s="31" t="s">
        <v>3627</v>
      </c>
      <c r="C4454" s="31" t="s">
        <v>375</v>
      </c>
      <c r="D4454" s="171" t="s">
        <v>375</v>
      </c>
    </row>
    <row r="4455" spans="1:4" x14ac:dyDescent="0.2">
      <c r="A4455" s="143" t="s">
        <v>3626</v>
      </c>
      <c r="B4455" s="31" t="s">
        <v>3628</v>
      </c>
      <c r="C4455" s="31">
        <v>1000</v>
      </c>
      <c r="D4455" s="171">
        <v>100</v>
      </c>
    </row>
    <row r="4456" spans="1:4" x14ac:dyDescent="0.2">
      <c r="A4456" s="143" t="s">
        <v>9548</v>
      </c>
      <c r="B4456" s="31" t="s">
        <v>9549</v>
      </c>
      <c r="C4456" s="31">
        <v>180</v>
      </c>
      <c r="D4456" s="171">
        <v>18</v>
      </c>
    </row>
    <row r="4457" spans="1:4" x14ac:dyDescent="0.2">
      <c r="A4457" s="143" t="s">
        <v>882</v>
      </c>
      <c r="B4457" s="31" t="s">
        <v>11848</v>
      </c>
      <c r="C4457" s="31" t="s">
        <v>375</v>
      </c>
      <c r="D4457" s="171" t="s">
        <v>375</v>
      </c>
    </row>
    <row r="4458" spans="1:4" x14ac:dyDescent="0.2">
      <c r="A4458" s="143" t="s">
        <v>2563</v>
      </c>
      <c r="B4458" s="31" t="s">
        <v>2564</v>
      </c>
      <c r="C4458" s="31">
        <v>90</v>
      </c>
      <c r="D4458" s="171">
        <v>9</v>
      </c>
    </row>
    <row r="4459" spans="1:4" x14ac:dyDescent="0.2">
      <c r="A4459" s="143" t="s">
        <v>9901</v>
      </c>
      <c r="B4459" s="31" t="s">
        <v>11849</v>
      </c>
      <c r="C4459" s="31" t="s">
        <v>375</v>
      </c>
      <c r="D4459" s="171" t="s">
        <v>375</v>
      </c>
    </row>
    <row r="4460" spans="1:4" x14ac:dyDescent="0.2">
      <c r="A4460" s="143" t="s">
        <v>6885</v>
      </c>
      <c r="B4460" s="31" t="s">
        <v>11850</v>
      </c>
      <c r="C4460" s="31" t="s">
        <v>375</v>
      </c>
      <c r="D4460" s="171" t="s">
        <v>375</v>
      </c>
    </row>
    <row r="4461" spans="1:4" x14ac:dyDescent="0.2">
      <c r="A4461" s="143" t="s">
        <v>3721</v>
      </c>
      <c r="B4461" s="31" t="s">
        <v>11851</v>
      </c>
      <c r="C4461" s="31">
        <v>500</v>
      </c>
      <c r="D4461" s="171">
        <v>50</v>
      </c>
    </row>
    <row r="4462" spans="1:4" x14ac:dyDescent="0.2">
      <c r="A4462" s="143" t="s">
        <v>5434</v>
      </c>
      <c r="B4462" s="31" t="s">
        <v>5435</v>
      </c>
      <c r="C4462" s="31">
        <v>250</v>
      </c>
      <c r="D4462" s="171">
        <v>25</v>
      </c>
    </row>
    <row r="4463" spans="1:4" x14ac:dyDescent="0.2">
      <c r="A4463" s="143" t="s">
        <v>3991</v>
      </c>
      <c r="B4463" s="31" t="s">
        <v>3992</v>
      </c>
      <c r="C4463" s="31" t="s">
        <v>375</v>
      </c>
      <c r="D4463" s="171" t="s">
        <v>375</v>
      </c>
    </row>
    <row r="4464" spans="1:4" x14ac:dyDescent="0.2">
      <c r="A4464" s="143" t="s">
        <v>3991</v>
      </c>
      <c r="B4464" s="31" t="s">
        <v>3993</v>
      </c>
      <c r="C4464" s="31">
        <v>1000</v>
      </c>
      <c r="D4464" s="171">
        <v>100</v>
      </c>
    </row>
    <row r="4465" spans="1:4" x14ac:dyDescent="0.2">
      <c r="A4465" s="143" t="s">
        <v>9283</v>
      </c>
      <c r="B4465" s="31" t="s">
        <v>9284</v>
      </c>
      <c r="C4465" s="31">
        <v>6000</v>
      </c>
      <c r="D4465" s="171">
        <v>600</v>
      </c>
    </row>
    <row r="4466" spans="1:4" x14ac:dyDescent="0.2">
      <c r="A4466" s="143" t="s">
        <v>828</v>
      </c>
      <c r="B4466" s="31" t="s">
        <v>829</v>
      </c>
      <c r="C4466" s="31">
        <v>3000</v>
      </c>
      <c r="D4466" s="171">
        <v>300</v>
      </c>
    </row>
    <row r="4467" spans="1:4" x14ac:dyDescent="0.2">
      <c r="A4467" s="143" t="s">
        <v>6245</v>
      </c>
      <c r="B4467" s="31" t="s">
        <v>6246</v>
      </c>
      <c r="C4467" s="31">
        <v>16400</v>
      </c>
      <c r="D4467" s="171">
        <v>1640</v>
      </c>
    </row>
    <row r="4468" spans="1:4" x14ac:dyDescent="0.2">
      <c r="A4468" s="143" t="s">
        <v>10269</v>
      </c>
      <c r="B4468" s="31" t="s">
        <v>10270</v>
      </c>
      <c r="C4468" s="31">
        <v>60</v>
      </c>
      <c r="D4468" s="171">
        <v>7</v>
      </c>
    </row>
    <row r="4469" spans="1:4" x14ac:dyDescent="0.2">
      <c r="A4469" s="143" t="s">
        <v>473</v>
      </c>
      <c r="B4469" s="31" t="s">
        <v>474</v>
      </c>
      <c r="C4469" s="31">
        <v>20</v>
      </c>
      <c r="D4469" s="171">
        <v>2</v>
      </c>
    </row>
    <row r="4470" spans="1:4" x14ac:dyDescent="0.2">
      <c r="A4470" s="143" t="s">
        <v>10119</v>
      </c>
      <c r="B4470" s="31" t="s">
        <v>10120</v>
      </c>
      <c r="C4470" s="31">
        <v>610</v>
      </c>
      <c r="D4470" s="171">
        <v>61</v>
      </c>
    </row>
    <row r="4471" spans="1:4" x14ac:dyDescent="0.2">
      <c r="A4471" s="143" t="s">
        <v>7616</v>
      </c>
      <c r="B4471" s="31" t="s">
        <v>11852</v>
      </c>
      <c r="C4471" s="31" t="s">
        <v>375</v>
      </c>
      <c r="D4471" s="171" t="s">
        <v>375</v>
      </c>
    </row>
    <row r="4472" spans="1:4" x14ac:dyDescent="0.2">
      <c r="A4472" s="143" t="s">
        <v>6204</v>
      </c>
      <c r="B4472" s="31" t="s">
        <v>6205</v>
      </c>
      <c r="C4472" s="31">
        <v>40</v>
      </c>
      <c r="D4472" s="171">
        <v>4</v>
      </c>
    </row>
    <row r="4473" spans="1:4" x14ac:dyDescent="0.2">
      <c r="A4473" s="143" t="s">
        <v>6650</v>
      </c>
      <c r="B4473" s="31" t="s">
        <v>6651</v>
      </c>
      <c r="C4473" s="31">
        <v>12800</v>
      </c>
      <c r="D4473" s="171">
        <v>1280</v>
      </c>
    </row>
    <row r="4474" spans="1:4" x14ac:dyDescent="0.2">
      <c r="A4474" s="143" t="s">
        <v>1445</v>
      </c>
      <c r="B4474" s="31" t="s">
        <v>11853</v>
      </c>
      <c r="C4474" s="31">
        <v>1000</v>
      </c>
      <c r="D4474" s="171">
        <v>100</v>
      </c>
    </row>
    <row r="4475" spans="1:4" x14ac:dyDescent="0.2">
      <c r="A4475" s="143" t="s">
        <v>6293</v>
      </c>
      <c r="B4475" s="31" t="s">
        <v>6294</v>
      </c>
      <c r="C4475" s="31">
        <v>750</v>
      </c>
      <c r="D4475" s="171">
        <v>75</v>
      </c>
    </row>
    <row r="4476" spans="1:4" x14ac:dyDescent="0.2">
      <c r="A4476" s="143" t="s">
        <v>2883</v>
      </c>
      <c r="B4476" s="31" t="s">
        <v>2884</v>
      </c>
      <c r="C4476" s="31">
        <v>25</v>
      </c>
      <c r="D4476" s="171">
        <v>2.5</v>
      </c>
    </row>
    <row r="4477" spans="1:4" x14ac:dyDescent="0.2">
      <c r="A4477" s="143" t="s">
        <v>9287</v>
      </c>
      <c r="B4477" s="31" t="s">
        <v>9288</v>
      </c>
      <c r="C4477" s="31">
        <v>2</v>
      </c>
      <c r="D4477" s="171">
        <v>0.2</v>
      </c>
    </row>
    <row r="4478" spans="1:4" x14ac:dyDescent="0.2">
      <c r="A4478" s="143" t="s">
        <v>7273</v>
      </c>
      <c r="B4478" s="31" t="s">
        <v>7274</v>
      </c>
      <c r="C4478" s="31">
        <v>1000</v>
      </c>
      <c r="D4478" s="171">
        <v>100</v>
      </c>
    </row>
    <row r="4479" spans="1:4" x14ac:dyDescent="0.2">
      <c r="A4479" s="143" t="s">
        <v>818</v>
      </c>
      <c r="B4479" s="31" t="s">
        <v>819</v>
      </c>
      <c r="C4479" s="31">
        <v>70</v>
      </c>
      <c r="D4479" s="171">
        <v>7</v>
      </c>
    </row>
    <row r="4480" spans="1:4" x14ac:dyDescent="0.2">
      <c r="A4480" s="143" t="s">
        <v>2426</v>
      </c>
      <c r="B4480" s="31" t="s">
        <v>2427</v>
      </c>
      <c r="C4480" s="31">
        <v>3700</v>
      </c>
      <c r="D4480" s="171">
        <v>370</v>
      </c>
    </row>
    <row r="4481" spans="1:4" x14ac:dyDescent="0.2">
      <c r="A4481" s="143" t="s">
        <v>1919</v>
      </c>
      <c r="B4481" s="31" t="s">
        <v>11854</v>
      </c>
      <c r="C4481" s="31">
        <v>1</v>
      </c>
      <c r="D4481" s="171">
        <v>0.1</v>
      </c>
    </row>
    <row r="4482" spans="1:4" x14ac:dyDescent="0.2">
      <c r="A4482" s="143" t="s">
        <v>1347</v>
      </c>
      <c r="B4482" s="31" t="s">
        <v>1348</v>
      </c>
      <c r="C4482" s="31">
        <v>580</v>
      </c>
      <c r="D4482" s="171">
        <v>58</v>
      </c>
    </row>
    <row r="4483" spans="1:4" x14ac:dyDescent="0.2">
      <c r="A4483" s="143" t="s">
        <v>8730</v>
      </c>
      <c r="B4483" s="31" t="s">
        <v>8731</v>
      </c>
      <c r="C4483" s="31">
        <v>8</v>
      </c>
      <c r="D4483" s="171">
        <v>0.8</v>
      </c>
    </row>
    <row r="4484" spans="1:4" x14ac:dyDescent="0.2">
      <c r="A4484" s="143" t="s">
        <v>3786</v>
      </c>
      <c r="B4484" s="31" t="s">
        <v>3787</v>
      </c>
      <c r="C4484" s="31">
        <v>100</v>
      </c>
      <c r="D4484" s="171">
        <v>10</v>
      </c>
    </row>
    <row r="4485" spans="1:4" x14ac:dyDescent="0.2">
      <c r="A4485" s="143" t="s">
        <v>12967</v>
      </c>
      <c r="B4485" s="31" t="s">
        <v>10443</v>
      </c>
      <c r="C4485" s="31">
        <v>1250</v>
      </c>
      <c r="D4485" s="171">
        <v>125</v>
      </c>
    </row>
    <row r="4486" spans="1:4" x14ac:dyDescent="0.2">
      <c r="A4486" s="143" t="s">
        <v>9242</v>
      </c>
      <c r="B4486" s="31" t="s">
        <v>9243</v>
      </c>
      <c r="C4486" s="31">
        <v>18000</v>
      </c>
      <c r="D4486" s="171">
        <v>2600</v>
      </c>
    </row>
    <row r="4487" spans="1:4" x14ac:dyDescent="0.2">
      <c r="A4487" s="143" t="s">
        <v>10267</v>
      </c>
      <c r="B4487" s="31" t="s">
        <v>10268</v>
      </c>
      <c r="C4487" s="31">
        <v>360</v>
      </c>
      <c r="D4487" s="171">
        <v>36</v>
      </c>
    </row>
    <row r="4488" spans="1:4" x14ac:dyDescent="0.2">
      <c r="A4488" s="143" t="s">
        <v>2440</v>
      </c>
      <c r="B4488" s="31" t="s">
        <v>2441</v>
      </c>
      <c r="C4488" s="31">
        <v>15</v>
      </c>
      <c r="D4488" s="171">
        <v>1.5</v>
      </c>
    </row>
    <row r="4489" spans="1:4" x14ac:dyDescent="0.2">
      <c r="A4489" s="143" t="s">
        <v>6726</v>
      </c>
      <c r="B4489" s="31" t="s">
        <v>6727</v>
      </c>
      <c r="C4489" s="31">
        <v>100</v>
      </c>
      <c r="D4489" s="171">
        <v>10</v>
      </c>
    </row>
    <row r="4490" spans="1:4" x14ac:dyDescent="0.2">
      <c r="A4490" s="143" t="s">
        <v>2057</v>
      </c>
      <c r="B4490" s="31" t="s">
        <v>2058</v>
      </c>
      <c r="C4490" s="31">
        <v>110</v>
      </c>
      <c r="D4490" s="171">
        <v>11</v>
      </c>
    </row>
    <row r="4491" spans="1:4" x14ac:dyDescent="0.2">
      <c r="A4491" s="143" t="s">
        <v>1053</v>
      </c>
      <c r="B4491" s="31" t="s">
        <v>1054</v>
      </c>
      <c r="C4491" s="31">
        <v>1200</v>
      </c>
      <c r="D4491" s="171">
        <v>120</v>
      </c>
    </row>
    <row r="4492" spans="1:4" x14ac:dyDescent="0.2">
      <c r="A4492" s="143" t="s">
        <v>5228</v>
      </c>
      <c r="B4492" s="31" t="s">
        <v>5229</v>
      </c>
      <c r="C4492" s="31">
        <v>80</v>
      </c>
      <c r="D4492" s="171">
        <v>8</v>
      </c>
    </row>
    <row r="4493" spans="1:4" x14ac:dyDescent="0.2">
      <c r="A4493" s="143" t="s">
        <v>10273</v>
      </c>
      <c r="B4493" s="31" t="s">
        <v>10274</v>
      </c>
      <c r="C4493" s="31">
        <v>250</v>
      </c>
      <c r="D4493" s="171">
        <v>25</v>
      </c>
    </row>
    <row r="4494" spans="1:4" x14ac:dyDescent="0.2">
      <c r="A4494" s="143" t="s">
        <v>3978</v>
      </c>
      <c r="B4494" s="31" t="s">
        <v>3979</v>
      </c>
      <c r="C4494" s="31">
        <v>0.05</v>
      </c>
      <c r="D4494" s="171">
        <v>5.0000000000000001E-3</v>
      </c>
    </row>
    <row r="4495" spans="1:4" x14ac:dyDescent="0.2">
      <c r="A4495" s="143" t="s">
        <v>6337</v>
      </c>
      <c r="B4495" s="31" t="s">
        <v>6338</v>
      </c>
      <c r="C4495" s="31">
        <v>0.2</v>
      </c>
      <c r="D4495" s="171">
        <v>0.02</v>
      </c>
    </row>
    <row r="4496" spans="1:4" x14ac:dyDescent="0.2">
      <c r="A4496" s="143" t="s">
        <v>8614</v>
      </c>
      <c r="B4496" s="31" t="s">
        <v>8615</v>
      </c>
      <c r="C4496" s="31">
        <v>120</v>
      </c>
      <c r="D4496" s="171">
        <v>12</v>
      </c>
    </row>
    <row r="4497" spans="1:4" x14ac:dyDescent="0.2">
      <c r="A4497" s="143" t="s">
        <v>1316</v>
      </c>
      <c r="B4497" s="31" t="s">
        <v>1317</v>
      </c>
      <c r="C4497" s="31">
        <v>470</v>
      </c>
      <c r="D4497" s="171">
        <v>47</v>
      </c>
    </row>
    <row r="4498" spans="1:4" x14ac:dyDescent="0.2">
      <c r="A4498" s="143" t="s">
        <v>1126</v>
      </c>
      <c r="B4498" s="31" t="s">
        <v>1127</v>
      </c>
      <c r="C4498" s="31">
        <v>820</v>
      </c>
      <c r="D4498" s="171">
        <v>82</v>
      </c>
    </row>
    <row r="4499" spans="1:4" x14ac:dyDescent="0.2">
      <c r="A4499" s="143" t="s">
        <v>5792</v>
      </c>
      <c r="B4499" s="31" t="s">
        <v>5793</v>
      </c>
      <c r="C4499" s="31">
        <v>3000</v>
      </c>
      <c r="D4499" s="171">
        <v>300</v>
      </c>
    </row>
    <row r="4500" spans="1:4" x14ac:dyDescent="0.2">
      <c r="A4500" s="143" t="s">
        <v>6670</v>
      </c>
      <c r="B4500" s="31" t="s">
        <v>6671</v>
      </c>
      <c r="C4500" s="31">
        <v>0.7</v>
      </c>
      <c r="D4500" s="171">
        <v>0.1</v>
      </c>
    </row>
    <row r="4501" spans="1:4" x14ac:dyDescent="0.2">
      <c r="A4501" s="143" t="s">
        <v>6291</v>
      </c>
      <c r="B4501" s="31" t="s">
        <v>6292</v>
      </c>
      <c r="C4501" s="31">
        <v>2500</v>
      </c>
      <c r="D4501" s="171">
        <v>250</v>
      </c>
    </row>
    <row r="4502" spans="1:4" x14ac:dyDescent="0.2">
      <c r="A4502" s="143" t="s">
        <v>5944</v>
      </c>
      <c r="B4502" s="31" t="s">
        <v>5945</v>
      </c>
      <c r="C4502" s="31">
        <v>7050</v>
      </c>
      <c r="D4502" s="171">
        <v>705</v>
      </c>
    </row>
    <row r="4503" spans="1:4" x14ac:dyDescent="0.2">
      <c r="A4503" s="143" t="s">
        <v>5855</v>
      </c>
      <c r="B4503" s="31" t="s">
        <v>5856</v>
      </c>
      <c r="C4503" s="31">
        <v>0.7</v>
      </c>
      <c r="D4503" s="171">
        <v>0.1</v>
      </c>
    </row>
    <row r="4504" spans="1:4" x14ac:dyDescent="0.2">
      <c r="A4504" s="143" t="s">
        <v>5847</v>
      </c>
      <c r="B4504" s="31" t="s">
        <v>5848</v>
      </c>
      <c r="C4504" s="31">
        <v>840</v>
      </c>
      <c r="D4504" s="171">
        <v>84</v>
      </c>
    </row>
    <row r="4505" spans="1:4" x14ac:dyDescent="0.2">
      <c r="A4505" s="143" t="s">
        <v>1551</v>
      </c>
      <c r="B4505" s="31" t="s">
        <v>11855</v>
      </c>
      <c r="C4505" s="31">
        <v>1000</v>
      </c>
      <c r="D4505" s="171">
        <v>100</v>
      </c>
    </row>
    <row r="4506" spans="1:4" x14ac:dyDescent="0.2">
      <c r="A4506" s="143" t="s">
        <v>8621</v>
      </c>
      <c r="B4506" s="31" t="s">
        <v>8622</v>
      </c>
      <c r="C4506" s="31">
        <v>1.9</v>
      </c>
      <c r="D4506" s="171">
        <v>1</v>
      </c>
    </row>
    <row r="4507" spans="1:4" x14ac:dyDescent="0.2">
      <c r="A4507" s="143" t="s">
        <v>5525</v>
      </c>
      <c r="B4507" s="31" t="s">
        <v>5526</v>
      </c>
      <c r="C4507" s="31">
        <v>25</v>
      </c>
      <c r="D4507" s="171">
        <v>2.5</v>
      </c>
    </row>
    <row r="4508" spans="1:4" x14ac:dyDescent="0.2">
      <c r="A4508" s="143" t="s">
        <v>9484</v>
      </c>
      <c r="B4508" s="31" t="s">
        <v>9485</v>
      </c>
      <c r="C4508" s="31">
        <v>860</v>
      </c>
      <c r="D4508" s="171">
        <v>210</v>
      </c>
    </row>
    <row r="4509" spans="1:4" x14ac:dyDescent="0.2">
      <c r="A4509" s="143" t="s">
        <v>7182</v>
      </c>
      <c r="B4509" s="31" t="s">
        <v>7183</v>
      </c>
      <c r="C4509" s="31">
        <v>25</v>
      </c>
      <c r="D4509" s="171">
        <v>2.5</v>
      </c>
    </row>
    <row r="4510" spans="1:4" x14ac:dyDescent="0.2">
      <c r="A4510" s="143" t="s">
        <v>6752</v>
      </c>
      <c r="B4510" s="31" t="s">
        <v>6753</v>
      </c>
      <c r="C4510" s="31">
        <v>270</v>
      </c>
      <c r="D4510" s="171">
        <v>27</v>
      </c>
    </row>
    <row r="4511" spans="1:4" x14ac:dyDescent="0.2">
      <c r="A4511" s="143" t="s">
        <v>1349</v>
      </c>
      <c r="B4511" s="31" t="s">
        <v>1350</v>
      </c>
      <c r="C4511" s="31">
        <v>4500</v>
      </c>
      <c r="D4511" s="171">
        <v>840</v>
      </c>
    </row>
    <row r="4512" spans="1:4" x14ac:dyDescent="0.2">
      <c r="A4512" s="143" t="s">
        <v>3089</v>
      </c>
      <c r="B4512" s="31" t="s">
        <v>3090</v>
      </c>
      <c r="C4512" s="31">
        <v>10000</v>
      </c>
      <c r="D4512" s="171">
        <v>1000</v>
      </c>
    </row>
    <row r="4513" spans="1:4" x14ac:dyDescent="0.2">
      <c r="A4513" s="143" t="s">
        <v>8242</v>
      </c>
      <c r="B4513" s="31" t="s">
        <v>8243</v>
      </c>
      <c r="C4513" s="31">
        <v>1000</v>
      </c>
      <c r="D4513" s="171">
        <v>100</v>
      </c>
    </row>
    <row r="4514" spans="1:4" x14ac:dyDescent="0.2">
      <c r="A4514" s="143" t="s">
        <v>1656</v>
      </c>
      <c r="B4514" s="31" t="s">
        <v>1657</v>
      </c>
      <c r="C4514" s="31" t="s">
        <v>375</v>
      </c>
      <c r="D4514" s="171" t="s">
        <v>375</v>
      </c>
    </row>
    <row r="4515" spans="1:4" x14ac:dyDescent="0.2">
      <c r="A4515" s="143" t="s">
        <v>1656</v>
      </c>
      <c r="B4515" s="31" t="s">
        <v>1658</v>
      </c>
      <c r="C4515" s="31">
        <v>1000</v>
      </c>
      <c r="D4515" s="171">
        <v>100</v>
      </c>
    </row>
    <row r="4516" spans="1:4" x14ac:dyDescent="0.2">
      <c r="A4516" s="143" t="s">
        <v>5790</v>
      </c>
      <c r="B4516" s="31" t="s">
        <v>5791</v>
      </c>
      <c r="C4516" s="31">
        <v>17</v>
      </c>
      <c r="D4516" s="171">
        <v>1.7</v>
      </c>
    </row>
    <row r="4517" spans="1:4" x14ac:dyDescent="0.2">
      <c r="A4517" s="143" t="s">
        <v>10413</v>
      </c>
      <c r="B4517" s="31" t="s">
        <v>11856</v>
      </c>
      <c r="C4517" s="31" t="s">
        <v>375</v>
      </c>
      <c r="D4517" s="171" t="s">
        <v>375</v>
      </c>
    </row>
    <row r="4518" spans="1:4" x14ac:dyDescent="0.2">
      <c r="A4518" s="143" t="s">
        <v>1625</v>
      </c>
      <c r="B4518" s="31" t="s">
        <v>1626</v>
      </c>
      <c r="C4518" s="31" t="s">
        <v>375</v>
      </c>
      <c r="D4518" s="171" t="s">
        <v>375</v>
      </c>
    </row>
    <row r="4519" spans="1:4" x14ac:dyDescent="0.2">
      <c r="A4519" s="143" t="s">
        <v>1625</v>
      </c>
      <c r="B4519" s="31" t="s">
        <v>1627</v>
      </c>
      <c r="C4519" s="31">
        <v>1000</v>
      </c>
      <c r="D4519" s="171">
        <v>100</v>
      </c>
    </row>
    <row r="4520" spans="1:4" x14ac:dyDescent="0.2">
      <c r="A4520" s="143" t="s">
        <v>4442</v>
      </c>
      <c r="B4520" s="31" t="s">
        <v>4443</v>
      </c>
      <c r="C4520" s="31">
        <v>2</v>
      </c>
      <c r="D4520" s="171">
        <v>0.2</v>
      </c>
    </row>
    <row r="4521" spans="1:4" x14ac:dyDescent="0.2">
      <c r="A4521" s="143" t="s">
        <v>7689</v>
      </c>
      <c r="B4521" s="31" t="s">
        <v>7690</v>
      </c>
      <c r="C4521" s="31" t="s">
        <v>375</v>
      </c>
      <c r="D4521" s="171" t="s">
        <v>375</v>
      </c>
    </row>
    <row r="4522" spans="1:4" x14ac:dyDescent="0.2">
      <c r="A4522" s="143" t="s">
        <v>7689</v>
      </c>
      <c r="B4522" s="31" t="s">
        <v>7691</v>
      </c>
      <c r="C4522" s="31">
        <v>1000</v>
      </c>
      <c r="D4522" s="171">
        <v>100</v>
      </c>
    </row>
    <row r="4523" spans="1:4" x14ac:dyDescent="0.2">
      <c r="A4523" s="143" t="s">
        <v>2897</v>
      </c>
      <c r="B4523" s="31" t="s">
        <v>2898</v>
      </c>
      <c r="C4523" s="31" t="s">
        <v>375</v>
      </c>
      <c r="D4523" s="171" t="s">
        <v>375</v>
      </c>
    </row>
    <row r="4524" spans="1:4" x14ac:dyDescent="0.2">
      <c r="A4524" s="143" t="s">
        <v>2897</v>
      </c>
      <c r="B4524" s="31" t="s">
        <v>2899</v>
      </c>
      <c r="C4524" s="31">
        <v>500</v>
      </c>
      <c r="D4524" s="171">
        <v>50</v>
      </c>
    </row>
    <row r="4525" spans="1:4" x14ac:dyDescent="0.2">
      <c r="A4525" s="143" t="s">
        <v>3592</v>
      </c>
      <c r="B4525" s="31" t="s">
        <v>3593</v>
      </c>
      <c r="C4525" s="31">
        <v>500</v>
      </c>
      <c r="D4525" s="171">
        <v>50</v>
      </c>
    </row>
    <row r="4526" spans="1:4" x14ac:dyDescent="0.2">
      <c r="A4526" s="143" t="s">
        <v>5831</v>
      </c>
      <c r="B4526" s="31" t="s">
        <v>5832</v>
      </c>
      <c r="C4526" s="31">
        <v>370</v>
      </c>
      <c r="D4526" s="171">
        <v>37</v>
      </c>
    </row>
    <row r="4527" spans="1:4" x14ac:dyDescent="0.2">
      <c r="A4527" s="143" t="s">
        <v>5863</v>
      </c>
      <c r="B4527" s="31" t="s">
        <v>5864</v>
      </c>
      <c r="C4527" s="31">
        <v>2500</v>
      </c>
      <c r="D4527" s="171">
        <v>250</v>
      </c>
    </row>
    <row r="4528" spans="1:4" x14ac:dyDescent="0.2">
      <c r="A4528" s="143" t="s">
        <v>1822</v>
      </c>
      <c r="B4528" s="31" t="s">
        <v>1823</v>
      </c>
      <c r="C4528" s="31">
        <v>400</v>
      </c>
      <c r="D4528" s="171">
        <v>40</v>
      </c>
    </row>
    <row r="4529" spans="1:4" x14ac:dyDescent="0.2">
      <c r="A4529" s="143" t="s">
        <v>5968</v>
      </c>
      <c r="B4529" s="31" t="s">
        <v>5969</v>
      </c>
      <c r="C4529" s="31">
        <v>500</v>
      </c>
      <c r="D4529" s="171">
        <v>50</v>
      </c>
    </row>
    <row r="4530" spans="1:4" x14ac:dyDescent="0.2">
      <c r="A4530" s="143" t="s">
        <v>10389</v>
      </c>
      <c r="B4530" s="31" t="s">
        <v>11857</v>
      </c>
      <c r="C4530" s="31">
        <v>1000</v>
      </c>
      <c r="D4530" s="171">
        <v>100</v>
      </c>
    </row>
    <row r="4531" spans="1:4" x14ac:dyDescent="0.2">
      <c r="A4531" s="143" t="s">
        <v>1653</v>
      </c>
      <c r="B4531" s="31" t="s">
        <v>11858</v>
      </c>
      <c r="C4531" s="31" t="s">
        <v>375</v>
      </c>
      <c r="D4531" s="171" t="s">
        <v>375</v>
      </c>
    </row>
    <row r="4532" spans="1:4" x14ac:dyDescent="0.2">
      <c r="A4532" s="143" t="s">
        <v>3081</v>
      </c>
      <c r="B4532" s="31" t="s">
        <v>3082</v>
      </c>
      <c r="C4532" s="31">
        <v>630</v>
      </c>
      <c r="D4532" s="171">
        <v>180</v>
      </c>
    </row>
    <row r="4533" spans="1:4" x14ac:dyDescent="0.2">
      <c r="A4533" s="143" t="s">
        <v>6306</v>
      </c>
      <c r="B4533" s="31" t="s">
        <v>6307</v>
      </c>
      <c r="C4533" s="31" t="s">
        <v>375</v>
      </c>
      <c r="D4533" s="171" t="s">
        <v>375</v>
      </c>
    </row>
    <row r="4534" spans="1:4" x14ac:dyDescent="0.2">
      <c r="A4534" s="143" t="s">
        <v>6306</v>
      </c>
      <c r="B4534" s="31" t="s">
        <v>6308</v>
      </c>
      <c r="C4534" s="31">
        <v>500</v>
      </c>
      <c r="D4534" s="171">
        <v>50</v>
      </c>
    </row>
    <row r="4535" spans="1:4" x14ac:dyDescent="0.2">
      <c r="A4535" s="143" t="s">
        <v>4912</v>
      </c>
      <c r="B4535" s="31" t="s">
        <v>4913</v>
      </c>
      <c r="C4535" s="31">
        <v>150</v>
      </c>
      <c r="D4535" s="171">
        <v>15</v>
      </c>
    </row>
    <row r="4536" spans="1:4" x14ac:dyDescent="0.2">
      <c r="A4536" s="143" t="s">
        <v>1043</v>
      </c>
      <c r="B4536" s="31" t="s">
        <v>1044</v>
      </c>
      <c r="C4536" s="31">
        <v>4800</v>
      </c>
      <c r="D4536" s="171">
        <v>480</v>
      </c>
    </row>
    <row r="4537" spans="1:4" x14ac:dyDescent="0.2">
      <c r="A4537" s="143" t="s">
        <v>9244</v>
      </c>
      <c r="B4537" s="31" t="s">
        <v>9245</v>
      </c>
      <c r="C4537" s="31">
        <v>6</v>
      </c>
      <c r="D4537" s="171">
        <v>0.6</v>
      </c>
    </row>
    <row r="4538" spans="1:4" x14ac:dyDescent="0.2">
      <c r="A4538" s="143" t="s">
        <v>3562</v>
      </c>
      <c r="B4538" s="31" t="s">
        <v>3563</v>
      </c>
      <c r="C4538" s="31">
        <v>300</v>
      </c>
      <c r="D4538" s="171">
        <v>30</v>
      </c>
    </row>
    <row r="4539" spans="1:4" x14ac:dyDescent="0.2">
      <c r="A4539" s="143" t="s">
        <v>4413</v>
      </c>
      <c r="B4539" s="31" t="s">
        <v>4414</v>
      </c>
      <c r="C4539" s="31">
        <v>140</v>
      </c>
      <c r="D4539" s="171">
        <v>14</v>
      </c>
    </row>
    <row r="4540" spans="1:4" x14ac:dyDescent="0.2">
      <c r="A4540" s="143" t="s">
        <v>4966</v>
      </c>
      <c r="B4540" s="31" t="s">
        <v>4967</v>
      </c>
      <c r="C4540" s="31">
        <v>140</v>
      </c>
      <c r="D4540" s="171">
        <v>14</v>
      </c>
    </row>
    <row r="4541" spans="1:4" x14ac:dyDescent="0.2">
      <c r="A4541" s="143" t="s">
        <v>3859</v>
      </c>
      <c r="B4541" s="31" t="s">
        <v>3860</v>
      </c>
      <c r="C4541" s="31">
        <v>300</v>
      </c>
      <c r="D4541" s="171">
        <v>30</v>
      </c>
    </row>
    <row r="4542" spans="1:4" x14ac:dyDescent="0.2">
      <c r="A4542" s="143" t="s">
        <v>9907</v>
      </c>
      <c r="B4542" s="31" t="s">
        <v>11859</v>
      </c>
      <c r="C4542" s="31" t="s">
        <v>375</v>
      </c>
      <c r="D4542" s="171" t="s">
        <v>375</v>
      </c>
    </row>
    <row r="4543" spans="1:4" x14ac:dyDescent="0.2">
      <c r="A4543" s="143" t="s">
        <v>9627</v>
      </c>
      <c r="B4543" s="31" t="s">
        <v>9628</v>
      </c>
      <c r="C4543" s="31" t="s">
        <v>375</v>
      </c>
      <c r="D4543" s="171" t="s">
        <v>375</v>
      </c>
    </row>
    <row r="4544" spans="1:4" x14ac:dyDescent="0.2">
      <c r="A4544" s="143" t="s">
        <v>9627</v>
      </c>
      <c r="B4544" s="31" t="s">
        <v>9629</v>
      </c>
      <c r="C4544" s="31">
        <v>600</v>
      </c>
      <c r="D4544" s="171">
        <v>60</v>
      </c>
    </row>
    <row r="4545" spans="1:4" x14ac:dyDescent="0.2">
      <c r="A4545" s="143" t="s">
        <v>7296</v>
      </c>
      <c r="B4545" s="31" t="s">
        <v>7297</v>
      </c>
      <c r="C4545" s="31">
        <v>290</v>
      </c>
      <c r="D4545" s="171">
        <v>3.3</v>
      </c>
    </row>
    <row r="4546" spans="1:4" x14ac:dyDescent="0.2">
      <c r="A4546" s="143" t="s">
        <v>5644</v>
      </c>
      <c r="B4546" s="31" t="s">
        <v>5645</v>
      </c>
      <c r="C4546" s="31">
        <v>450</v>
      </c>
      <c r="D4546" s="171">
        <v>45</v>
      </c>
    </row>
    <row r="4547" spans="1:4" x14ac:dyDescent="0.2">
      <c r="A4547" s="143" t="s">
        <v>1852</v>
      </c>
      <c r="B4547" s="31" t="s">
        <v>11860</v>
      </c>
      <c r="C4547" s="31" t="s">
        <v>375</v>
      </c>
      <c r="D4547" s="171" t="s">
        <v>375</v>
      </c>
    </row>
    <row r="4548" spans="1:4" x14ac:dyDescent="0.2">
      <c r="A4548" s="143" t="s">
        <v>8616</v>
      </c>
      <c r="B4548" s="31" t="s">
        <v>8617</v>
      </c>
      <c r="C4548" s="31">
        <v>44</v>
      </c>
      <c r="D4548" s="171">
        <v>6.4</v>
      </c>
    </row>
    <row r="4549" spans="1:4" x14ac:dyDescent="0.2">
      <c r="A4549" s="143" t="s">
        <v>4328</v>
      </c>
      <c r="B4549" s="31" t="s">
        <v>4329</v>
      </c>
      <c r="C4549" s="31">
        <v>13</v>
      </c>
      <c r="D4549" s="171">
        <v>1.3</v>
      </c>
    </row>
    <row r="4550" spans="1:4" x14ac:dyDescent="0.2">
      <c r="A4550" s="143" t="s">
        <v>4172</v>
      </c>
      <c r="B4550" s="31" t="s">
        <v>4173</v>
      </c>
      <c r="C4550" s="31">
        <v>700</v>
      </c>
      <c r="D4550" s="171">
        <v>70</v>
      </c>
    </row>
    <row r="4551" spans="1:4" x14ac:dyDescent="0.2">
      <c r="A4551" s="143" t="s">
        <v>4145</v>
      </c>
      <c r="B4551" s="31" t="s">
        <v>4146</v>
      </c>
      <c r="C4551" s="31">
        <v>290</v>
      </c>
      <c r="D4551" s="171">
        <v>480</v>
      </c>
    </row>
    <row r="4552" spans="1:4" x14ac:dyDescent="0.2">
      <c r="A4552" s="143" t="s">
        <v>1209</v>
      </c>
      <c r="B4552" s="31" t="s">
        <v>1210</v>
      </c>
      <c r="C4552" s="31">
        <v>16100</v>
      </c>
      <c r="D4552" s="171">
        <v>1610</v>
      </c>
    </row>
    <row r="4553" spans="1:4" x14ac:dyDescent="0.2">
      <c r="A4553" s="143" t="s">
        <v>4001</v>
      </c>
      <c r="B4553" s="31" t="s">
        <v>4002</v>
      </c>
      <c r="C4553" s="31">
        <v>2340</v>
      </c>
      <c r="D4553" s="171">
        <v>234</v>
      </c>
    </row>
    <row r="4554" spans="1:4" x14ac:dyDescent="0.2">
      <c r="A4554" s="143" t="s">
        <v>4104</v>
      </c>
      <c r="B4554" s="31" t="s">
        <v>4105</v>
      </c>
      <c r="C4554" s="31">
        <v>2000</v>
      </c>
      <c r="D4554" s="171">
        <v>200</v>
      </c>
    </row>
    <row r="4555" spans="1:4" x14ac:dyDescent="0.2">
      <c r="A4555" s="143" t="s">
        <v>10275</v>
      </c>
      <c r="B4555" s="31" t="s">
        <v>10276</v>
      </c>
      <c r="C4555" s="31">
        <v>2600</v>
      </c>
      <c r="D4555" s="171">
        <v>260</v>
      </c>
    </row>
    <row r="4556" spans="1:4" x14ac:dyDescent="0.2">
      <c r="A4556" s="143" t="s">
        <v>6257</v>
      </c>
      <c r="B4556" s="31" t="s">
        <v>6258</v>
      </c>
      <c r="C4556" s="31">
        <v>17000</v>
      </c>
      <c r="D4556" s="171">
        <v>1700</v>
      </c>
    </row>
    <row r="4557" spans="1:4" x14ac:dyDescent="0.2">
      <c r="A4557" s="143" t="s">
        <v>4712</v>
      </c>
      <c r="B4557" s="31" t="s">
        <v>4713</v>
      </c>
      <c r="C4557" s="31">
        <v>270</v>
      </c>
      <c r="D4557" s="171">
        <v>5.4</v>
      </c>
    </row>
    <row r="4558" spans="1:4" x14ac:dyDescent="0.2">
      <c r="A4558" s="143" t="s">
        <v>3485</v>
      </c>
      <c r="B4558" s="31" t="s">
        <v>11861</v>
      </c>
      <c r="C4558" s="31">
        <v>1000</v>
      </c>
      <c r="D4558" s="171">
        <v>100</v>
      </c>
    </row>
    <row r="4559" spans="1:4" x14ac:dyDescent="0.2">
      <c r="A4559" s="143" t="s">
        <v>6428</v>
      </c>
      <c r="B4559" s="31" t="s">
        <v>6429</v>
      </c>
      <c r="C4559" s="31">
        <v>99</v>
      </c>
      <c r="D4559" s="171">
        <v>9.9</v>
      </c>
    </row>
    <row r="4560" spans="1:4" x14ac:dyDescent="0.2">
      <c r="A4560" s="143" t="s">
        <v>527</v>
      </c>
      <c r="B4560" s="31" t="s">
        <v>528</v>
      </c>
      <c r="C4560" s="31">
        <v>1</v>
      </c>
      <c r="D4560" s="171">
        <v>0.1</v>
      </c>
    </row>
    <row r="4561" spans="1:4" x14ac:dyDescent="0.2">
      <c r="A4561" s="143" t="s">
        <v>5441</v>
      </c>
      <c r="B4561" s="31" t="s">
        <v>11862</v>
      </c>
      <c r="C4561" s="31">
        <v>8.1</v>
      </c>
      <c r="D4561" s="171">
        <v>0.55000000000000004</v>
      </c>
    </row>
    <row r="4562" spans="1:4" x14ac:dyDescent="0.2">
      <c r="A4562" s="143" t="s">
        <v>5441</v>
      </c>
      <c r="B4562" s="31" t="s">
        <v>11863</v>
      </c>
      <c r="C4562" s="31">
        <v>3.3</v>
      </c>
      <c r="D4562" s="171">
        <v>6.3E-2</v>
      </c>
    </row>
    <row r="4563" spans="1:4" x14ac:dyDescent="0.2">
      <c r="A4563" s="143" t="s">
        <v>6805</v>
      </c>
      <c r="B4563" s="31" t="s">
        <v>6806</v>
      </c>
      <c r="C4563" s="31">
        <v>0.7</v>
      </c>
      <c r="D4563" s="171">
        <v>0.1</v>
      </c>
    </row>
    <row r="4564" spans="1:4" x14ac:dyDescent="0.2">
      <c r="A4564" s="143" t="s">
        <v>8652</v>
      </c>
      <c r="B4564" s="31" t="s">
        <v>8653</v>
      </c>
      <c r="C4564" s="31">
        <v>3600</v>
      </c>
      <c r="D4564" s="171">
        <v>350</v>
      </c>
    </row>
    <row r="4565" spans="1:4" x14ac:dyDescent="0.2">
      <c r="A4565" s="143" t="s">
        <v>4100</v>
      </c>
      <c r="B4565" s="31" t="s">
        <v>11864</v>
      </c>
      <c r="C4565" s="31">
        <v>8.1</v>
      </c>
      <c r="D4565" s="171">
        <v>0.55000000000000004</v>
      </c>
    </row>
    <row r="4566" spans="1:4" x14ac:dyDescent="0.2">
      <c r="A4566" s="143" t="s">
        <v>4100</v>
      </c>
      <c r="B4566" s="31" t="s">
        <v>11865</v>
      </c>
      <c r="C4566" s="31">
        <v>3.3</v>
      </c>
      <c r="D4566" s="171">
        <v>6.3E-2</v>
      </c>
    </row>
    <row r="4567" spans="1:4" x14ac:dyDescent="0.2">
      <c r="A4567" s="143" t="s">
        <v>4252</v>
      </c>
      <c r="B4567" s="31" t="s">
        <v>11866</v>
      </c>
      <c r="C4567" s="31" t="s">
        <v>375</v>
      </c>
      <c r="D4567" s="171" t="s">
        <v>375</v>
      </c>
    </row>
    <row r="4568" spans="1:4" x14ac:dyDescent="0.2">
      <c r="A4568" s="143" t="s">
        <v>1286</v>
      </c>
      <c r="B4568" s="31" t="s">
        <v>1287</v>
      </c>
      <c r="C4568" s="31">
        <v>140</v>
      </c>
      <c r="D4568" s="171">
        <v>14</v>
      </c>
    </row>
    <row r="4569" spans="1:4" x14ac:dyDescent="0.2">
      <c r="A4569" s="143" t="s">
        <v>10217</v>
      </c>
      <c r="B4569" s="31" t="s">
        <v>11867</v>
      </c>
      <c r="C4569" s="31">
        <v>20</v>
      </c>
      <c r="D4569" s="171">
        <v>2</v>
      </c>
    </row>
    <row r="4570" spans="1:4" x14ac:dyDescent="0.2">
      <c r="A4570" s="143" t="s">
        <v>4650</v>
      </c>
      <c r="B4570" s="31" t="s">
        <v>4651</v>
      </c>
      <c r="C4570" s="31">
        <v>2</v>
      </c>
      <c r="D4570" s="171">
        <v>0.2</v>
      </c>
    </row>
    <row r="4571" spans="1:4" x14ac:dyDescent="0.2">
      <c r="A4571" s="143" t="s">
        <v>1763</v>
      </c>
      <c r="B4571" s="31" t="s">
        <v>1764</v>
      </c>
      <c r="C4571" s="31">
        <v>160</v>
      </c>
      <c r="D4571" s="171">
        <v>16</v>
      </c>
    </row>
    <row r="4572" spans="1:4" ht="28.5" x14ac:dyDescent="0.2">
      <c r="A4572" s="143" t="s">
        <v>7338</v>
      </c>
      <c r="B4572" s="31" t="s">
        <v>7339</v>
      </c>
      <c r="C4572" s="31" t="s">
        <v>375</v>
      </c>
      <c r="D4572" s="171" t="s">
        <v>375</v>
      </c>
    </row>
    <row r="4573" spans="1:4" ht="28.5" x14ac:dyDescent="0.2">
      <c r="A4573" s="143" t="s">
        <v>7338</v>
      </c>
      <c r="B4573" s="31" t="s">
        <v>7340</v>
      </c>
      <c r="C4573" s="31">
        <v>1000</v>
      </c>
      <c r="D4573" s="171">
        <v>100</v>
      </c>
    </row>
    <row r="4574" spans="1:4" ht="28.5" x14ac:dyDescent="0.2">
      <c r="A4574" s="143" t="s">
        <v>5542</v>
      </c>
      <c r="B4574" s="31" t="s">
        <v>5543</v>
      </c>
      <c r="C4574" s="31" t="s">
        <v>375</v>
      </c>
      <c r="D4574" s="171" t="s">
        <v>375</v>
      </c>
    </row>
    <row r="4575" spans="1:4" ht="28.5" x14ac:dyDescent="0.2">
      <c r="A4575" s="143" t="s">
        <v>5542</v>
      </c>
      <c r="B4575" s="31" t="s">
        <v>5544</v>
      </c>
      <c r="C4575" s="31">
        <v>1000</v>
      </c>
      <c r="D4575" s="171">
        <v>100</v>
      </c>
    </row>
    <row r="4576" spans="1:4" x14ac:dyDescent="0.2">
      <c r="A4576" s="143" t="s">
        <v>7489</v>
      </c>
      <c r="B4576" s="31" t="s">
        <v>7490</v>
      </c>
      <c r="C4576" s="31" t="s">
        <v>375</v>
      </c>
      <c r="D4576" s="171" t="s">
        <v>375</v>
      </c>
    </row>
    <row r="4577" spans="1:4" x14ac:dyDescent="0.2">
      <c r="A4577" s="143" t="s">
        <v>7489</v>
      </c>
      <c r="B4577" s="31" t="s">
        <v>7491</v>
      </c>
      <c r="C4577" s="31">
        <v>1000</v>
      </c>
      <c r="D4577" s="171">
        <v>100</v>
      </c>
    </row>
    <row r="4578" spans="1:4" x14ac:dyDescent="0.2">
      <c r="A4578" s="143" t="s">
        <v>7566</v>
      </c>
      <c r="B4578" s="31" t="s">
        <v>7567</v>
      </c>
      <c r="C4578" s="31" t="s">
        <v>375</v>
      </c>
      <c r="D4578" s="171" t="s">
        <v>375</v>
      </c>
    </row>
    <row r="4579" spans="1:4" x14ac:dyDescent="0.2">
      <c r="A4579" s="143" t="s">
        <v>7566</v>
      </c>
      <c r="B4579" s="31" t="s">
        <v>7568</v>
      </c>
      <c r="C4579" s="31">
        <v>1000</v>
      </c>
      <c r="D4579" s="171">
        <v>100</v>
      </c>
    </row>
    <row r="4580" spans="1:4" x14ac:dyDescent="0.2">
      <c r="A4580" s="143" t="s">
        <v>9937</v>
      </c>
      <c r="B4580" s="31" t="s">
        <v>9938</v>
      </c>
      <c r="C4580" s="31" t="s">
        <v>375</v>
      </c>
      <c r="D4580" s="171" t="s">
        <v>375</v>
      </c>
    </row>
    <row r="4581" spans="1:4" x14ac:dyDescent="0.2">
      <c r="A4581" s="143" t="s">
        <v>9937</v>
      </c>
      <c r="B4581" s="31" t="s">
        <v>9939</v>
      </c>
      <c r="C4581" s="31">
        <v>1000</v>
      </c>
      <c r="D4581" s="171">
        <v>100</v>
      </c>
    </row>
    <row r="4582" spans="1:4" ht="28.5" x14ac:dyDescent="0.2">
      <c r="A4582" s="143" t="s">
        <v>7335</v>
      </c>
      <c r="B4582" s="31" t="s">
        <v>7336</v>
      </c>
      <c r="C4582" s="31" t="s">
        <v>375</v>
      </c>
      <c r="D4582" s="171" t="s">
        <v>375</v>
      </c>
    </row>
    <row r="4583" spans="1:4" ht="28.5" x14ac:dyDescent="0.2">
      <c r="A4583" s="143" t="s">
        <v>7335</v>
      </c>
      <c r="B4583" s="31" t="s">
        <v>7337</v>
      </c>
      <c r="C4583" s="31">
        <v>1000</v>
      </c>
      <c r="D4583" s="171">
        <v>100</v>
      </c>
    </row>
    <row r="4584" spans="1:4" x14ac:dyDescent="0.2">
      <c r="A4584" s="143" t="s">
        <v>8336</v>
      </c>
      <c r="B4584" s="31" t="s">
        <v>8337</v>
      </c>
      <c r="C4584" s="31" t="s">
        <v>375</v>
      </c>
      <c r="D4584" s="171" t="s">
        <v>375</v>
      </c>
    </row>
    <row r="4585" spans="1:4" x14ac:dyDescent="0.2">
      <c r="A4585" s="143" t="s">
        <v>8336</v>
      </c>
      <c r="B4585" s="31" t="s">
        <v>8338</v>
      </c>
      <c r="C4585" s="31">
        <v>1000</v>
      </c>
      <c r="D4585" s="171">
        <v>100</v>
      </c>
    </row>
    <row r="4586" spans="1:4" x14ac:dyDescent="0.2">
      <c r="A4586" s="143" t="s">
        <v>4916</v>
      </c>
      <c r="B4586" s="31" t="s">
        <v>4917</v>
      </c>
      <c r="C4586" s="31" t="s">
        <v>375</v>
      </c>
      <c r="D4586" s="171" t="s">
        <v>375</v>
      </c>
    </row>
    <row r="4587" spans="1:4" x14ac:dyDescent="0.2">
      <c r="A4587" s="143" t="s">
        <v>4916</v>
      </c>
      <c r="B4587" s="31" t="s">
        <v>4918</v>
      </c>
      <c r="C4587" s="31">
        <v>1000</v>
      </c>
      <c r="D4587" s="171">
        <v>100</v>
      </c>
    </row>
    <row r="4588" spans="1:4" x14ac:dyDescent="0.2">
      <c r="A4588" s="143" t="s">
        <v>9904</v>
      </c>
      <c r="B4588" s="31" t="s">
        <v>11868</v>
      </c>
      <c r="C4588" s="31">
        <v>1000</v>
      </c>
      <c r="D4588" s="171">
        <v>100</v>
      </c>
    </row>
    <row r="4589" spans="1:4" x14ac:dyDescent="0.2">
      <c r="A4589" s="143" t="s">
        <v>7241</v>
      </c>
      <c r="B4589" s="31" t="s">
        <v>11869</v>
      </c>
      <c r="C4589" s="31">
        <v>3</v>
      </c>
      <c r="D4589" s="171">
        <v>0.3</v>
      </c>
    </row>
    <row r="4590" spans="1:4" x14ac:dyDescent="0.2">
      <c r="A4590" s="143" t="s">
        <v>4257</v>
      </c>
      <c r="B4590" s="31" t="s">
        <v>4258</v>
      </c>
      <c r="C4590" s="31">
        <v>260</v>
      </c>
      <c r="D4590" s="171">
        <v>26</v>
      </c>
    </row>
    <row r="4591" spans="1:4" x14ac:dyDescent="0.2">
      <c r="A4591" s="143" t="s">
        <v>7777</v>
      </c>
      <c r="B4591" s="31" t="s">
        <v>7778</v>
      </c>
      <c r="C4591" s="31">
        <v>100</v>
      </c>
      <c r="D4591" s="171">
        <v>10</v>
      </c>
    </row>
    <row r="4592" spans="1:4" x14ac:dyDescent="0.2">
      <c r="A4592" s="143" t="s">
        <v>2936</v>
      </c>
      <c r="B4592" s="31" t="s">
        <v>2937</v>
      </c>
      <c r="C4592" s="31">
        <v>500</v>
      </c>
      <c r="D4592" s="171">
        <v>50</v>
      </c>
    </row>
    <row r="4593" spans="1:4" x14ac:dyDescent="0.2">
      <c r="A4593" s="143" t="s">
        <v>6065</v>
      </c>
      <c r="B4593" s="31" t="s">
        <v>11870</v>
      </c>
      <c r="C4593" s="31">
        <v>6.3</v>
      </c>
      <c r="D4593" s="171">
        <v>0.63</v>
      </c>
    </row>
    <row r="4594" spans="1:4" x14ac:dyDescent="0.2">
      <c r="A4594" s="143" t="s">
        <v>3699</v>
      </c>
      <c r="B4594" s="31" t="s">
        <v>11871</v>
      </c>
      <c r="C4594" s="31">
        <v>1000</v>
      </c>
      <c r="D4594" s="171">
        <v>100</v>
      </c>
    </row>
    <row r="4595" spans="1:4" x14ac:dyDescent="0.2">
      <c r="A4595" s="143" t="s">
        <v>5128</v>
      </c>
      <c r="B4595" s="31" t="s">
        <v>11872</v>
      </c>
      <c r="C4595" s="31">
        <v>1000</v>
      </c>
      <c r="D4595" s="171">
        <v>100</v>
      </c>
    </row>
    <row r="4596" spans="1:4" x14ac:dyDescent="0.2">
      <c r="A4596" s="143" t="s">
        <v>8784</v>
      </c>
      <c r="B4596" s="31" t="s">
        <v>8785</v>
      </c>
      <c r="C4596" s="31">
        <v>60</v>
      </c>
      <c r="D4596" s="171">
        <v>6</v>
      </c>
    </row>
    <row r="4597" spans="1:4" x14ac:dyDescent="0.2">
      <c r="A4597" s="143" t="s">
        <v>3486</v>
      </c>
      <c r="B4597" s="31" t="s">
        <v>11873</v>
      </c>
      <c r="C4597" s="31">
        <v>1000</v>
      </c>
      <c r="D4597" s="171">
        <v>100</v>
      </c>
    </row>
    <row r="4598" spans="1:4" x14ac:dyDescent="0.2">
      <c r="A4598" s="143" t="s">
        <v>1783</v>
      </c>
      <c r="B4598" s="31" t="s">
        <v>1784</v>
      </c>
      <c r="C4598" s="31">
        <v>6700</v>
      </c>
      <c r="D4598" s="171">
        <v>110</v>
      </c>
    </row>
    <row r="4599" spans="1:4" x14ac:dyDescent="0.2">
      <c r="A4599" s="143" t="s">
        <v>1549</v>
      </c>
      <c r="B4599" s="31" t="s">
        <v>1550</v>
      </c>
      <c r="C4599" s="31">
        <v>340</v>
      </c>
      <c r="D4599" s="171">
        <v>34</v>
      </c>
    </row>
    <row r="4600" spans="1:4" x14ac:dyDescent="0.2">
      <c r="A4600" s="143" t="s">
        <v>5438</v>
      </c>
      <c r="B4600" s="31" t="s">
        <v>11874</v>
      </c>
      <c r="C4600" s="31">
        <v>100</v>
      </c>
      <c r="D4600" s="171">
        <v>10</v>
      </c>
    </row>
    <row r="4601" spans="1:4" x14ac:dyDescent="0.2">
      <c r="A4601" s="143" t="s">
        <v>9542</v>
      </c>
      <c r="B4601" s="31" t="s">
        <v>11875</v>
      </c>
      <c r="C4601" s="31" t="s">
        <v>375</v>
      </c>
      <c r="D4601" s="171" t="s">
        <v>375</v>
      </c>
    </row>
    <row r="4602" spans="1:4" x14ac:dyDescent="0.2">
      <c r="A4602" s="143" t="s">
        <v>10350</v>
      </c>
      <c r="B4602" s="31" t="s">
        <v>11876</v>
      </c>
      <c r="C4602" s="31" t="s">
        <v>375</v>
      </c>
      <c r="D4602" s="171" t="s">
        <v>375</v>
      </c>
    </row>
    <row r="4603" spans="1:4" x14ac:dyDescent="0.2">
      <c r="A4603" s="143" t="s">
        <v>5948</v>
      </c>
      <c r="B4603" s="31" t="s">
        <v>11877</v>
      </c>
      <c r="C4603" s="31" t="s">
        <v>375</v>
      </c>
      <c r="D4603" s="171" t="s">
        <v>375</v>
      </c>
    </row>
    <row r="4604" spans="1:4" x14ac:dyDescent="0.2">
      <c r="A4604" s="143" t="s">
        <v>3560</v>
      </c>
      <c r="B4604" s="31" t="s">
        <v>3561</v>
      </c>
      <c r="C4604" s="31">
        <v>50</v>
      </c>
      <c r="D4604" s="171">
        <v>5</v>
      </c>
    </row>
    <row r="4605" spans="1:4" x14ac:dyDescent="0.2">
      <c r="A4605" s="143" t="s">
        <v>5553</v>
      </c>
      <c r="B4605" s="31" t="s">
        <v>5554</v>
      </c>
      <c r="C4605" s="31">
        <v>110</v>
      </c>
      <c r="D4605" s="171">
        <v>11</v>
      </c>
    </row>
    <row r="4606" spans="1:4" x14ac:dyDescent="0.2">
      <c r="A4606" s="143" t="s">
        <v>9102</v>
      </c>
      <c r="B4606" s="31" t="s">
        <v>9103</v>
      </c>
      <c r="C4606" s="31">
        <v>1</v>
      </c>
      <c r="D4606" s="171">
        <v>0.1</v>
      </c>
    </row>
    <row r="4607" spans="1:4" x14ac:dyDescent="0.2">
      <c r="A4607" s="143" t="s">
        <v>1840</v>
      </c>
      <c r="B4607" s="31" t="s">
        <v>11878</v>
      </c>
      <c r="C4607" s="31">
        <v>30</v>
      </c>
      <c r="D4607" s="171">
        <v>3</v>
      </c>
    </row>
    <row r="4608" spans="1:4" x14ac:dyDescent="0.2">
      <c r="A4608" s="143" t="s">
        <v>6809</v>
      </c>
      <c r="B4608" s="31" t="s">
        <v>11879</v>
      </c>
      <c r="C4608" s="31" t="s">
        <v>375</v>
      </c>
      <c r="D4608" s="171" t="s">
        <v>375</v>
      </c>
    </row>
    <row r="4609" spans="1:4" x14ac:dyDescent="0.2">
      <c r="A4609" s="143" t="s">
        <v>12781</v>
      </c>
      <c r="B4609" s="31" t="s">
        <v>10443</v>
      </c>
      <c r="C4609" s="31" t="s">
        <v>375</v>
      </c>
      <c r="D4609" s="171" t="s">
        <v>375</v>
      </c>
    </row>
    <row r="4610" spans="1:4" x14ac:dyDescent="0.2">
      <c r="A4610" s="143" t="s">
        <v>1630</v>
      </c>
      <c r="B4610" s="31" t="s">
        <v>1631</v>
      </c>
      <c r="C4610" s="31">
        <v>13</v>
      </c>
      <c r="D4610" s="171">
        <v>1.3</v>
      </c>
    </row>
    <row r="4611" spans="1:4" x14ac:dyDescent="0.2">
      <c r="A4611" s="143" t="s">
        <v>6938</v>
      </c>
      <c r="B4611" s="31" t="s">
        <v>6939</v>
      </c>
      <c r="C4611" s="31">
        <v>3500</v>
      </c>
      <c r="D4611" s="171">
        <v>350</v>
      </c>
    </row>
    <row r="4612" spans="1:4" x14ac:dyDescent="0.2">
      <c r="A4612" s="143" t="s">
        <v>12782</v>
      </c>
      <c r="B4612" s="31" t="s">
        <v>10443</v>
      </c>
      <c r="C4612" s="31" t="s">
        <v>375</v>
      </c>
      <c r="D4612" s="171" t="s">
        <v>375</v>
      </c>
    </row>
    <row r="4613" spans="1:4" x14ac:dyDescent="0.2">
      <c r="A4613" s="143" t="s">
        <v>3736</v>
      </c>
      <c r="B4613" s="31" t="s">
        <v>3737</v>
      </c>
      <c r="C4613" s="31">
        <v>0.1</v>
      </c>
      <c r="D4613" s="171">
        <v>0.01</v>
      </c>
    </row>
    <row r="4614" spans="1:4" x14ac:dyDescent="0.2">
      <c r="A4614" s="143" t="s">
        <v>8382</v>
      </c>
      <c r="B4614" s="31" t="s">
        <v>8383</v>
      </c>
      <c r="C4614" s="31">
        <v>610</v>
      </c>
      <c r="D4614" s="171">
        <v>61</v>
      </c>
    </row>
    <row r="4615" spans="1:4" ht="28.5" x14ac:dyDescent="0.2">
      <c r="A4615" s="143" t="s">
        <v>9605</v>
      </c>
      <c r="B4615" s="31" t="s">
        <v>11880</v>
      </c>
      <c r="C4615" s="31" t="s">
        <v>375</v>
      </c>
      <c r="D4615" s="171" t="s">
        <v>375</v>
      </c>
    </row>
    <row r="4616" spans="1:4" x14ac:dyDescent="0.2">
      <c r="A4616" s="143" t="s">
        <v>12968</v>
      </c>
      <c r="B4616" s="31" t="s">
        <v>10443</v>
      </c>
      <c r="C4616" s="31">
        <v>100</v>
      </c>
      <c r="D4616" s="171">
        <v>10</v>
      </c>
    </row>
    <row r="4617" spans="1:4" x14ac:dyDescent="0.2">
      <c r="A4617" s="143" t="s">
        <v>8269</v>
      </c>
      <c r="B4617" s="31" t="s">
        <v>11881</v>
      </c>
      <c r="C4617" s="31" t="s">
        <v>375</v>
      </c>
      <c r="D4617" s="171" t="s">
        <v>375</v>
      </c>
    </row>
    <row r="4618" spans="1:4" x14ac:dyDescent="0.2">
      <c r="A4618" s="143" t="s">
        <v>2866</v>
      </c>
      <c r="B4618" s="31" t="s">
        <v>11882</v>
      </c>
      <c r="C4618" s="31">
        <v>8.1</v>
      </c>
      <c r="D4618" s="171">
        <v>0.55000000000000004</v>
      </c>
    </row>
    <row r="4619" spans="1:4" x14ac:dyDescent="0.2">
      <c r="A4619" s="143" t="s">
        <v>2866</v>
      </c>
      <c r="B4619" s="31" t="s">
        <v>11883</v>
      </c>
      <c r="C4619" s="31">
        <v>3.3</v>
      </c>
      <c r="D4619" s="171">
        <v>6.3E-2</v>
      </c>
    </row>
    <row r="4620" spans="1:4" x14ac:dyDescent="0.2">
      <c r="A4620" s="143" t="s">
        <v>7893</v>
      </c>
      <c r="B4620" s="31" t="s">
        <v>7894</v>
      </c>
      <c r="C4620" s="31">
        <v>100</v>
      </c>
      <c r="D4620" s="171">
        <v>10</v>
      </c>
    </row>
    <row r="4621" spans="1:4" x14ac:dyDescent="0.2">
      <c r="A4621" s="143" t="s">
        <v>12969</v>
      </c>
      <c r="B4621" s="31" t="s">
        <v>10443</v>
      </c>
      <c r="C4621" s="31">
        <v>100</v>
      </c>
      <c r="D4621" s="171">
        <v>10</v>
      </c>
    </row>
    <row r="4622" spans="1:4" x14ac:dyDescent="0.2">
      <c r="A4622" s="143" t="s">
        <v>7738</v>
      </c>
      <c r="B4622" s="31" t="s">
        <v>7739</v>
      </c>
      <c r="C4622" s="31">
        <v>1000</v>
      </c>
      <c r="D4622" s="171">
        <v>100</v>
      </c>
    </row>
    <row r="4623" spans="1:4" x14ac:dyDescent="0.2">
      <c r="A4623" s="143" t="s">
        <v>12783</v>
      </c>
      <c r="B4623" s="31" t="s">
        <v>10443</v>
      </c>
      <c r="C4623" s="31" t="s">
        <v>375</v>
      </c>
      <c r="D4623" s="171" t="s">
        <v>375</v>
      </c>
    </row>
    <row r="4624" spans="1:4" x14ac:dyDescent="0.2">
      <c r="A4624" s="143" t="s">
        <v>2157</v>
      </c>
      <c r="B4624" s="31" t="s">
        <v>11884</v>
      </c>
      <c r="C4624" s="31">
        <v>45</v>
      </c>
      <c r="D4624" s="171">
        <v>4.5</v>
      </c>
    </row>
    <row r="4625" spans="1:4" x14ac:dyDescent="0.2">
      <c r="A4625" s="143" t="s">
        <v>8549</v>
      </c>
      <c r="B4625" s="31" t="s">
        <v>11885</v>
      </c>
      <c r="C4625" s="31">
        <v>45</v>
      </c>
      <c r="D4625" s="171">
        <v>4.5</v>
      </c>
    </row>
    <row r="4626" spans="1:4" x14ac:dyDescent="0.2">
      <c r="A4626" s="143" t="s">
        <v>2326</v>
      </c>
      <c r="B4626" s="31" t="s">
        <v>11886</v>
      </c>
      <c r="C4626" s="31">
        <v>45</v>
      </c>
      <c r="D4626" s="171">
        <v>4.5</v>
      </c>
    </row>
    <row r="4627" spans="1:4" x14ac:dyDescent="0.2">
      <c r="A4627" s="143" t="s">
        <v>2166</v>
      </c>
      <c r="B4627" s="31" t="s">
        <v>11887</v>
      </c>
      <c r="C4627" s="31">
        <v>45</v>
      </c>
      <c r="D4627" s="171">
        <v>4.5</v>
      </c>
    </row>
    <row r="4628" spans="1:4" x14ac:dyDescent="0.2">
      <c r="A4628" s="143" t="s">
        <v>2301</v>
      </c>
      <c r="B4628" s="31" t="s">
        <v>11888</v>
      </c>
      <c r="C4628" s="31">
        <v>45</v>
      </c>
      <c r="D4628" s="171">
        <v>4.5</v>
      </c>
    </row>
    <row r="4629" spans="1:4" x14ac:dyDescent="0.2">
      <c r="A4629" s="143" t="s">
        <v>6417</v>
      </c>
      <c r="B4629" s="31" t="s">
        <v>6418</v>
      </c>
      <c r="C4629" s="31">
        <v>68</v>
      </c>
      <c r="D4629" s="171">
        <v>6.8</v>
      </c>
    </row>
    <row r="4630" spans="1:4" x14ac:dyDescent="0.2">
      <c r="A4630" s="143" t="s">
        <v>12784</v>
      </c>
      <c r="B4630" s="31" t="s">
        <v>10443</v>
      </c>
      <c r="C4630" s="31">
        <v>45</v>
      </c>
      <c r="D4630" s="171">
        <v>4.5</v>
      </c>
    </row>
    <row r="4631" spans="1:4" x14ac:dyDescent="0.2">
      <c r="A4631" s="143" t="s">
        <v>12785</v>
      </c>
      <c r="B4631" s="31" t="s">
        <v>10443</v>
      </c>
      <c r="C4631" s="31">
        <v>5</v>
      </c>
      <c r="D4631" s="171">
        <v>0.5</v>
      </c>
    </row>
    <row r="4632" spans="1:4" x14ac:dyDescent="0.2">
      <c r="A4632" s="143" t="s">
        <v>621</v>
      </c>
      <c r="B4632" s="31" t="s">
        <v>622</v>
      </c>
      <c r="C4632" s="31">
        <v>2</v>
      </c>
      <c r="D4632" s="171">
        <v>0.2</v>
      </c>
    </row>
    <row r="4633" spans="1:4" x14ac:dyDescent="0.2">
      <c r="A4633" s="143" t="s">
        <v>9902</v>
      </c>
      <c r="B4633" s="31" t="s">
        <v>11889</v>
      </c>
      <c r="C4633" s="31">
        <v>600</v>
      </c>
      <c r="D4633" s="171">
        <v>60</v>
      </c>
    </row>
    <row r="4634" spans="1:4" x14ac:dyDescent="0.2">
      <c r="A4634" s="143" t="s">
        <v>7378</v>
      </c>
      <c r="B4634" s="31" t="s">
        <v>7379</v>
      </c>
      <c r="C4634" s="31" t="s">
        <v>375</v>
      </c>
      <c r="D4634" s="171" t="s">
        <v>375</v>
      </c>
    </row>
    <row r="4635" spans="1:4" x14ac:dyDescent="0.2">
      <c r="A4635" s="143" t="s">
        <v>7378</v>
      </c>
      <c r="B4635" s="31" t="s">
        <v>7380</v>
      </c>
      <c r="C4635" s="31">
        <v>1000</v>
      </c>
      <c r="D4635" s="171">
        <v>100</v>
      </c>
    </row>
    <row r="4636" spans="1:4" x14ac:dyDescent="0.2">
      <c r="A4636" s="143" t="s">
        <v>5419</v>
      </c>
      <c r="B4636" s="31" t="s">
        <v>11890</v>
      </c>
      <c r="C4636" s="31" t="s">
        <v>375</v>
      </c>
      <c r="D4636" s="171" t="s">
        <v>375</v>
      </c>
    </row>
    <row r="4637" spans="1:4" x14ac:dyDescent="0.2">
      <c r="A4637" s="143" t="s">
        <v>8978</v>
      </c>
      <c r="B4637" s="31" t="s">
        <v>11891</v>
      </c>
      <c r="C4637" s="31" t="s">
        <v>375</v>
      </c>
      <c r="D4637" s="171" t="s">
        <v>375</v>
      </c>
    </row>
    <row r="4638" spans="1:4" x14ac:dyDescent="0.2">
      <c r="A4638" s="143" t="s">
        <v>3858</v>
      </c>
      <c r="B4638" s="31" t="s">
        <v>11892</v>
      </c>
      <c r="C4638" s="31" t="s">
        <v>375</v>
      </c>
      <c r="D4638" s="171" t="s">
        <v>375</v>
      </c>
    </row>
    <row r="4639" spans="1:4" x14ac:dyDescent="0.2">
      <c r="A4639" s="143" t="s">
        <v>1479</v>
      </c>
      <c r="B4639" s="31" t="s">
        <v>1480</v>
      </c>
      <c r="C4639" s="31">
        <v>50</v>
      </c>
      <c r="D4639" s="171">
        <v>5</v>
      </c>
    </row>
    <row r="4640" spans="1:4" x14ac:dyDescent="0.2">
      <c r="A4640" s="143" t="s">
        <v>2529</v>
      </c>
      <c r="B4640" s="31" t="s">
        <v>2530</v>
      </c>
      <c r="C4640" s="31">
        <v>40</v>
      </c>
      <c r="D4640" s="171">
        <v>4</v>
      </c>
    </row>
    <row r="4641" spans="1:4" x14ac:dyDescent="0.2">
      <c r="A4641" s="143" t="s">
        <v>2494</v>
      </c>
      <c r="B4641" s="31" t="s">
        <v>2495</v>
      </c>
      <c r="C4641" s="31">
        <v>3</v>
      </c>
      <c r="D4641" s="171">
        <v>0.3</v>
      </c>
    </row>
    <row r="4642" spans="1:4" x14ac:dyDescent="0.2">
      <c r="A4642" s="143" t="s">
        <v>8232</v>
      </c>
      <c r="B4642" s="31" t="s">
        <v>11893</v>
      </c>
      <c r="C4642" s="31">
        <v>2.5</v>
      </c>
      <c r="D4642" s="171">
        <v>0.25</v>
      </c>
    </row>
    <row r="4643" spans="1:4" x14ac:dyDescent="0.2">
      <c r="A4643" s="143" t="s">
        <v>2666</v>
      </c>
      <c r="B4643" s="31" t="s">
        <v>2667</v>
      </c>
      <c r="C4643" s="31">
        <v>97</v>
      </c>
      <c r="D4643" s="171">
        <v>7</v>
      </c>
    </row>
    <row r="4644" spans="1:4" x14ac:dyDescent="0.2">
      <c r="A4644" s="143" t="s">
        <v>714</v>
      </c>
      <c r="B4644" s="31" t="s">
        <v>11894</v>
      </c>
      <c r="C4644" s="31">
        <v>20</v>
      </c>
      <c r="D4644" s="171">
        <v>2</v>
      </c>
    </row>
    <row r="4645" spans="1:4" x14ac:dyDescent="0.2">
      <c r="A4645" s="143" t="s">
        <v>2171</v>
      </c>
      <c r="B4645" s="31" t="s">
        <v>2172</v>
      </c>
      <c r="C4645" s="31">
        <v>97</v>
      </c>
      <c r="D4645" s="171">
        <v>7</v>
      </c>
    </row>
    <row r="4646" spans="1:4" x14ac:dyDescent="0.2">
      <c r="A4646" s="143" t="s">
        <v>2524</v>
      </c>
      <c r="B4646" s="31" t="s">
        <v>2525</v>
      </c>
      <c r="C4646" s="31">
        <v>10</v>
      </c>
      <c r="D4646" s="171">
        <v>1</v>
      </c>
    </row>
    <row r="4647" spans="1:4" x14ac:dyDescent="0.2">
      <c r="A4647" s="143" t="s">
        <v>2635</v>
      </c>
      <c r="B4647" s="31" t="s">
        <v>11895</v>
      </c>
      <c r="C4647" s="31">
        <v>50</v>
      </c>
      <c r="D4647" s="171">
        <v>5</v>
      </c>
    </row>
    <row r="4648" spans="1:4" x14ac:dyDescent="0.2">
      <c r="A4648" s="143" t="s">
        <v>8738</v>
      </c>
      <c r="B4648" s="31" t="s">
        <v>11896</v>
      </c>
      <c r="C4648" s="31" t="s">
        <v>375</v>
      </c>
      <c r="D4648" s="171" t="s">
        <v>375</v>
      </c>
    </row>
    <row r="4649" spans="1:4" x14ac:dyDescent="0.2">
      <c r="A4649" s="143" t="s">
        <v>1937</v>
      </c>
      <c r="B4649" s="31" t="s">
        <v>11897</v>
      </c>
      <c r="C4649" s="31" t="s">
        <v>375</v>
      </c>
      <c r="D4649" s="171" t="s">
        <v>375</v>
      </c>
    </row>
    <row r="4650" spans="1:4" x14ac:dyDescent="0.2">
      <c r="A4650" s="143" t="s">
        <v>1420</v>
      </c>
      <c r="B4650" s="31" t="s">
        <v>1421</v>
      </c>
      <c r="C4650" s="31">
        <v>36</v>
      </c>
      <c r="D4650" s="171">
        <v>40</v>
      </c>
    </row>
    <row r="4651" spans="1:4" x14ac:dyDescent="0.2">
      <c r="A4651" s="143" t="s">
        <v>12786</v>
      </c>
      <c r="B4651" s="31" t="s">
        <v>10443</v>
      </c>
      <c r="C4651" s="31">
        <v>1000</v>
      </c>
      <c r="D4651" s="171">
        <v>100</v>
      </c>
    </row>
    <row r="4652" spans="1:4" x14ac:dyDescent="0.2">
      <c r="A4652" s="143" t="s">
        <v>12787</v>
      </c>
      <c r="B4652" s="31" t="s">
        <v>10443</v>
      </c>
      <c r="C4652" s="31">
        <v>1000</v>
      </c>
      <c r="D4652" s="171">
        <v>100</v>
      </c>
    </row>
    <row r="4653" spans="1:4" x14ac:dyDescent="0.2">
      <c r="A4653" s="143" t="s">
        <v>2347</v>
      </c>
      <c r="B4653" s="31" t="s">
        <v>11898</v>
      </c>
      <c r="C4653" s="31">
        <v>30</v>
      </c>
      <c r="D4653" s="171">
        <v>3</v>
      </c>
    </row>
    <row r="4654" spans="1:4" x14ac:dyDescent="0.2">
      <c r="A4654" s="143" t="s">
        <v>2052</v>
      </c>
      <c r="B4654" s="31" t="s">
        <v>2053</v>
      </c>
      <c r="C4654" s="31">
        <v>2000</v>
      </c>
      <c r="D4654" s="171">
        <v>200</v>
      </c>
    </row>
    <row r="4655" spans="1:4" x14ac:dyDescent="0.2">
      <c r="A4655" s="143" t="s">
        <v>4680</v>
      </c>
      <c r="B4655" s="31" t="s">
        <v>11899</v>
      </c>
      <c r="C4655" s="31" t="s">
        <v>375</v>
      </c>
      <c r="D4655" s="171" t="s">
        <v>375</v>
      </c>
    </row>
    <row r="4656" spans="1:4" x14ac:dyDescent="0.2">
      <c r="A4656" s="143" t="s">
        <v>2528</v>
      </c>
      <c r="B4656" s="31" t="s">
        <v>11900</v>
      </c>
      <c r="C4656" s="31" t="s">
        <v>375</v>
      </c>
      <c r="D4656" s="171" t="s">
        <v>375</v>
      </c>
    </row>
    <row r="4657" spans="1:4" x14ac:dyDescent="0.2">
      <c r="A4657" s="143" t="s">
        <v>504</v>
      </c>
      <c r="B4657" s="31" t="s">
        <v>11901</v>
      </c>
      <c r="C4657" s="31" t="s">
        <v>375</v>
      </c>
      <c r="D4657" s="171" t="s">
        <v>375</v>
      </c>
    </row>
    <row r="4658" spans="1:4" x14ac:dyDescent="0.2">
      <c r="A4658" s="143" t="s">
        <v>2046</v>
      </c>
      <c r="B4658" s="31" t="s">
        <v>2047</v>
      </c>
      <c r="C4658" s="31" t="s">
        <v>375</v>
      </c>
      <c r="D4658" s="171" t="s">
        <v>375</v>
      </c>
    </row>
    <row r="4659" spans="1:4" x14ac:dyDescent="0.2">
      <c r="A4659" s="143" t="s">
        <v>2046</v>
      </c>
      <c r="B4659" s="31" t="s">
        <v>2048</v>
      </c>
      <c r="C4659" s="31">
        <v>1000</v>
      </c>
      <c r="D4659" s="171">
        <v>100</v>
      </c>
    </row>
    <row r="4660" spans="1:4" x14ac:dyDescent="0.2">
      <c r="A4660" s="143" t="s">
        <v>8693</v>
      </c>
      <c r="B4660" s="31" t="s">
        <v>11902</v>
      </c>
      <c r="C4660" s="31" t="s">
        <v>375</v>
      </c>
      <c r="D4660" s="171" t="s">
        <v>375</v>
      </c>
    </row>
    <row r="4661" spans="1:4" x14ac:dyDescent="0.2">
      <c r="A4661" s="143" t="s">
        <v>8056</v>
      </c>
      <c r="B4661" s="31" t="s">
        <v>8057</v>
      </c>
      <c r="C4661" s="31">
        <v>100</v>
      </c>
      <c r="D4661" s="171">
        <v>10</v>
      </c>
    </row>
    <row r="4662" spans="1:4" x14ac:dyDescent="0.2">
      <c r="A4662" s="143" t="s">
        <v>7638</v>
      </c>
      <c r="B4662" s="31" t="s">
        <v>7639</v>
      </c>
      <c r="C4662" s="31">
        <v>100</v>
      </c>
      <c r="D4662" s="171">
        <v>10</v>
      </c>
    </row>
    <row r="4663" spans="1:4" x14ac:dyDescent="0.2">
      <c r="A4663" s="143" t="s">
        <v>9634</v>
      </c>
      <c r="B4663" s="31" t="s">
        <v>9635</v>
      </c>
      <c r="C4663" s="31">
        <v>100</v>
      </c>
      <c r="D4663" s="171">
        <v>10</v>
      </c>
    </row>
    <row r="4664" spans="1:4" x14ac:dyDescent="0.2">
      <c r="A4664" s="143" t="s">
        <v>4480</v>
      </c>
      <c r="B4664" s="31" t="s">
        <v>4481</v>
      </c>
      <c r="C4664" s="31">
        <v>10</v>
      </c>
      <c r="D4664" s="171">
        <v>1</v>
      </c>
    </row>
    <row r="4665" spans="1:4" x14ac:dyDescent="0.2">
      <c r="A4665" s="143" t="s">
        <v>3251</v>
      </c>
      <c r="B4665" s="31" t="s">
        <v>3252</v>
      </c>
      <c r="C4665" s="31">
        <v>50</v>
      </c>
      <c r="D4665" s="171">
        <v>5</v>
      </c>
    </row>
    <row r="4666" spans="1:4" ht="28.5" x14ac:dyDescent="0.2">
      <c r="A4666" s="143" t="s">
        <v>2541</v>
      </c>
      <c r="B4666" s="31" t="s">
        <v>2542</v>
      </c>
      <c r="C4666" s="31">
        <v>350</v>
      </c>
      <c r="D4666" s="171">
        <v>35</v>
      </c>
    </row>
    <row r="4667" spans="1:4" x14ac:dyDescent="0.2">
      <c r="A4667" s="143" t="s">
        <v>5820</v>
      </c>
      <c r="B4667" s="31" t="s">
        <v>5821</v>
      </c>
      <c r="C4667" s="31">
        <v>60</v>
      </c>
      <c r="D4667" s="171">
        <v>6</v>
      </c>
    </row>
    <row r="4668" spans="1:4" x14ac:dyDescent="0.2">
      <c r="A4668" s="143" t="s">
        <v>5822</v>
      </c>
      <c r="B4668" s="31" t="s">
        <v>5823</v>
      </c>
      <c r="C4668" s="31" t="s">
        <v>375</v>
      </c>
      <c r="D4668" s="171" t="s">
        <v>375</v>
      </c>
    </row>
    <row r="4669" spans="1:4" x14ac:dyDescent="0.2">
      <c r="A4669" s="143" t="s">
        <v>5822</v>
      </c>
      <c r="B4669" s="31" t="s">
        <v>5824</v>
      </c>
      <c r="C4669" s="31">
        <v>1000</v>
      </c>
      <c r="D4669" s="171">
        <v>100</v>
      </c>
    </row>
    <row r="4670" spans="1:4" x14ac:dyDescent="0.2">
      <c r="A4670" s="143" t="s">
        <v>4014</v>
      </c>
      <c r="B4670" s="31" t="s">
        <v>11903</v>
      </c>
      <c r="C4670" s="31" t="s">
        <v>375</v>
      </c>
      <c r="D4670" s="171" t="s">
        <v>375</v>
      </c>
    </row>
    <row r="4671" spans="1:4" x14ac:dyDescent="0.2">
      <c r="A4671" s="143" t="s">
        <v>6398</v>
      </c>
      <c r="B4671" s="31" t="s">
        <v>6399</v>
      </c>
      <c r="C4671" s="31">
        <v>270</v>
      </c>
      <c r="D4671" s="171">
        <v>27</v>
      </c>
    </row>
    <row r="4672" spans="1:4" ht="28.5" x14ac:dyDescent="0.2">
      <c r="A4672" s="143" t="s">
        <v>3411</v>
      </c>
      <c r="B4672" s="31" t="s">
        <v>3412</v>
      </c>
      <c r="C4672" s="31">
        <v>100</v>
      </c>
      <c r="D4672" s="171">
        <v>10</v>
      </c>
    </row>
    <row r="4673" spans="1:4" x14ac:dyDescent="0.2">
      <c r="A4673" s="143" t="s">
        <v>4180</v>
      </c>
      <c r="B4673" s="31" t="s">
        <v>11904</v>
      </c>
      <c r="C4673" s="31" t="s">
        <v>375</v>
      </c>
      <c r="D4673" s="171" t="s">
        <v>375</v>
      </c>
    </row>
    <row r="4674" spans="1:4" ht="28.5" x14ac:dyDescent="0.2">
      <c r="A4674" s="143" t="s">
        <v>7315</v>
      </c>
      <c r="B4674" s="31" t="s">
        <v>11905</v>
      </c>
      <c r="C4674" s="31" t="s">
        <v>375</v>
      </c>
      <c r="D4674" s="171" t="s">
        <v>375</v>
      </c>
    </row>
    <row r="4675" spans="1:4" x14ac:dyDescent="0.2">
      <c r="A4675" s="143" t="s">
        <v>850</v>
      </c>
      <c r="B4675" s="31" t="s">
        <v>851</v>
      </c>
      <c r="C4675" s="31">
        <v>350</v>
      </c>
      <c r="D4675" s="171">
        <v>35</v>
      </c>
    </row>
    <row r="4676" spans="1:4" x14ac:dyDescent="0.2">
      <c r="A4676" s="143" t="s">
        <v>7866</v>
      </c>
      <c r="B4676" s="31" t="s">
        <v>11906</v>
      </c>
      <c r="C4676" s="31" t="s">
        <v>375</v>
      </c>
      <c r="D4676" s="171" t="s">
        <v>375</v>
      </c>
    </row>
    <row r="4677" spans="1:4" x14ac:dyDescent="0.2">
      <c r="A4677" s="143" t="s">
        <v>1246</v>
      </c>
      <c r="B4677" s="31" t="s">
        <v>11907</v>
      </c>
      <c r="C4677" s="31" t="s">
        <v>375</v>
      </c>
      <c r="D4677" s="171" t="s">
        <v>375</v>
      </c>
    </row>
    <row r="4678" spans="1:4" x14ac:dyDescent="0.2">
      <c r="A4678" s="143" t="s">
        <v>582</v>
      </c>
      <c r="B4678" s="31" t="s">
        <v>583</v>
      </c>
      <c r="C4678" s="31">
        <v>60</v>
      </c>
      <c r="D4678" s="171">
        <v>6</v>
      </c>
    </row>
    <row r="4679" spans="1:4" x14ac:dyDescent="0.2">
      <c r="A4679" s="143" t="s">
        <v>5066</v>
      </c>
      <c r="B4679" s="31" t="s">
        <v>5067</v>
      </c>
      <c r="C4679" s="31">
        <v>500</v>
      </c>
      <c r="D4679" s="171">
        <v>50</v>
      </c>
    </row>
    <row r="4680" spans="1:4" x14ac:dyDescent="0.2">
      <c r="A4680" s="143" t="s">
        <v>4893</v>
      </c>
      <c r="B4680" s="31" t="s">
        <v>4894</v>
      </c>
      <c r="C4680" s="31">
        <v>400</v>
      </c>
      <c r="D4680" s="171">
        <v>40</v>
      </c>
    </row>
    <row r="4681" spans="1:4" x14ac:dyDescent="0.2">
      <c r="A4681" s="143" t="s">
        <v>1929</v>
      </c>
      <c r="B4681" s="31" t="s">
        <v>1930</v>
      </c>
      <c r="C4681" s="31">
        <v>250</v>
      </c>
      <c r="D4681" s="171">
        <v>25</v>
      </c>
    </row>
    <row r="4682" spans="1:4" x14ac:dyDescent="0.2">
      <c r="A4682" s="143" t="s">
        <v>10177</v>
      </c>
      <c r="B4682" s="31" t="s">
        <v>11908</v>
      </c>
      <c r="C4682" s="31">
        <v>100</v>
      </c>
      <c r="D4682" s="171">
        <v>10</v>
      </c>
    </row>
    <row r="4683" spans="1:4" x14ac:dyDescent="0.2">
      <c r="A4683" s="143" t="s">
        <v>1340</v>
      </c>
      <c r="B4683" s="31" t="s">
        <v>1341</v>
      </c>
      <c r="C4683" s="31" t="s">
        <v>375</v>
      </c>
      <c r="D4683" s="171" t="s">
        <v>375</v>
      </c>
    </row>
    <row r="4684" spans="1:4" x14ac:dyDescent="0.2">
      <c r="A4684" s="143" t="s">
        <v>1340</v>
      </c>
      <c r="B4684" s="31" t="s">
        <v>1342</v>
      </c>
      <c r="C4684" s="31">
        <v>1000</v>
      </c>
      <c r="D4684" s="171">
        <v>100</v>
      </c>
    </row>
    <row r="4685" spans="1:4" x14ac:dyDescent="0.2">
      <c r="A4685" s="143" t="s">
        <v>1335</v>
      </c>
      <c r="B4685" s="31" t="s">
        <v>1336</v>
      </c>
      <c r="C4685" s="31">
        <v>50</v>
      </c>
      <c r="D4685" s="171">
        <v>5</v>
      </c>
    </row>
    <row r="4686" spans="1:4" x14ac:dyDescent="0.2">
      <c r="A4686" s="143" t="s">
        <v>8028</v>
      </c>
      <c r="B4686" s="31" t="s">
        <v>8029</v>
      </c>
      <c r="C4686" s="31">
        <v>14</v>
      </c>
      <c r="D4686" s="171">
        <v>1.4</v>
      </c>
    </row>
    <row r="4687" spans="1:4" x14ac:dyDescent="0.2">
      <c r="A4687" s="143" t="s">
        <v>7193</v>
      </c>
      <c r="B4687" s="31" t="s">
        <v>7194</v>
      </c>
      <c r="C4687" s="31">
        <v>20</v>
      </c>
      <c r="D4687" s="171">
        <v>2</v>
      </c>
    </row>
    <row r="4688" spans="1:4" x14ac:dyDescent="0.2">
      <c r="A4688" s="143" t="s">
        <v>619</v>
      </c>
      <c r="B4688" s="31" t="s">
        <v>620</v>
      </c>
      <c r="C4688" s="31">
        <v>640</v>
      </c>
      <c r="D4688" s="171">
        <v>64</v>
      </c>
    </row>
    <row r="4689" spans="1:4" x14ac:dyDescent="0.2">
      <c r="A4689" s="143" t="s">
        <v>10313</v>
      </c>
      <c r="B4689" s="31" t="s">
        <v>10314</v>
      </c>
      <c r="C4689" s="31">
        <v>180</v>
      </c>
      <c r="D4689" s="171">
        <v>18</v>
      </c>
    </row>
    <row r="4690" spans="1:4" x14ac:dyDescent="0.2">
      <c r="A4690" s="143" t="s">
        <v>1426</v>
      </c>
      <c r="B4690" s="31" t="s">
        <v>1427</v>
      </c>
      <c r="C4690" s="31">
        <v>100</v>
      </c>
      <c r="D4690" s="171">
        <v>10</v>
      </c>
    </row>
    <row r="4691" spans="1:4" x14ac:dyDescent="0.2">
      <c r="A4691" s="143" t="s">
        <v>1510</v>
      </c>
      <c r="B4691" s="31" t="s">
        <v>1511</v>
      </c>
      <c r="C4691" s="31">
        <v>100</v>
      </c>
      <c r="D4691" s="171">
        <v>10</v>
      </c>
    </row>
    <row r="4692" spans="1:4" x14ac:dyDescent="0.2">
      <c r="A4692" s="143" t="s">
        <v>6931</v>
      </c>
      <c r="B4692" s="31" t="s">
        <v>11909</v>
      </c>
      <c r="C4692" s="31">
        <v>100</v>
      </c>
      <c r="D4692" s="171">
        <v>10</v>
      </c>
    </row>
    <row r="4693" spans="1:4" x14ac:dyDescent="0.2">
      <c r="A4693" s="143" t="s">
        <v>5904</v>
      </c>
      <c r="B4693" s="31" t="s">
        <v>11910</v>
      </c>
      <c r="C4693" s="31" t="s">
        <v>375</v>
      </c>
      <c r="D4693" s="171" t="s">
        <v>375</v>
      </c>
    </row>
    <row r="4694" spans="1:4" x14ac:dyDescent="0.2">
      <c r="A4694" s="143" t="s">
        <v>1458</v>
      </c>
      <c r="B4694" s="31" t="s">
        <v>11911</v>
      </c>
      <c r="C4694" s="31">
        <v>16</v>
      </c>
      <c r="D4694" s="171">
        <v>0.54</v>
      </c>
    </row>
    <row r="4695" spans="1:4" x14ac:dyDescent="0.2">
      <c r="A4695" s="143" t="s">
        <v>1327</v>
      </c>
      <c r="B4695" s="31" t="s">
        <v>1328</v>
      </c>
      <c r="C4695" s="31">
        <v>250</v>
      </c>
      <c r="D4695" s="171">
        <v>25</v>
      </c>
    </row>
    <row r="4696" spans="1:4" x14ac:dyDescent="0.2">
      <c r="A4696" s="143" t="s">
        <v>1576</v>
      </c>
      <c r="B4696" s="31" t="s">
        <v>11912</v>
      </c>
      <c r="C4696" s="31" t="s">
        <v>375</v>
      </c>
      <c r="D4696" s="171" t="s">
        <v>375</v>
      </c>
    </row>
    <row r="4697" spans="1:4" x14ac:dyDescent="0.2">
      <c r="A4697" s="143" t="s">
        <v>5707</v>
      </c>
      <c r="B4697" s="31" t="s">
        <v>11913</v>
      </c>
      <c r="C4697" s="31" t="s">
        <v>375</v>
      </c>
      <c r="D4697" s="171" t="s">
        <v>375</v>
      </c>
    </row>
    <row r="4698" spans="1:4" ht="28.5" x14ac:dyDescent="0.2">
      <c r="A4698" s="143" t="s">
        <v>8249</v>
      </c>
      <c r="B4698" s="31" t="s">
        <v>11914</v>
      </c>
      <c r="C4698" s="31" t="s">
        <v>375</v>
      </c>
      <c r="D4698" s="171" t="s">
        <v>375</v>
      </c>
    </row>
    <row r="4699" spans="1:4" ht="28.5" x14ac:dyDescent="0.2">
      <c r="A4699" s="143" t="s">
        <v>9565</v>
      </c>
      <c r="B4699" s="31" t="s">
        <v>11915</v>
      </c>
      <c r="C4699" s="31" t="s">
        <v>375</v>
      </c>
      <c r="D4699" s="171" t="s">
        <v>375</v>
      </c>
    </row>
    <row r="4700" spans="1:4" ht="28.5" x14ac:dyDescent="0.2">
      <c r="A4700" s="143" t="s">
        <v>7367</v>
      </c>
      <c r="B4700" s="31" t="s">
        <v>11916</v>
      </c>
      <c r="C4700" s="31" t="s">
        <v>375</v>
      </c>
      <c r="D4700" s="171" t="s">
        <v>375</v>
      </c>
    </row>
    <row r="4701" spans="1:4" x14ac:dyDescent="0.2">
      <c r="A4701" s="143" t="s">
        <v>6908</v>
      </c>
      <c r="B4701" s="31" t="s">
        <v>6909</v>
      </c>
      <c r="C4701" s="31">
        <v>15</v>
      </c>
      <c r="D4701" s="171">
        <v>1.5</v>
      </c>
    </row>
    <row r="4702" spans="1:4" x14ac:dyDescent="0.2">
      <c r="A4702" s="143" t="s">
        <v>8739</v>
      </c>
      <c r="B4702" s="31" t="s">
        <v>8740</v>
      </c>
      <c r="C4702" s="31">
        <v>180</v>
      </c>
      <c r="D4702" s="171">
        <v>92</v>
      </c>
    </row>
    <row r="4703" spans="1:4" x14ac:dyDescent="0.2">
      <c r="A4703" s="143" t="s">
        <v>2539</v>
      </c>
      <c r="B4703" s="31" t="s">
        <v>2540</v>
      </c>
      <c r="C4703" s="31">
        <v>350</v>
      </c>
      <c r="D4703" s="171">
        <v>35</v>
      </c>
    </row>
    <row r="4704" spans="1:4" x14ac:dyDescent="0.2">
      <c r="A4704" s="143" t="s">
        <v>8426</v>
      </c>
      <c r="B4704" s="31" t="s">
        <v>8427</v>
      </c>
      <c r="C4704" s="31">
        <v>100</v>
      </c>
      <c r="D4704" s="171">
        <v>10</v>
      </c>
    </row>
    <row r="4705" spans="1:4" x14ac:dyDescent="0.2">
      <c r="A4705" s="143" t="s">
        <v>4556</v>
      </c>
      <c r="B4705" s="31" t="s">
        <v>4557</v>
      </c>
      <c r="C4705" s="31" t="s">
        <v>375</v>
      </c>
      <c r="D4705" s="171" t="s">
        <v>375</v>
      </c>
    </row>
    <row r="4706" spans="1:4" x14ac:dyDescent="0.2">
      <c r="A4706" s="143" t="s">
        <v>4556</v>
      </c>
      <c r="B4706" s="31" t="s">
        <v>4558</v>
      </c>
      <c r="C4706" s="31">
        <v>280</v>
      </c>
      <c r="D4706" s="171">
        <v>28</v>
      </c>
    </row>
    <row r="4707" spans="1:4" x14ac:dyDescent="0.2">
      <c r="A4707" s="143" t="s">
        <v>4681</v>
      </c>
      <c r="B4707" s="31" t="s">
        <v>4682</v>
      </c>
      <c r="C4707" s="31">
        <v>42</v>
      </c>
      <c r="D4707" s="171">
        <v>4.2</v>
      </c>
    </row>
    <row r="4708" spans="1:4" x14ac:dyDescent="0.2">
      <c r="A4708" s="143" t="s">
        <v>865</v>
      </c>
      <c r="B4708" s="31" t="s">
        <v>866</v>
      </c>
      <c r="C4708" s="31">
        <v>270</v>
      </c>
      <c r="D4708" s="171">
        <v>5.4</v>
      </c>
    </row>
    <row r="4709" spans="1:4" x14ac:dyDescent="0.2">
      <c r="A4709" s="143" t="s">
        <v>5390</v>
      </c>
      <c r="B4709" s="31" t="s">
        <v>5391</v>
      </c>
      <c r="C4709" s="31" t="s">
        <v>375</v>
      </c>
      <c r="D4709" s="171" t="s">
        <v>375</v>
      </c>
    </row>
    <row r="4710" spans="1:4" x14ac:dyDescent="0.2">
      <c r="A4710" s="143" t="s">
        <v>5390</v>
      </c>
      <c r="B4710" s="31" t="s">
        <v>5392</v>
      </c>
      <c r="C4710" s="31">
        <v>1000</v>
      </c>
      <c r="D4710" s="171">
        <v>100</v>
      </c>
    </row>
    <row r="4711" spans="1:4" x14ac:dyDescent="0.2">
      <c r="A4711" s="143" t="s">
        <v>7471</v>
      </c>
      <c r="B4711" s="31" t="s">
        <v>7472</v>
      </c>
      <c r="C4711" s="31">
        <v>100</v>
      </c>
      <c r="D4711" s="171">
        <v>10</v>
      </c>
    </row>
    <row r="4712" spans="1:4" x14ac:dyDescent="0.2">
      <c r="A4712" s="143" t="s">
        <v>1869</v>
      </c>
      <c r="B4712" s="31" t="s">
        <v>11917</v>
      </c>
      <c r="C4712" s="31" t="s">
        <v>375</v>
      </c>
      <c r="D4712" s="171" t="s">
        <v>375</v>
      </c>
    </row>
    <row r="4713" spans="1:4" x14ac:dyDescent="0.2">
      <c r="A4713" s="143" t="s">
        <v>6402</v>
      </c>
      <c r="B4713" s="31" t="s">
        <v>6403</v>
      </c>
      <c r="C4713" s="31">
        <v>90</v>
      </c>
      <c r="D4713" s="171">
        <v>9</v>
      </c>
    </row>
    <row r="4714" spans="1:4" x14ac:dyDescent="0.2">
      <c r="A4714" s="143" t="s">
        <v>4943</v>
      </c>
      <c r="B4714" s="31" t="s">
        <v>4944</v>
      </c>
      <c r="C4714" s="31">
        <v>620</v>
      </c>
      <c r="D4714" s="171">
        <v>62</v>
      </c>
    </row>
    <row r="4715" spans="1:4" x14ac:dyDescent="0.2">
      <c r="A4715" s="143" t="s">
        <v>2484</v>
      </c>
      <c r="B4715" s="31" t="s">
        <v>2485</v>
      </c>
      <c r="C4715" s="31">
        <v>500</v>
      </c>
      <c r="D4715" s="171">
        <v>50</v>
      </c>
    </row>
    <row r="4716" spans="1:4" x14ac:dyDescent="0.2">
      <c r="A4716" s="143" t="s">
        <v>9980</v>
      </c>
      <c r="B4716" s="31" t="s">
        <v>9981</v>
      </c>
      <c r="C4716" s="31">
        <v>100</v>
      </c>
      <c r="D4716" s="171">
        <v>10</v>
      </c>
    </row>
    <row r="4717" spans="1:4" x14ac:dyDescent="0.2">
      <c r="A4717" s="143" t="s">
        <v>5353</v>
      </c>
      <c r="B4717" s="31" t="s">
        <v>5354</v>
      </c>
      <c r="C4717" s="31">
        <v>500</v>
      </c>
      <c r="D4717" s="171">
        <v>50</v>
      </c>
    </row>
    <row r="4718" spans="1:4" x14ac:dyDescent="0.2">
      <c r="A4718" s="143" t="s">
        <v>3551</v>
      </c>
      <c r="B4718" s="31" t="s">
        <v>3552</v>
      </c>
      <c r="C4718" s="31">
        <v>500</v>
      </c>
      <c r="D4718" s="171">
        <v>50</v>
      </c>
    </row>
    <row r="4719" spans="1:4" x14ac:dyDescent="0.2">
      <c r="A4719" s="143" t="s">
        <v>8331</v>
      </c>
      <c r="B4719" s="31" t="s">
        <v>8332</v>
      </c>
      <c r="C4719" s="31">
        <v>125</v>
      </c>
      <c r="D4719" s="171">
        <v>12.5</v>
      </c>
    </row>
    <row r="4720" spans="1:4" x14ac:dyDescent="0.2">
      <c r="A4720" s="143" t="s">
        <v>6295</v>
      </c>
      <c r="B4720" s="31" t="s">
        <v>6296</v>
      </c>
      <c r="C4720" s="31">
        <v>60</v>
      </c>
      <c r="D4720" s="171">
        <v>6</v>
      </c>
    </row>
    <row r="4721" spans="1:4" x14ac:dyDescent="0.2">
      <c r="A4721" s="143" t="s">
        <v>1600</v>
      </c>
      <c r="B4721" s="31" t="s">
        <v>1601</v>
      </c>
      <c r="C4721" s="31">
        <v>100</v>
      </c>
      <c r="D4721" s="171">
        <v>10</v>
      </c>
    </row>
    <row r="4722" spans="1:4" x14ac:dyDescent="0.2">
      <c r="A4722" s="143" t="s">
        <v>2124</v>
      </c>
      <c r="B4722" s="31" t="s">
        <v>2125</v>
      </c>
      <c r="C4722" s="31">
        <v>100</v>
      </c>
      <c r="D4722" s="171">
        <v>10</v>
      </c>
    </row>
    <row r="4723" spans="1:4" x14ac:dyDescent="0.2">
      <c r="A4723" s="143" t="s">
        <v>10097</v>
      </c>
      <c r="B4723" s="31" t="s">
        <v>10098</v>
      </c>
      <c r="C4723" s="31">
        <v>280</v>
      </c>
      <c r="D4723" s="171">
        <v>28</v>
      </c>
    </row>
    <row r="4724" spans="1:4" x14ac:dyDescent="0.2">
      <c r="A4724" s="143" t="s">
        <v>9158</v>
      </c>
      <c r="B4724" s="31" t="s">
        <v>9159</v>
      </c>
      <c r="C4724" s="31">
        <v>10</v>
      </c>
      <c r="D4724" s="171">
        <v>1</v>
      </c>
    </row>
    <row r="4725" spans="1:4" ht="28.5" x14ac:dyDescent="0.2">
      <c r="A4725" s="143" t="s">
        <v>8323</v>
      </c>
      <c r="B4725" s="31" t="s">
        <v>11918</v>
      </c>
      <c r="C4725" s="31">
        <v>29</v>
      </c>
      <c r="D4725" s="171">
        <v>2.9</v>
      </c>
    </row>
    <row r="4726" spans="1:4" x14ac:dyDescent="0.2">
      <c r="A4726" s="143" t="s">
        <v>4639</v>
      </c>
      <c r="B4726" s="31" t="s">
        <v>11919</v>
      </c>
      <c r="C4726" s="31" t="s">
        <v>375</v>
      </c>
      <c r="D4726" s="171" t="s">
        <v>375</v>
      </c>
    </row>
    <row r="4727" spans="1:4" x14ac:dyDescent="0.2">
      <c r="A4727" s="143" t="s">
        <v>5535</v>
      </c>
      <c r="B4727" s="31" t="s">
        <v>5536</v>
      </c>
      <c r="C4727" s="31">
        <v>200</v>
      </c>
      <c r="D4727" s="171">
        <v>20</v>
      </c>
    </row>
    <row r="4728" spans="1:4" x14ac:dyDescent="0.2">
      <c r="A4728" s="143" t="s">
        <v>10436</v>
      </c>
      <c r="B4728" s="31" t="s">
        <v>10437</v>
      </c>
      <c r="C4728" s="31">
        <v>90</v>
      </c>
      <c r="D4728" s="171">
        <v>9</v>
      </c>
    </row>
    <row r="4729" spans="1:4" x14ac:dyDescent="0.2">
      <c r="A4729" s="143" t="s">
        <v>1951</v>
      </c>
      <c r="B4729" s="31" t="s">
        <v>1952</v>
      </c>
      <c r="C4729" s="31">
        <v>64</v>
      </c>
      <c r="D4729" s="171">
        <v>25</v>
      </c>
    </row>
    <row r="4730" spans="1:4" x14ac:dyDescent="0.2">
      <c r="A4730" s="143" t="s">
        <v>719</v>
      </c>
      <c r="B4730" s="31" t="s">
        <v>720</v>
      </c>
      <c r="C4730" s="31">
        <v>110</v>
      </c>
      <c r="D4730" s="171">
        <v>11</v>
      </c>
    </row>
    <row r="4731" spans="1:4" x14ac:dyDescent="0.2">
      <c r="A4731" s="143" t="s">
        <v>10379</v>
      </c>
      <c r="B4731" s="31" t="s">
        <v>10380</v>
      </c>
      <c r="C4731" s="31">
        <v>100</v>
      </c>
      <c r="D4731" s="171">
        <v>10</v>
      </c>
    </row>
    <row r="4732" spans="1:4" x14ac:dyDescent="0.2">
      <c r="A4732" s="143" t="s">
        <v>2773</v>
      </c>
      <c r="B4732" s="31" t="s">
        <v>2774</v>
      </c>
      <c r="C4732" s="31">
        <v>290</v>
      </c>
      <c r="D4732" s="171">
        <v>29</v>
      </c>
    </row>
    <row r="4733" spans="1:4" x14ac:dyDescent="0.2">
      <c r="A4733" s="143" t="s">
        <v>3100</v>
      </c>
      <c r="B4733" s="31" t="s">
        <v>11920</v>
      </c>
      <c r="C4733" s="31" t="s">
        <v>375</v>
      </c>
      <c r="D4733" s="171" t="s">
        <v>375</v>
      </c>
    </row>
    <row r="4734" spans="1:4" x14ac:dyDescent="0.2">
      <c r="A4734" s="143" t="s">
        <v>1562</v>
      </c>
      <c r="B4734" s="31" t="s">
        <v>1563</v>
      </c>
      <c r="C4734" s="31">
        <v>290</v>
      </c>
      <c r="D4734" s="171">
        <v>29</v>
      </c>
    </row>
    <row r="4735" spans="1:4" x14ac:dyDescent="0.2">
      <c r="A4735" s="143" t="s">
        <v>4040</v>
      </c>
      <c r="B4735" s="31" t="s">
        <v>4041</v>
      </c>
      <c r="C4735" s="31">
        <v>100</v>
      </c>
      <c r="D4735" s="171">
        <v>10</v>
      </c>
    </row>
    <row r="4736" spans="1:4" x14ac:dyDescent="0.2">
      <c r="A4736" s="143" t="s">
        <v>1671</v>
      </c>
      <c r="B4736" s="31" t="s">
        <v>1672</v>
      </c>
      <c r="C4736" s="31">
        <v>100</v>
      </c>
      <c r="D4736" s="171">
        <v>10</v>
      </c>
    </row>
    <row r="4737" spans="1:4" x14ac:dyDescent="0.2">
      <c r="A4737" s="143" t="s">
        <v>9305</v>
      </c>
      <c r="B4737" s="31" t="s">
        <v>9306</v>
      </c>
      <c r="C4737" s="31">
        <v>12</v>
      </c>
      <c r="D4737" s="171">
        <v>1.2</v>
      </c>
    </row>
    <row r="4738" spans="1:4" ht="28.5" x14ac:dyDescent="0.2">
      <c r="A4738" s="143" t="s">
        <v>873</v>
      </c>
      <c r="B4738" s="31" t="s">
        <v>874</v>
      </c>
      <c r="C4738" s="31">
        <v>42</v>
      </c>
      <c r="D4738" s="171">
        <v>4.2</v>
      </c>
    </row>
    <row r="4739" spans="1:4" ht="28.5" x14ac:dyDescent="0.2">
      <c r="A4739" s="143" t="s">
        <v>5569</v>
      </c>
      <c r="B4739" s="31" t="s">
        <v>11921</v>
      </c>
      <c r="C4739" s="31" t="s">
        <v>375</v>
      </c>
      <c r="D4739" s="171" t="s">
        <v>375</v>
      </c>
    </row>
    <row r="4740" spans="1:4" x14ac:dyDescent="0.2">
      <c r="A4740" s="143" t="s">
        <v>4587</v>
      </c>
      <c r="B4740" s="31" t="s">
        <v>4588</v>
      </c>
      <c r="C4740" s="31">
        <v>610</v>
      </c>
      <c r="D4740" s="171">
        <v>61</v>
      </c>
    </row>
    <row r="4741" spans="1:4" x14ac:dyDescent="0.2">
      <c r="A4741" s="143" t="s">
        <v>10155</v>
      </c>
      <c r="B4741" s="31" t="s">
        <v>10156</v>
      </c>
      <c r="C4741" s="31">
        <v>100</v>
      </c>
      <c r="D4741" s="171">
        <v>10</v>
      </c>
    </row>
    <row r="4742" spans="1:4" x14ac:dyDescent="0.2">
      <c r="A4742" s="143" t="s">
        <v>3740</v>
      </c>
      <c r="B4742" s="31" t="s">
        <v>3741</v>
      </c>
      <c r="C4742" s="31" t="s">
        <v>375</v>
      </c>
      <c r="D4742" s="171" t="s">
        <v>375</v>
      </c>
    </row>
    <row r="4743" spans="1:4" x14ac:dyDescent="0.2">
      <c r="A4743" s="143" t="s">
        <v>3740</v>
      </c>
      <c r="B4743" s="31" t="s">
        <v>3742</v>
      </c>
      <c r="C4743" s="31">
        <v>1000</v>
      </c>
      <c r="D4743" s="171">
        <v>100</v>
      </c>
    </row>
    <row r="4744" spans="1:4" x14ac:dyDescent="0.2">
      <c r="A4744" s="143" t="s">
        <v>5766</v>
      </c>
      <c r="B4744" s="31" t="s">
        <v>11922</v>
      </c>
      <c r="C4744" s="31" t="s">
        <v>375</v>
      </c>
      <c r="D4744" s="171" t="s">
        <v>375</v>
      </c>
    </row>
    <row r="4745" spans="1:4" x14ac:dyDescent="0.2">
      <c r="A4745" s="143" t="s">
        <v>1517</v>
      </c>
      <c r="B4745" s="31" t="s">
        <v>11923</v>
      </c>
      <c r="C4745" s="31" t="s">
        <v>375</v>
      </c>
      <c r="D4745" s="171" t="s">
        <v>375</v>
      </c>
    </row>
    <row r="4746" spans="1:4" x14ac:dyDescent="0.2">
      <c r="A4746" s="143" t="s">
        <v>9610</v>
      </c>
      <c r="B4746" s="31" t="s">
        <v>9611</v>
      </c>
      <c r="C4746" s="31">
        <v>100</v>
      </c>
      <c r="D4746" s="171">
        <v>10</v>
      </c>
    </row>
    <row r="4747" spans="1:4" x14ac:dyDescent="0.2">
      <c r="A4747" s="143" t="s">
        <v>6837</v>
      </c>
      <c r="B4747" s="31" t="s">
        <v>6838</v>
      </c>
      <c r="C4747" s="31">
        <v>97</v>
      </c>
      <c r="D4747" s="171">
        <v>7</v>
      </c>
    </row>
    <row r="4748" spans="1:4" x14ac:dyDescent="0.2">
      <c r="A4748" s="143" t="s">
        <v>7766</v>
      </c>
      <c r="B4748" s="31" t="s">
        <v>11924</v>
      </c>
      <c r="C4748" s="31" t="s">
        <v>375</v>
      </c>
      <c r="D4748" s="171" t="s">
        <v>375</v>
      </c>
    </row>
    <row r="4749" spans="1:4" x14ac:dyDescent="0.2">
      <c r="A4749" s="143" t="s">
        <v>4857</v>
      </c>
      <c r="B4749" s="31" t="s">
        <v>11925</v>
      </c>
      <c r="C4749" s="31" t="s">
        <v>375</v>
      </c>
      <c r="D4749" s="171" t="s">
        <v>375</v>
      </c>
    </row>
    <row r="4750" spans="1:4" x14ac:dyDescent="0.2">
      <c r="A4750" s="143" t="s">
        <v>4856</v>
      </c>
      <c r="B4750" s="31" t="s">
        <v>11926</v>
      </c>
      <c r="C4750" s="31" t="s">
        <v>375</v>
      </c>
      <c r="D4750" s="171" t="s">
        <v>375</v>
      </c>
    </row>
    <row r="4751" spans="1:4" ht="28.5" x14ac:dyDescent="0.2">
      <c r="A4751" s="143" t="s">
        <v>1985</v>
      </c>
      <c r="B4751" s="31" t="s">
        <v>11927</v>
      </c>
      <c r="C4751" s="31" t="s">
        <v>375</v>
      </c>
      <c r="D4751" s="171" t="s">
        <v>375</v>
      </c>
    </row>
    <row r="4752" spans="1:4" x14ac:dyDescent="0.2">
      <c r="A4752" s="143" t="s">
        <v>723</v>
      </c>
      <c r="B4752" s="31" t="s">
        <v>724</v>
      </c>
      <c r="C4752" s="31" t="s">
        <v>375</v>
      </c>
      <c r="D4752" s="171" t="s">
        <v>375</v>
      </c>
    </row>
    <row r="4753" spans="1:4" x14ac:dyDescent="0.2">
      <c r="A4753" s="143" t="s">
        <v>723</v>
      </c>
      <c r="B4753" s="31" t="s">
        <v>725</v>
      </c>
      <c r="C4753" s="31">
        <v>450</v>
      </c>
      <c r="D4753" s="171">
        <v>45</v>
      </c>
    </row>
    <row r="4754" spans="1:4" x14ac:dyDescent="0.2">
      <c r="A4754" s="143" t="s">
        <v>4711</v>
      </c>
      <c r="B4754" s="31" t="s">
        <v>11928</v>
      </c>
      <c r="C4754" s="31" t="s">
        <v>375</v>
      </c>
      <c r="D4754" s="171" t="s">
        <v>375</v>
      </c>
    </row>
    <row r="4755" spans="1:4" ht="28.5" x14ac:dyDescent="0.2">
      <c r="A4755" s="143" t="s">
        <v>8694</v>
      </c>
      <c r="B4755" s="31" t="s">
        <v>11929</v>
      </c>
      <c r="C4755" s="31" t="s">
        <v>375</v>
      </c>
      <c r="D4755" s="171" t="s">
        <v>375</v>
      </c>
    </row>
    <row r="4756" spans="1:4" x14ac:dyDescent="0.2">
      <c r="A4756" s="143" t="s">
        <v>3377</v>
      </c>
      <c r="B4756" s="31" t="s">
        <v>3378</v>
      </c>
      <c r="C4756" s="31" t="s">
        <v>375</v>
      </c>
      <c r="D4756" s="171" t="s">
        <v>375</v>
      </c>
    </row>
    <row r="4757" spans="1:4" x14ac:dyDescent="0.2">
      <c r="A4757" s="143" t="s">
        <v>3377</v>
      </c>
      <c r="B4757" s="31" t="s">
        <v>3379</v>
      </c>
      <c r="C4757" s="31">
        <v>1000</v>
      </c>
      <c r="D4757" s="171">
        <v>100</v>
      </c>
    </row>
    <row r="4758" spans="1:4" x14ac:dyDescent="0.2">
      <c r="A4758" s="143" t="s">
        <v>4963</v>
      </c>
      <c r="B4758" s="31" t="s">
        <v>4964</v>
      </c>
      <c r="C4758" s="31">
        <v>50</v>
      </c>
      <c r="D4758" s="171">
        <v>5</v>
      </c>
    </row>
    <row r="4759" spans="1:4" x14ac:dyDescent="0.2">
      <c r="A4759" s="143" t="s">
        <v>10151</v>
      </c>
      <c r="B4759" s="31" t="s">
        <v>11930</v>
      </c>
      <c r="C4759" s="31">
        <v>50</v>
      </c>
      <c r="D4759" s="171">
        <v>5</v>
      </c>
    </row>
    <row r="4760" spans="1:4" x14ac:dyDescent="0.2">
      <c r="A4760" s="143" t="s">
        <v>6705</v>
      </c>
      <c r="B4760" s="31" t="s">
        <v>6706</v>
      </c>
      <c r="C4760" s="31">
        <v>240</v>
      </c>
      <c r="D4760" s="171">
        <v>24</v>
      </c>
    </row>
    <row r="4761" spans="1:4" x14ac:dyDescent="0.2">
      <c r="A4761" s="143" t="s">
        <v>8344</v>
      </c>
      <c r="B4761" s="31" t="s">
        <v>11931</v>
      </c>
      <c r="C4761" s="31" t="s">
        <v>375</v>
      </c>
      <c r="D4761" s="171" t="s">
        <v>375</v>
      </c>
    </row>
    <row r="4762" spans="1:4" x14ac:dyDescent="0.2">
      <c r="A4762" s="143" t="s">
        <v>7986</v>
      </c>
      <c r="B4762" s="31" t="s">
        <v>11932</v>
      </c>
      <c r="C4762" s="31" t="s">
        <v>375</v>
      </c>
      <c r="D4762" s="171" t="s">
        <v>375</v>
      </c>
    </row>
    <row r="4763" spans="1:4" x14ac:dyDescent="0.2">
      <c r="A4763" s="143" t="s">
        <v>9612</v>
      </c>
      <c r="B4763" s="31" t="s">
        <v>9613</v>
      </c>
      <c r="C4763" s="31">
        <v>100</v>
      </c>
      <c r="D4763" s="171">
        <v>10</v>
      </c>
    </row>
    <row r="4764" spans="1:4" x14ac:dyDescent="0.2">
      <c r="A4764" s="143" t="s">
        <v>7439</v>
      </c>
      <c r="B4764" s="31" t="s">
        <v>7440</v>
      </c>
      <c r="C4764" s="31">
        <v>100</v>
      </c>
      <c r="D4764" s="171">
        <v>10</v>
      </c>
    </row>
    <row r="4765" spans="1:4" x14ac:dyDescent="0.2">
      <c r="A4765" s="143" t="s">
        <v>7473</v>
      </c>
      <c r="B4765" s="31" t="s">
        <v>7474</v>
      </c>
      <c r="C4765" s="31">
        <v>100</v>
      </c>
      <c r="D4765" s="171">
        <v>10</v>
      </c>
    </row>
    <row r="4766" spans="1:4" x14ac:dyDescent="0.2">
      <c r="A4766" s="143" t="s">
        <v>5515</v>
      </c>
      <c r="B4766" s="31" t="s">
        <v>5516</v>
      </c>
      <c r="C4766" s="31">
        <v>30</v>
      </c>
      <c r="D4766" s="171">
        <v>3</v>
      </c>
    </row>
    <row r="4767" spans="1:4" x14ac:dyDescent="0.2">
      <c r="A4767" s="143" t="s">
        <v>8411</v>
      </c>
      <c r="B4767" s="31" t="s">
        <v>8412</v>
      </c>
      <c r="C4767" s="31" t="s">
        <v>375</v>
      </c>
      <c r="D4767" s="171" t="s">
        <v>375</v>
      </c>
    </row>
    <row r="4768" spans="1:4" x14ac:dyDescent="0.2">
      <c r="A4768" s="143" t="s">
        <v>8411</v>
      </c>
      <c r="B4768" s="31" t="s">
        <v>8413</v>
      </c>
      <c r="C4768" s="31">
        <v>1000</v>
      </c>
      <c r="D4768" s="171">
        <v>100</v>
      </c>
    </row>
    <row r="4769" spans="1:4" x14ac:dyDescent="0.2">
      <c r="A4769" s="143" t="s">
        <v>3250</v>
      </c>
      <c r="B4769" s="31" t="s">
        <v>11933</v>
      </c>
      <c r="C4769" s="31">
        <v>1000</v>
      </c>
      <c r="D4769" s="171">
        <v>100</v>
      </c>
    </row>
    <row r="4770" spans="1:4" x14ac:dyDescent="0.2">
      <c r="A4770" s="143" t="s">
        <v>729</v>
      </c>
      <c r="B4770" s="31" t="s">
        <v>11934</v>
      </c>
      <c r="C4770" s="31" t="s">
        <v>375</v>
      </c>
      <c r="D4770" s="171" t="s">
        <v>375</v>
      </c>
    </row>
    <row r="4771" spans="1:4" x14ac:dyDescent="0.2">
      <c r="A4771" s="143" t="s">
        <v>2978</v>
      </c>
      <c r="B4771" s="31" t="s">
        <v>2979</v>
      </c>
      <c r="C4771" s="31" t="s">
        <v>375</v>
      </c>
      <c r="D4771" s="171" t="s">
        <v>375</v>
      </c>
    </row>
    <row r="4772" spans="1:4" x14ac:dyDescent="0.2">
      <c r="A4772" s="143" t="s">
        <v>2978</v>
      </c>
      <c r="B4772" s="31" t="s">
        <v>2980</v>
      </c>
      <c r="C4772" s="31">
        <v>450</v>
      </c>
      <c r="D4772" s="171">
        <v>45</v>
      </c>
    </row>
    <row r="4773" spans="1:4" x14ac:dyDescent="0.2">
      <c r="A4773" s="143" t="s">
        <v>489</v>
      </c>
      <c r="B4773" s="31" t="s">
        <v>490</v>
      </c>
      <c r="C4773" s="31">
        <v>30</v>
      </c>
      <c r="D4773" s="171">
        <v>3</v>
      </c>
    </row>
    <row r="4774" spans="1:4" x14ac:dyDescent="0.2">
      <c r="A4774" s="143" t="s">
        <v>2648</v>
      </c>
      <c r="B4774" s="31" t="s">
        <v>2649</v>
      </c>
      <c r="C4774" s="31">
        <v>610</v>
      </c>
      <c r="D4774" s="171">
        <v>61</v>
      </c>
    </row>
    <row r="4775" spans="1:4" x14ac:dyDescent="0.2">
      <c r="A4775" s="143" t="s">
        <v>6735</v>
      </c>
      <c r="B4775" s="31" t="s">
        <v>6736</v>
      </c>
      <c r="C4775" s="31">
        <v>2700</v>
      </c>
      <c r="D4775" s="171">
        <v>270</v>
      </c>
    </row>
    <row r="4776" spans="1:4" x14ac:dyDescent="0.2">
      <c r="A4776" s="143" t="s">
        <v>1364</v>
      </c>
      <c r="B4776" s="31" t="s">
        <v>1365</v>
      </c>
      <c r="C4776" s="31">
        <v>150</v>
      </c>
      <c r="D4776" s="171">
        <v>15</v>
      </c>
    </row>
    <row r="4777" spans="1:4" x14ac:dyDescent="0.2">
      <c r="A4777" s="143" t="s">
        <v>6665</v>
      </c>
      <c r="B4777" s="31" t="s">
        <v>6666</v>
      </c>
      <c r="C4777" s="31">
        <v>230</v>
      </c>
      <c r="D4777" s="171">
        <v>23</v>
      </c>
    </row>
    <row r="4778" spans="1:4" x14ac:dyDescent="0.2">
      <c r="A4778" s="143" t="s">
        <v>977</v>
      </c>
      <c r="B4778" s="31" t="s">
        <v>978</v>
      </c>
      <c r="C4778" s="31">
        <v>66000</v>
      </c>
      <c r="D4778" s="171">
        <v>7100</v>
      </c>
    </row>
    <row r="4779" spans="1:4" x14ac:dyDescent="0.2">
      <c r="A4779" s="143" t="s">
        <v>2081</v>
      </c>
      <c r="B4779" s="31" t="s">
        <v>2082</v>
      </c>
      <c r="C4779" s="31">
        <v>11000</v>
      </c>
      <c r="D4779" s="171">
        <v>1400</v>
      </c>
    </row>
    <row r="4780" spans="1:4" x14ac:dyDescent="0.2">
      <c r="A4780" s="143" t="s">
        <v>2549</v>
      </c>
      <c r="B4780" s="31" t="s">
        <v>2550</v>
      </c>
      <c r="C4780" s="31">
        <v>250</v>
      </c>
      <c r="D4780" s="171">
        <v>25</v>
      </c>
    </row>
    <row r="4781" spans="1:4" x14ac:dyDescent="0.2">
      <c r="A4781" s="143" t="s">
        <v>1267</v>
      </c>
      <c r="B4781" s="31" t="s">
        <v>1268</v>
      </c>
      <c r="C4781" s="31">
        <v>2700</v>
      </c>
      <c r="D4781" s="171">
        <v>270</v>
      </c>
    </row>
    <row r="4782" spans="1:4" x14ac:dyDescent="0.2">
      <c r="A4782" s="143" t="s">
        <v>6221</v>
      </c>
      <c r="B4782" s="31" t="s">
        <v>6222</v>
      </c>
      <c r="C4782" s="31">
        <v>5</v>
      </c>
      <c r="D4782" s="171">
        <v>0.5</v>
      </c>
    </row>
    <row r="4783" spans="1:4" x14ac:dyDescent="0.2">
      <c r="A4783" s="143" t="s">
        <v>6627</v>
      </c>
      <c r="B4783" s="31" t="s">
        <v>11935</v>
      </c>
      <c r="C4783" s="31">
        <v>140</v>
      </c>
      <c r="D4783" s="171">
        <v>14</v>
      </c>
    </row>
    <row r="4784" spans="1:4" x14ac:dyDescent="0.2">
      <c r="A4784" s="143" t="s">
        <v>3521</v>
      </c>
      <c r="B4784" s="31" t="s">
        <v>3522</v>
      </c>
      <c r="C4784" s="31">
        <v>1750</v>
      </c>
      <c r="D4784" s="171">
        <v>175</v>
      </c>
    </row>
    <row r="4785" spans="1:4" x14ac:dyDescent="0.2">
      <c r="A4785" s="143" t="s">
        <v>4310</v>
      </c>
      <c r="B4785" s="31" t="s">
        <v>11936</v>
      </c>
      <c r="C4785" s="31" t="s">
        <v>375</v>
      </c>
      <c r="D4785" s="171" t="s">
        <v>375</v>
      </c>
    </row>
    <row r="4786" spans="1:4" x14ac:dyDescent="0.2">
      <c r="A4786" s="143" t="s">
        <v>6165</v>
      </c>
      <c r="B4786" s="31" t="s">
        <v>6166</v>
      </c>
      <c r="C4786" s="31">
        <v>230</v>
      </c>
      <c r="D4786" s="171">
        <v>23</v>
      </c>
    </row>
    <row r="4787" spans="1:4" x14ac:dyDescent="0.2">
      <c r="A4787" s="143" t="s">
        <v>4830</v>
      </c>
      <c r="B4787" s="31" t="s">
        <v>4831</v>
      </c>
      <c r="C4787" s="31">
        <v>10</v>
      </c>
      <c r="D4787" s="171">
        <v>1</v>
      </c>
    </row>
    <row r="4788" spans="1:4" x14ac:dyDescent="0.2">
      <c r="A4788" s="143" t="s">
        <v>10396</v>
      </c>
      <c r="B4788" s="31" t="s">
        <v>10397</v>
      </c>
      <c r="C4788" s="31">
        <v>100</v>
      </c>
      <c r="D4788" s="171">
        <v>10</v>
      </c>
    </row>
    <row r="4789" spans="1:4" x14ac:dyDescent="0.2">
      <c r="A4789" s="143" t="s">
        <v>1272</v>
      </c>
      <c r="B4789" s="31" t="s">
        <v>1273</v>
      </c>
      <c r="C4789" s="31">
        <v>60</v>
      </c>
      <c r="D4789" s="171">
        <v>6</v>
      </c>
    </row>
    <row r="4790" spans="1:4" x14ac:dyDescent="0.2">
      <c r="A4790" s="143" t="s">
        <v>1661</v>
      </c>
      <c r="B4790" s="31" t="s">
        <v>1662</v>
      </c>
      <c r="C4790" s="31">
        <v>100</v>
      </c>
      <c r="D4790" s="171">
        <v>10</v>
      </c>
    </row>
    <row r="4791" spans="1:4" x14ac:dyDescent="0.2">
      <c r="A4791" s="143" t="s">
        <v>4832</v>
      </c>
      <c r="B4791" s="31" t="s">
        <v>4833</v>
      </c>
      <c r="C4791" s="31">
        <v>210</v>
      </c>
      <c r="D4791" s="171">
        <v>21</v>
      </c>
    </row>
    <row r="4792" spans="1:4" x14ac:dyDescent="0.2">
      <c r="A4792" s="143" t="s">
        <v>636</v>
      </c>
      <c r="B4792" s="31" t="s">
        <v>637</v>
      </c>
      <c r="C4792" s="31">
        <v>500</v>
      </c>
      <c r="D4792" s="171">
        <v>50</v>
      </c>
    </row>
    <row r="4793" spans="1:4" x14ac:dyDescent="0.2">
      <c r="A4793" s="143" t="s">
        <v>1271</v>
      </c>
      <c r="B4793" s="31" t="s">
        <v>11937</v>
      </c>
      <c r="C4793" s="31">
        <v>2</v>
      </c>
      <c r="D4793" s="171">
        <v>0.2</v>
      </c>
    </row>
    <row r="4794" spans="1:4" x14ac:dyDescent="0.2">
      <c r="A4794" s="143" t="s">
        <v>1274</v>
      </c>
      <c r="B4794" s="31" t="s">
        <v>1275</v>
      </c>
      <c r="C4794" s="31">
        <v>220</v>
      </c>
      <c r="D4794" s="171">
        <v>22</v>
      </c>
    </row>
    <row r="4795" spans="1:4" x14ac:dyDescent="0.2">
      <c r="A4795" s="143" t="s">
        <v>6570</v>
      </c>
      <c r="B4795" s="31" t="s">
        <v>6571</v>
      </c>
      <c r="C4795" s="31">
        <v>100</v>
      </c>
      <c r="D4795" s="171">
        <v>10</v>
      </c>
    </row>
    <row r="4796" spans="1:4" x14ac:dyDescent="0.2">
      <c r="A4796" s="143" t="s">
        <v>6572</v>
      </c>
      <c r="B4796" s="31" t="s">
        <v>6573</v>
      </c>
      <c r="C4796" s="31">
        <v>100</v>
      </c>
      <c r="D4796" s="171">
        <v>10</v>
      </c>
    </row>
    <row r="4797" spans="1:4" x14ac:dyDescent="0.2">
      <c r="A4797" s="143" t="s">
        <v>8058</v>
      </c>
      <c r="B4797" s="31" t="s">
        <v>8059</v>
      </c>
      <c r="C4797" s="31">
        <v>100</v>
      </c>
      <c r="D4797" s="171">
        <v>10</v>
      </c>
    </row>
    <row r="4798" spans="1:4" x14ac:dyDescent="0.2">
      <c r="A4798" s="143" t="s">
        <v>2108</v>
      </c>
      <c r="B4798" s="31" t="s">
        <v>2109</v>
      </c>
      <c r="C4798" s="31">
        <v>1700</v>
      </c>
      <c r="D4798" s="171">
        <v>330</v>
      </c>
    </row>
    <row r="4799" spans="1:4" x14ac:dyDescent="0.2">
      <c r="A4799" s="143" t="s">
        <v>1582</v>
      </c>
      <c r="B4799" s="31" t="s">
        <v>1583</v>
      </c>
      <c r="C4799" s="31">
        <v>100</v>
      </c>
      <c r="D4799" s="171">
        <v>10</v>
      </c>
    </row>
    <row r="4800" spans="1:4" x14ac:dyDescent="0.2">
      <c r="A4800" s="143" t="s">
        <v>2021</v>
      </c>
      <c r="B4800" s="31" t="s">
        <v>2022</v>
      </c>
      <c r="C4800" s="31">
        <v>2450</v>
      </c>
      <c r="D4800" s="171">
        <v>245</v>
      </c>
    </row>
    <row r="4801" spans="1:4" x14ac:dyDescent="0.2">
      <c r="A4801" s="143" t="s">
        <v>4482</v>
      </c>
      <c r="B4801" s="31" t="s">
        <v>4483</v>
      </c>
      <c r="C4801" s="31">
        <v>100</v>
      </c>
      <c r="D4801" s="171">
        <v>10</v>
      </c>
    </row>
    <row r="4802" spans="1:4" x14ac:dyDescent="0.2">
      <c r="A4802" s="143" t="s">
        <v>6871</v>
      </c>
      <c r="B4802" s="31" t="s">
        <v>6872</v>
      </c>
      <c r="C4802" s="31">
        <v>25</v>
      </c>
      <c r="D4802" s="171">
        <v>2.5</v>
      </c>
    </row>
    <row r="4803" spans="1:4" x14ac:dyDescent="0.2">
      <c r="A4803" s="143" t="s">
        <v>4389</v>
      </c>
      <c r="B4803" s="31" t="s">
        <v>4390</v>
      </c>
      <c r="C4803" s="31">
        <v>100</v>
      </c>
      <c r="D4803" s="171">
        <v>10</v>
      </c>
    </row>
    <row r="4804" spans="1:4" x14ac:dyDescent="0.2">
      <c r="A4804" s="143" t="s">
        <v>3354</v>
      </c>
      <c r="B4804" s="31" t="s">
        <v>3355</v>
      </c>
      <c r="C4804" s="31" t="s">
        <v>375</v>
      </c>
      <c r="D4804" s="171" t="s">
        <v>375</v>
      </c>
    </row>
    <row r="4805" spans="1:4" x14ac:dyDescent="0.2">
      <c r="A4805" s="143" t="s">
        <v>3354</v>
      </c>
      <c r="B4805" s="31" t="s">
        <v>3356</v>
      </c>
      <c r="C4805" s="31">
        <v>600</v>
      </c>
      <c r="D4805" s="171">
        <v>60</v>
      </c>
    </row>
    <row r="4806" spans="1:4" ht="28.5" x14ac:dyDescent="0.2">
      <c r="A4806" s="143" t="s">
        <v>8263</v>
      </c>
      <c r="B4806" s="31" t="s">
        <v>11938</v>
      </c>
      <c r="C4806" s="31" t="s">
        <v>375</v>
      </c>
      <c r="D4806" s="171" t="s">
        <v>375</v>
      </c>
    </row>
    <row r="4807" spans="1:4" x14ac:dyDescent="0.2">
      <c r="A4807" s="143" t="s">
        <v>3308</v>
      </c>
      <c r="B4807" s="31" t="s">
        <v>3309</v>
      </c>
      <c r="C4807" s="31">
        <v>14</v>
      </c>
      <c r="D4807" s="171">
        <v>1.4</v>
      </c>
    </row>
    <row r="4808" spans="1:4" x14ac:dyDescent="0.2">
      <c r="A4808" s="143" t="s">
        <v>1090</v>
      </c>
      <c r="B4808" s="31" t="s">
        <v>1091</v>
      </c>
      <c r="C4808" s="31">
        <v>210</v>
      </c>
      <c r="D4808" s="171">
        <v>21</v>
      </c>
    </row>
    <row r="4809" spans="1:4" x14ac:dyDescent="0.2">
      <c r="A4809" s="143" t="s">
        <v>10166</v>
      </c>
      <c r="B4809" s="31" t="s">
        <v>10167</v>
      </c>
      <c r="C4809" s="31">
        <v>90</v>
      </c>
      <c r="D4809" s="171">
        <v>9</v>
      </c>
    </row>
    <row r="4810" spans="1:4" x14ac:dyDescent="0.2">
      <c r="A4810" s="143" t="s">
        <v>9440</v>
      </c>
      <c r="B4810" s="31" t="s">
        <v>9441</v>
      </c>
      <c r="C4810" s="31">
        <v>210</v>
      </c>
      <c r="D4810" s="171">
        <v>21</v>
      </c>
    </row>
    <row r="4811" spans="1:4" x14ac:dyDescent="0.2">
      <c r="A4811" s="143" t="s">
        <v>3533</v>
      </c>
      <c r="B4811" s="31" t="s">
        <v>11939</v>
      </c>
      <c r="C4811" s="31" t="s">
        <v>375</v>
      </c>
      <c r="D4811" s="171" t="s">
        <v>375</v>
      </c>
    </row>
    <row r="4812" spans="1:4" x14ac:dyDescent="0.2">
      <c r="A4812" s="143" t="s">
        <v>9451</v>
      </c>
      <c r="B4812" s="31" t="s">
        <v>9452</v>
      </c>
      <c r="C4812" s="31">
        <v>210</v>
      </c>
      <c r="D4812" s="171">
        <v>21</v>
      </c>
    </row>
    <row r="4813" spans="1:4" x14ac:dyDescent="0.2">
      <c r="A4813" s="143" t="s">
        <v>5175</v>
      </c>
      <c r="B4813" s="31" t="s">
        <v>5176</v>
      </c>
      <c r="C4813" s="31">
        <v>240</v>
      </c>
      <c r="D4813" s="171">
        <v>24</v>
      </c>
    </row>
    <row r="4814" spans="1:4" x14ac:dyDescent="0.2">
      <c r="A4814" s="143" t="s">
        <v>2714</v>
      </c>
      <c r="B4814" s="31" t="s">
        <v>2715</v>
      </c>
      <c r="C4814" s="31">
        <v>10000</v>
      </c>
      <c r="D4814" s="171">
        <v>2700</v>
      </c>
    </row>
    <row r="4815" spans="1:4" x14ac:dyDescent="0.2">
      <c r="A4815" s="143" t="s">
        <v>1096</v>
      </c>
      <c r="B4815" s="31" t="s">
        <v>1097</v>
      </c>
      <c r="C4815" s="31">
        <v>2450</v>
      </c>
      <c r="D4815" s="171">
        <v>245</v>
      </c>
    </row>
    <row r="4816" spans="1:4" x14ac:dyDescent="0.2">
      <c r="A4816" s="143" t="s">
        <v>1360</v>
      </c>
      <c r="B4816" s="31" t="s">
        <v>1361</v>
      </c>
      <c r="C4816" s="31">
        <v>5600</v>
      </c>
      <c r="D4816" s="171">
        <v>200</v>
      </c>
    </row>
    <row r="4817" spans="1:4" x14ac:dyDescent="0.2">
      <c r="A4817" s="143" t="s">
        <v>2724</v>
      </c>
      <c r="B4817" s="31" t="s">
        <v>2725</v>
      </c>
      <c r="C4817" s="31">
        <v>3000</v>
      </c>
      <c r="D4817" s="171">
        <v>300</v>
      </c>
    </row>
    <row r="4818" spans="1:4" x14ac:dyDescent="0.2">
      <c r="A4818" s="143" t="s">
        <v>5410</v>
      </c>
      <c r="B4818" s="31" t="s">
        <v>5411</v>
      </c>
      <c r="C4818" s="31" t="s">
        <v>375</v>
      </c>
      <c r="D4818" s="171" t="s">
        <v>375</v>
      </c>
    </row>
    <row r="4819" spans="1:4" x14ac:dyDescent="0.2">
      <c r="A4819" s="143" t="s">
        <v>5410</v>
      </c>
      <c r="B4819" s="31" t="s">
        <v>5412</v>
      </c>
      <c r="C4819" s="31">
        <v>560</v>
      </c>
      <c r="D4819" s="171">
        <v>56</v>
      </c>
    </row>
    <row r="4820" spans="1:4" x14ac:dyDescent="0.2">
      <c r="A4820" s="143" t="s">
        <v>5216</v>
      </c>
      <c r="B4820" s="31" t="s">
        <v>5217</v>
      </c>
      <c r="C4820" s="31">
        <v>100</v>
      </c>
      <c r="D4820" s="171">
        <v>10</v>
      </c>
    </row>
    <row r="4821" spans="1:4" x14ac:dyDescent="0.2">
      <c r="A4821" s="143" t="s">
        <v>1914</v>
      </c>
      <c r="B4821" s="31" t="s">
        <v>1915</v>
      </c>
      <c r="C4821" s="31">
        <v>70</v>
      </c>
      <c r="D4821" s="171">
        <v>7</v>
      </c>
    </row>
    <row r="4822" spans="1:4" x14ac:dyDescent="0.2">
      <c r="A4822" s="143" t="s">
        <v>9681</v>
      </c>
      <c r="B4822" s="31" t="s">
        <v>9682</v>
      </c>
      <c r="C4822" s="31">
        <v>420</v>
      </c>
      <c r="D4822" s="171">
        <v>42</v>
      </c>
    </row>
    <row r="4823" spans="1:4" x14ac:dyDescent="0.2">
      <c r="A4823" s="143" t="s">
        <v>4038</v>
      </c>
      <c r="B4823" s="31" t="s">
        <v>11940</v>
      </c>
      <c r="C4823" s="31" t="s">
        <v>375</v>
      </c>
      <c r="D4823" s="171" t="s">
        <v>375</v>
      </c>
    </row>
    <row r="4824" spans="1:4" x14ac:dyDescent="0.2">
      <c r="A4824" s="143" t="s">
        <v>5291</v>
      </c>
      <c r="B4824" s="31" t="s">
        <v>5292</v>
      </c>
      <c r="C4824" s="31">
        <v>15</v>
      </c>
      <c r="D4824" s="171">
        <v>1.5</v>
      </c>
    </row>
    <row r="4825" spans="1:4" x14ac:dyDescent="0.2">
      <c r="A4825" s="143" t="s">
        <v>7523</v>
      </c>
      <c r="B4825" s="31" t="s">
        <v>7524</v>
      </c>
      <c r="C4825" s="31">
        <v>100</v>
      </c>
      <c r="D4825" s="171">
        <v>10</v>
      </c>
    </row>
    <row r="4826" spans="1:4" x14ac:dyDescent="0.2">
      <c r="A4826" s="143" t="s">
        <v>9281</v>
      </c>
      <c r="B4826" s="31" t="s">
        <v>9282</v>
      </c>
      <c r="C4826" s="31">
        <v>360</v>
      </c>
      <c r="D4826" s="171">
        <v>36</v>
      </c>
    </row>
    <row r="4827" spans="1:4" x14ac:dyDescent="0.2">
      <c r="A4827" s="143" t="s">
        <v>467</v>
      </c>
      <c r="B4827" s="31" t="s">
        <v>468</v>
      </c>
      <c r="C4827" s="31">
        <v>80</v>
      </c>
      <c r="D4827" s="171">
        <v>8</v>
      </c>
    </row>
    <row r="4828" spans="1:4" x14ac:dyDescent="0.2">
      <c r="A4828" s="143" t="s">
        <v>846</v>
      </c>
      <c r="B4828" s="31" t="s">
        <v>847</v>
      </c>
      <c r="C4828" s="31">
        <v>96</v>
      </c>
      <c r="D4828" s="171">
        <v>9.6</v>
      </c>
    </row>
    <row r="4829" spans="1:4" x14ac:dyDescent="0.2">
      <c r="A4829" s="143" t="s">
        <v>7629</v>
      </c>
      <c r="B4829" s="31" t="s">
        <v>11941</v>
      </c>
      <c r="C4829" s="31" t="s">
        <v>375</v>
      </c>
      <c r="D4829" s="171" t="s">
        <v>375</v>
      </c>
    </row>
    <row r="4830" spans="1:4" x14ac:dyDescent="0.2">
      <c r="A4830" s="143" t="s">
        <v>4738</v>
      </c>
      <c r="B4830" s="31" t="s">
        <v>11942</v>
      </c>
      <c r="C4830" s="31" t="s">
        <v>375</v>
      </c>
      <c r="D4830" s="171" t="s">
        <v>375</v>
      </c>
    </row>
    <row r="4831" spans="1:4" x14ac:dyDescent="0.2">
      <c r="A4831" s="143" t="s">
        <v>10034</v>
      </c>
      <c r="B4831" s="31" t="s">
        <v>10035</v>
      </c>
      <c r="C4831" s="31">
        <v>1</v>
      </c>
      <c r="D4831" s="171">
        <v>0.1</v>
      </c>
    </row>
    <row r="4832" spans="1:4" x14ac:dyDescent="0.2">
      <c r="A4832" s="143" t="s">
        <v>6624</v>
      </c>
      <c r="B4832" s="31" t="s">
        <v>6625</v>
      </c>
      <c r="C4832" s="31">
        <v>1</v>
      </c>
      <c r="D4832" s="171">
        <v>0.1</v>
      </c>
    </row>
    <row r="4833" spans="1:4" x14ac:dyDescent="0.2">
      <c r="A4833" s="143" t="s">
        <v>5808</v>
      </c>
      <c r="B4833" s="31" t="s">
        <v>5809</v>
      </c>
      <c r="C4833" s="31">
        <v>1</v>
      </c>
      <c r="D4833" s="171">
        <v>0.1</v>
      </c>
    </row>
    <row r="4834" spans="1:4" x14ac:dyDescent="0.2">
      <c r="A4834" s="143" t="s">
        <v>6721</v>
      </c>
      <c r="B4834" s="31" t="s">
        <v>6722</v>
      </c>
      <c r="C4834" s="31">
        <v>1</v>
      </c>
      <c r="D4834" s="171">
        <v>0.1</v>
      </c>
    </row>
    <row r="4835" spans="1:4" x14ac:dyDescent="0.2">
      <c r="A4835" s="143" t="s">
        <v>9645</v>
      </c>
      <c r="B4835" s="31" t="s">
        <v>9646</v>
      </c>
      <c r="C4835" s="31">
        <v>1</v>
      </c>
      <c r="D4835" s="171">
        <v>0.1</v>
      </c>
    </row>
    <row r="4836" spans="1:4" x14ac:dyDescent="0.2">
      <c r="A4836" s="143" t="s">
        <v>875</v>
      </c>
      <c r="B4836" s="31" t="s">
        <v>876</v>
      </c>
      <c r="C4836" s="31">
        <v>1</v>
      </c>
      <c r="D4836" s="171">
        <v>0.1</v>
      </c>
    </row>
    <row r="4837" spans="1:4" x14ac:dyDescent="0.2">
      <c r="A4837" s="143" t="s">
        <v>6302</v>
      </c>
      <c r="B4837" s="31" t="s">
        <v>6303</v>
      </c>
      <c r="C4837" s="31">
        <v>140</v>
      </c>
      <c r="D4837" s="171">
        <v>14</v>
      </c>
    </row>
    <row r="4838" spans="1:4" x14ac:dyDescent="0.2">
      <c r="A4838" s="143" t="s">
        <v>487</v>
      </c>
      <c r="B4838" s="31" t="s">
        <v>488</v>
      </c>
      <c r="C4838" s="31">
        <v>1</v>
      </c>
      <c r="D4838" s="171">
        <v>0.1</v>
      </c>
    </row>
    <row r="4839" spans="1:4" x14ac:dyDescent="0.2">
      <c r="A4839" s="143" t="s">
        <v>10085</v>
      </c>
      <c r="B4839" s="31" t="s">
        <v>10086</v>
      </c>
      <c r="C4839" s="31">
        <v>1</v>
      </c>
      <c r="D4839" s="171">
        <v>0.1</v>
      </c>
    </row>
    <row r="4840" spans="1:4" x14ac:dyDescent="0.2">
      <c r="A4840" s="143" t="s">
        <v>1552</v>
      </c>
      <c r="B4840" s="31" t="s">
        <v>1553</v>
      </c>
      <c r="C4840" s="31">
        <v>4800</v>
      </c>
      <c r="D4840" s="171">
        <v>450</v>
      </c>
    </row>
    <row r="4841" spans="1:4" x14ac:dyDescent="0.2">
      <c r="A4841" s="143" t="s">
        <v>4213</v>
      </c>
      <c r="B4841" s="31" t="s">
        <v>4214</v>
      </c>
      <c r="C4841" s="31">
        <v>5700</v>
      </c>
      <c r="D4841" s="171">
        <v>570</v>
      </c>
    </row>
    <row r="4842" spans="1:4" x14ac:dyDescent="0.2">
      <c r="A4842" s="143" t="s">
        <v>9326</v>
      </c>
      <c r="B4842" s="31" t="s">
        <v>9327</v>
      </c>
      <c r="C4842" s="31">
        <v>2450</v>
      </c>
      <c r="D4842" s="171">
        <v>245</v>
      </c>
    </row>
    <row r="4843" spans="1:4" x14ac:dyDescent="0.2">
      <c r="A4843" s="143" t="s">
        <v>1526</v>
      </c>
      <c r="B4843" s="31" t="s">
        <v>1527</v>
      </c>
      <c r="C4843" s="31">
        <v>5600</v>
      </c>
      <c r="D4843" s="171">
        <v>540</v>
      </c>
    </row>
    <row r="4844" spans="1:4" x14ac:dyDescent="0.2">
      <c r="A4844" s="143" t="s">
        <v>3607</v>
      </c>
      <c r="B4844" s="31" t="s">
        <v>3608</v>
      </c>
      <c r="C4844" s="31">
        <v>2450</v>
      </c>
      <c r="D4844" s="171">
        <v>245</v>
      </c>
    </row>
    <row r="4845" spans="1:4" x14ac:dyDescent="0.2">
      <c r="A4845" s="143" t="s">
        <v>4165</v>
      </c>
      <c r="B4845" s="31" t="s">
        <v>4166</v>
      </c>
      <c r="C4845" s="31">
        <v>420</v>
      </c>
      <c r="D4845" s="171">
        <v>42</v>
      </c>
    </row>
    <row r="4846" spans="1:4" x14ac:dyDescent="0.2">
      <c r="A4846" s="143" t="s">
        <v>1693</v>
      </c>
      <c r="B4846" s="31" t="s">
        <v>1694</v>
      </c>
      <c r="C4846" s="31">
        <v>810</v>
      </c>
      <c r="D4846" s="171">
        <v>81</v>
      </c>
    </row>
    <row r="4847" spans="1:4" x14ac:dyDescent="0.2">
      <c r="A4847" s="143" t="s">
        <v>1261</v>
      </c>
      <c r="B4847" s="31" t="s">
        <v>1262</v>
      </c>
      <c r="C4847" s="31">
        <v>59000</v>
      </c>
      <c r="D4847" s="171">
        <v>7100</v>
      </c>
    </row>
    <row r="4848" spans="1:4" x14ac:dyDescent="0.2">
      <c r="A4848" s="143" t="s">
        <v>9900</v>
      </c>
      <c r="B4848" s="31" t="s">
        <v>11943</v>
      </c>
      <c r="C4848" s="31" t="s">
        <v>375</v>
      </c>
      <c r="D4848" s="171" t="s">
        <v>375</v>
      </c>
    </row>
    <row r="4849" spans="1:4" x14ac:dyDescent="0.2">
      <c r="A4849" s="143" t="s">
        <v>7627</v>
      </c>
      <c r="B4849" s="31" t="s">
        <v>11944</v>
      </c>
      <c r="C4849" s="31" t="s">
        <v>375</v>
      </c>
      <c r="D4849" s="171" t="s">
        <v>375</v>
      </c>
    </row>
    <row r="4850" spans="1:4" x14ac:dyDescent="0.2">
      <c r="A4850" s="143" t="s">
        <v>6309</v>
      </c>
      <c r="B4850" s="31" t="s">
        <v>11945</v>
      </c>
      <c r="C4850" s="31" t="s">
        <v>375</v>
      </c>
      <c r="D4850" s="171" t="s">
        <v>375</v>
      </c>
    </row>
    <row r="4851" spans="1:4" x14ac:dyDescent="0.2">
      <c r="A4851" s="143" t="s">
        <v>1255</v>
      </c>
      <c r="B4851" s="31" t="s">
        <v>1256</v>
      </c>
      <c r="C4851" s="31">
        <v>8350</v>
      </c>
      <c r="D4851" s="171">
        <v>835</v>
      </c>
    </row>
    <row r="4852" spans="1:4" x14ac:dyDescent="0.2">
      <c r="A4852" s="143" t="s">
        <v>856</v>
      </c>
      <c r="B4852" s="31" t="s">
        <v>857</v>
      </c>
      <c r="C4852" s="31">
        <v>3000</v>
      </c>
      <c r="D4852" s="171">
        <v>300</v>
      </c>
    </row>
    <row r="4853" spans="1:4" x14ac:dyDescent="0.2">
      <c r="A4853" s="143" t="s">
        <v>4904</v>
      </c>
      <c r="B4853" s="31" t="s">
        <v>4905</v>
      </c>
      <c r="C4853" s="31" t="s">
        <v>375</v>
      </c>
      <c r="D4853" s="171" t="s">
        <v>375</v>
      </c>
    </row>
    <row r="4854" spans="1:4" x14ac:dyDescent="0.2">
      <c r="A4854" s="143" t="s">
        <v>4904</v>
      </c>
      <c r="B4854" s="31" t="s">
        <v>4906</v>
      </c>
      <c r="C4854" s="31">
        <v>500</v>
      </c>
      <c r="D4854" s="171">
        <v>50</v>
      </c>
    </row>
    <row r="4855" spans="1:4" x14ac:dyDescent="0.2">
      <c r="A4855" s="143" t="s">
        <v>5700</v>
      </c>
      <c r="B4855" s="31" t="s">
        <v>5701</v>
      </c>
      <c r="C4855" s="31">
        <v>2700</v>
      </c>
      <c r="D4855" s="171">
        <v>270</v>
      </c>
    </row>
    <row r="4856" spans="1:4" x14ac:dyDescent="0.2">
      <c r="A4856" s="143" t="s">
        <v>1257</v>
      </c>
      <c r="B4856" s="31" t="s">
        <v>1258</v>
      </c>
      <c r="C4856" s="31">
        <v>18</v>
      </c>
      <c r="D4856" s="171">
        <v>1.8</v>
      </c>
    </row>
    <row r="4857" spans="1:4" x14ac:dyDescent="0.2">
      <c r="A4857" s="143" t="s">
        <v>993</v>
      </c>
      <c r="B4857" s="31" t="s">
        <v>994</v>
      </c>
      <c r="C4857" s="31">
        <v>3.7</v>
      </c>
      <c r="D4857" s="171">
        <v>1.6</v>
      </c>
    </row>
    <row r="4858" spans="1:4" x14ac:dyDescent="0.2">
      <c r="A4858" s="143" t="s">
        <v>2662</v>
      </c>
      <c r="B4858" s="31" t="s">
        <v>2663</v>
      </c>
      <c r="C4858" s="31">
        <v>840</v>
      </c>
      <c r="D4858" s="171">
        <v>84</v>
      </c>
    </row>
    <row r="4859" spans="1:4" x14ac:dyDescent="0.2">
      <c r="A4859" s="143" t="s">
        <v>697</v>
      </c>
      <c r="B4859" s="31" t="s">
        <v>698</v>
      </c>
      <c r="C4859" s="31">
        <v>2500</v>
      </c>
      <c r="D4859" s="171">
        <v>250</v>
      </c>
    </row>
    <row r="4860" spans="1:4" x14ac:dyDescent="0.2">
      <c r="A4860" s="143" t="s">
        <v>2676</v>
      </c>
      <c r="B4860" s="31" t="s">
        <v>2677</v>
      </c>
      <c r="C4860" s="31">
        <v>14</v>
      </c>
      <c r="D4860" s="171">
        <v>1.4</v>
      </c>
    </row>
    <row r="4861" spans="1:4" x14ac:dyDescent="0.2">
      <c r="A4861" s="143" t="s">
        <v>407</v>
      </c>
      <c r="B4861" s="31" t="s">
        <v>11946</v>
      </c>
      <c r="C4861" s="31">
        <v>60</v>
      </c>
      <c r="D4861" s="171">
        <v>6</v>
      </c>
    </row>
    <row r="4862" spans="1:4" x14ac:dyDescent="0.2">
      <c r="A4862" s="143" t="s">
        <v>407</v>
      </c>
      <c r="B4862" s="31" t="s">
        <v>408</v>
      </c>
      <c r="C4862" s="31" t="s">
        <v>375</v>
      </c>
      <c r="D4862" s="171" t="s">
        <v>375</v>
      </c>
    </row>
    <row r="4863" spans="1:4" x14ac:dyDescent="0.2">
      <c r="A4863" s="143" t="s">
        <v>8116</v>
      </c>
      <c r="B4863" s="31" t="s">
        <v>8117</v>
      </c>
      <c r="C4863" s="31">
        <v>400</v>
      </c>
      <c r="D4863" s="171">
        <v>40</v>
      </c>
    </row>
    <row r="4864" spans="1:4" x14ac:dyDescent="0.2">
      <c r="A4864" s="143" t="s">
        <v>6567</v>
      </c>
      <c r="B4864" s="31" t="s">
        <v>6568</v>
      </c>
      <c r="C4864" s="31">
        <v>400</v>
      </c>
      <c r="D4864" s="171">
        <v>40</v>
      </c>
    </row>
    <row r="4865" spans="1:4" x14ac:dyDescent="0.2">
      <c r="A4865" s="143" t="s">
        <v>7903</v>
      </c>
      <c r="B4865" s="31" t="s">
        <v>7904</v>
      </c>
      <c r="C4865" s="31">
        <v>400</v>
      </c>
      <c r="D4865" s="171">
        <v>40</v>
      </c>
    </row>
    <row r="4866" spans="1:4" x14ac:dyDescent="0.2">
      <c r="A4866" s="143" t="s">
        <v>6565</v>
      </c>
      <c r="B4866" s="31" t="s">
        <v>6566</v>
      </c>
      <c r="C4866" s="31">
        <v>400</v>
      </c>
      <c r="D4866" s="171">
        <v>40</v>
      </c>
    </row>
    <row r="4867" spans="1:4" x14ac:dyDescent="0.2">
      <c r="A4867" s="143" t="s">
        <v>7454</v>
      </c>
      <c r="B4867" s="31" t="s">
        <v>7455</v>
      </c>
      <c r="C4867" s="31">
        <v>400</v>
      </c>
      <c r="D4867" s="171">
        <v>40</v>
      </c>
    </row>
    <row r="4868" spans="1:4" x14ac:dyDescent="0.2">
      <c r="A4868" s="143" t="s">
        <v>7456</v>
      </c>
      <c r="B4868" s="31" t="s">
        <v>7457</v>
      </c>
      <c r="C4868" s="31">
        <v>400</v>
      </c>
      <c r="D4868" s="171">
        <v>40</v>
      </c>
    </row>
    <row r="4869" spans="1:4" x14ac:dyDescent="0.2">
      <c r="A4869" s="143" t="s">
        <v>6563</v>
      </c>
      <c r="B4869" s="31" t="s">
        <v>6564</v>
      </c>
      <c r="C4869" s="31">
        <v>400</v>
      </c>
      <c r="D4869" s="171">
        <v>40</v>
      </c>
    </row>
    <row r="4870" spans="1:4" x14ac:dyDescent="0.2">
      <c r="A4870" s="143" t="s">
        <v>6527</v>
      </c>
      <c r="B4870" s="31" t="s">
        <v>6528</v>
      </c>
      <c r="C4870" s="31">
        <v>400</v>
      </c>
      <c r="D4870" s="171">
        <v>40</v>
      </c>
    </row>
    <row r="4871" spans="1:4" ht="28.5" x14ac:dyDescent="0.2">
      <c r="A4871" s="143" t="s">
        <v>7346</v>
      </c>
      <c r="B4871" s="31" t="s">
        <v>7347</v>
      </c>
      <c r="C4871" s="31">
        <v>400</v>
      </c>
      <c r="D4871" s="171">
        <v>40</v>
      </c>
    </row>
    <row r="4872" spans="1:4" x14ac:dyDescent="0.2">
      <c r="A4872" s="143" t="s">
        <v>2846</v>
      </c>
      <c r="B4872" s="31" t="s">
        <v>2847</v>
      </c>
      <c r="C4872" s="31">
        <v>400</v>
      </c>
      <c r="D4872" s="171">
        <v>40</v>
      </c>
    </row>
    <row r="4873" spans="1:4" x14ac:dyDescent="0.2">
      <c r="A4873" s="143" t="s">
        <v>2889</v>
      </c>
      <c r="B4873" s="31" t="s">
        <v>2890</v>
      </c>
      <c r="C4873" s="31">
        <v>400</v>
      </c>
      <c r="D4873" s="171">
        <v>40</v>
      </c>
    </row>
    <row r="4874" spans="1:4" x14ac:dyDescent="0.2">
      <c r="A4874" s="143" t="s">
        <v>10004</v>
      </c>
      <c r="B4874" s="31" t="s">
        <v>10005</v>
      </c>
      <c r="C4874" s="31">
        <v>20</v>
      </c>
      <c r="D4874" s="171">
        <v>2</v>
      </c>
    </row>
    <row r="4875" spans="1:4" x14ac:dyDescent="0.2">
      <c r="A4875" s="143" t="s">
        <v>1577</v>
      </c>
      <c r="B4875" s="31" t="s">
        <v>1578</v>
      </c>
      <c r="C4875" s="31">
        <v>3500</v>
      </c>
      <c r="D4875" s="171">
        <v>350</v>
      </c>
    </row>
    <row r="4876" spans="1:4" x14ac:dyDescent="0.2">
      <c r="A4876" s="143" t="s">
        <v>9723</v>
      </c>
      <c r="B4876" s="31" t="s">
        <v>9724</v>
      </c>
      <c r="C4876" s="31">
        <v>6.9</v>
      </c>
      <c r="D4876" s="171">
        <v>0.41</v>
      </c>
    </row>
    <row r="4877" spans="1:4" x14ac:dyDescent="0.2">
      <c r="A4877" s="143" t="s">
        <v>6960</v>
      </c>
      <c r="B4877" s="31" t="s">
        <v>11947</v>
      </c>
      <c r="C4877" s="31">
        <v>1000</v>
      </c>
      <c r="D4877" s="171">
        <v>100</v>
      </c>
    </row>
    <row r="4878" spans="1:4" x14ac:dyDescent="0.2">
      <c r="A4878" s="143" t="s">
        <v>10009</v>
      </c>
      <c r="B4878" s="31" t="s">
        <v>10010</v>
      </c>
      <c r="C4878" s="31">
        <v>3500</v>
      </c>
      <c r="D4878" s="171">
        <v>350</v>
      </c>
    </row>
    <row r="4879" spans="1:4" x14ac:dyDescent="0.2">
      <c r="A4879" s="143" t="s">
        <v>7068</v>
      </c>
      <c r="B4879" s="31" t="s">
        <v>7069</v>
      </c>
      <c r="C4879" s="31">
        <v>3500</v>
      </c>
      <c r="D4879" s="171">
        <v>350</v>
      </c>
    </row>
    <row r="4880" spans="1:4" ht="42.75" x14ac:dyDescent="0.2">
      <c r="A4880" s="143" t="s">
        <v>7833</v>
      </c>
      <c r="B4880" s="31" t="s">
        <v>11948</v>
      </c>
      <c r="C4880" s="31" t="s">
        <v>375</v>
      </c>
      <c r="D4880" s="171" t="s">
        <v>375</v>
      </c>
    </row>
    <row r="4881" spans="1:4" x14ac:dyDescent="0.2">
      <c r="A4881" s="143" t="s">
        <v>6995</v>
      </c>
      <c r="B4881" s="31" t="s">
        <v>6996</v>
      </c>
      <c r="C4881" s="31">
        <v>3500</v>
      </c>
      <c r="D4881" s="171">
        <v>350</v>
      </c>
    </row>
    <row r="4882" spans="1:4" x14ac:dyDescent="0.2">
      <c r="A4882" s="143" t="s">
        <v>7043</v>
      </c>
      <c r="B4882" s="31" t="s">
        <v>7044</v>
      </c>
      <c r="C4882" s="31">
        <v>3500</v>
      </c>
      <c r="D4882" s="171">
        <v>350</v>
      </c>
    </row>
    <row r="4883" spans="1:4" x14ac:dyDescent="0.2">
      <c r="A4883" s="143" t="s">
        <v>6990</v>
      </c>
      <c r="B4883" s="31" t="s">
        <v>6991</v>
      </c>
      <c r="C4883" s="31">
        <v>1250</v>
      </c>
      <c r="D4883" s="171">
        <v>125</v>
      </c>
    </row>
    <row r="4884" spans="1:4" x14ac:dyDescent="0.2">
      <c r="A4884" s="143" t="s">
        <v>9427</v>
      </c>
      <c r="B4884" s="31" t="s">
        <v>9428</v>
      </c>
      <c r="C4884" s="31">
        <v>4000</v>
      </c>
      <c r="D4884" s="171">
        <v>400</v>
      </c>
    </row>
    <row r="4885" spans="1:4" x14ac:dyDescent="0.2">
      <c r="A4885" s="143" t="s">
        <v>7885</v>
      </c>
      <c r="B4885" s="31" t="s">
        <v>7886</v>
      </c>
      <c r="C4885" s="31">
        <v>3500</v>
      </c>
      <c r="D4885" s="171">
        <v>350</v>
      </c>
    </row>
    <row r="4886" spans="1:4" x14ac:dyDescent="0.2">
      <c r="A4886" s="143" t="s">
        <v>6985</v>
      </c>
      <c r="B4886" s="31" t="s">
        <v>6986</v>
      </c>
      <c r="C4886" s="31">
        <v>3000</v>
      </c>
      <c r="D4886" s="171">
        <v>300</v>
      </c>
    </row>
    <row r="4887" spans="1:4" x14ac:dyDescent="0.2">
      <c r="A4887" s="143" t="s">
        <v>7041</v>
      </c>
      <c r="B4887" s="31" t="s">
        <v>7042</v>
      </c>
      <c r="C4887" s="31">
        <v>3000</v>
      </c>
      <c r="D4887" s="171">
        <v>300</v>
      </c>
    </row>
    <row r="4888" spans="1:4" x14ac:dyDescent="0.2">
      <c r="A4888" s="143" t="s">
        <v>6987</v>
      </c>
      <c r="B4888" s="31" t="s">
        <v>6988</v>
      </c>
      <c r="C4888" s="31">
        <v>3500</v>
      </c>
      <c r="D4888" s="171">
        <v>350</v>
      </c>
    </row>
    <row r="4889" spans="1:4" x14ac:dyDescent="0.2">
      <c r="A4889" s="143" t="s">
        <v>6981</v>
      </c>
      <c r="B4889" s="31" t="s">
        <v>6982</v>
      </c>
      <c r="C4889" s="31">
        <v>1250</v>
      </c>
      <c r="D4889" s="171">
        <v>125</v>
      </c>
    </row>
    <row r="4890" spans="1:4" x14ac:dyDescent="0.2">
      <c r="A4890" s="143" t="s">
        <v>7749</v>
      </c>
      <c r="B4890" s="31" t="s">
        <v>7750</v>
      </c>
      <c r="C4890" s="31">
        <v>1800</v>
      </c>
      <c r="D4890" s="171">
        <v>180</v>
      </c>
    </row>
    <row r="4891" spans="1:4" x14ac:dyDescent="0.2">
      <c r="A4891" s="143" t="s">
        <v>9961</v>
      </c>
      <c r="B4891" s="31" t="s">
        <v>9962</v>
      </c>
      <c r="C4891" s="31">
        <v>440</v>
      </c>
      <c r="D4891" s="171">
        <v>50</v>
      </c>
    </row>
    <row r="4892" spans="1:4" x14ac:dyDescent="0.2">
      <c r="A4892" s="143" t="s">
        <v>3982</v>
      </c>
      <c r="B4892" s="31" t="s">
        <v>3983</v>
      </c>
      <c r="C4892" s="31">
        <v>0.7</v>
      </c>
      <c r="D4892" s="171">
        <v>0.1</v>
      </c>
    </row>
    <row r="4893" spans="1:4" x14ac:dyDescent="0.2">
      <c r="A4893" s="143" t="s">
        <v>9577</v>
      </c>
      <c r="B4893" s="31" t="s">
        <v>9578</v>
      </c>
      <c r="C4893" s="31">
        <v>40</v>
      </c>
      <c r="D4893" s="171">
        <v>4</v>
      </c>
    </row>
    <row r="4894" spans="1:4" x14ac:dyDescent="0.2">
      <c r="A4894" s="143" t="s">
        <v>2442</v>
      </c>
      <c r="B4894" s="31" t="s">
        <v>2443</v>
      </c>
      <c r="C4894" s="31">
        <v>1000</v>
      </c>
      <c r="D4894" s="171">
        <v>100</v>
      </c>
    </row>
    <row r="4895" spans="1:4" x14ac:dyDescent="0.2">
      <c r="A4895" s="143" t="s">
        <v>7395</v>
      </c>
      <c r="B4895" s="31" t="s">
        <v>11949</v>
      </c>
      <c r="C4895" s="31">
        <v>1000</v>
      </c>
      <c r="D4895" s="171">
        <v>100</v>
      </c>
    </row>
    <row r="4896" spans="1:4" x14ac:dyDescent="0.2">
      <c r="A4896" s="143" t="s">
        <v>7395</v>
      </c>
      <c r="B4896" s="31" t="s">
        <v>7396</v>
      </c>
      <c r="C4896" s="31">
        <v>50</v>
      </c>
      <c r="D4896" s="171">
        <v>5</v>
      </c>
    </row>
    <row r="4897" spans="1:4" x14ac:dyDescent="0.2">
      <c r="A4897" s="143" t="s">
        <v>7022</v>
      </c>
      <c r="B4897" s="31" t="s">
        <v>7023</v>
      </c>
      <c r="C4897" s="31">
        <v>1000</v>
      </c>
      <c r="D4897" s="171">
        <v>100</v>
      </c>
    </row>
    <row r="4898" spans="1:4" x14ac:dyDescent="0.2">
      <c r="A4898" s="143" t="s">
        <v>7015</v>
      </c>
      <c r="B4898" s="31" t="s">
        <v>7016</v>
      </c>
      <c r="C4898" s="31">
        <v>1000</v>
      </c>
      <c r="D4898" s="171">
        <v>100</v>
      </c>
    </row>
    <row r="4899" spans="1:4" x14ac:dyDescent="0.2">
      <c r="A4899" s="143" t="s">
        <v>7123</v>
      </c>
      <c r="B4899" s="31" t="s">
        <v>11950</v>
      </c>
      <c r="C4899" s="31" t="s">
        <v>375</v>
      </c>
      <c r="D4899" s="171" t="s">
        <v>375</v>
      </c>
    </row>
    <row r="4900" spans="1:4" x14ac:dyDescent="0.2">
      <c r="A4900" s="143" t="s">
        <v>7020</v>
      </c>
      <c r="B4900" s="31" t="s">
        <v>7021</v>
      </c>
      <c r="C4900" s="31">
        <v>4200</v>
      </c>
      <c r="D4900" s="171">
        <v>420</v>
      </c>
    </row>
    <row r="4901" spans="1:4" x14ac:dyDescent="0.2">
      <c r="A4901" s="143" t="s">
        <v>6966</v>
      </c>
      <c r="B4901" s="31" t="s">
        <v>6967</v>
      </c>
      <c r="C4901" s="31">
        <v>3500</v>
      </c>
      <c r="D4901" s="171">
        <v>350</v>
      </c>
    </row>
    <row r="4902" spans="1:4" x14ac:dyDescent="0.2">
      <c r="A4902" s="143" t="s">
        <v>8070</v>
      </c>
      <c r="B4902" s="31" t="s">
        <v>8071</v>
      </c>
      <c r="C4902" s="31">
        <v>3500</v>
      </c>
      <c r="D4902" s="171">
        <v>350</v>
      </c>
    </row>
    <row r="4903" spans="1:4" x14ac:dyDescent="0.2">
      <c r="A4903" s="143" t="s">
        <v>7614</v>
      </c>
      <c r="B4903" s="31" t="s">
        <v>7615</v>
      </c>
      <c r="C4903" s="31">
        <v>18000</v>
      </c>
      <c r="D4903" s="171">
        <v>1800</v>
      </c>
    </row>
    <row r="4904" spans="1:4" x14ac:dyDescent="0.2">
      <c r="A4904" s="143" t="s">
        <v>7655</v>
      </c>
      <c r="B4904" s="31" t="s">
        <v>11951</v>
      </c>
      <c r="C4904" s="31">
        <v>3500</v>
      </c>
      <c r="D4904" s="171">
        <v>350</v>
      </c>
    </row>
    <row r="4905" spans="1:4" x14ac:dyDescent="0.2">
      <c r="A4905" s="143" t="s">
        <v>4167</v>
      </c>
      <c r="B4905" s="31" t="s">
        <v>4168</v>
      </c>
      <c r="C4905" s="31" t="s">
        <v>375</v>
      </c>
      <c r="D4905" s="171" t="s">
        <v>375</v>
      </c>
    </row>
    <row r="4906" spans="1:4" x14ac:dyDescent="0.2">
      <c r="A4906" s="143" t="s">
        <v>4167</v>
      </c>
      <c r="B4906" s="31" t="s">
        <v>4169</v>
      </c>
      <c r="C4906" s="31">
        <v>1000</v>
      </c>
      <c r="D4906" s="171">
        <v>100</v>
      </c>
    </row>
    <row r="4907" spans="1:4" x14ac:dyDescent="0.2">
      <c r="A4907" s="143" t="s">
        <v>5422</v>
      </c>
      <c r="B4907" s="31" t="s">
        <v>5423</v>
      </c>
      <c r="C4907" s="31">
        <v>200</v>
      </c>
      <c r="D4907" s="171">
        <v>20</v>
      </c>
    </row>
    <row r="4908" spans="1:4" x14ac:dyDescent="0.2">
      <c r="A4908" s="143" t="s">
        <v>5043</v>
      </c>
      <c r="B4908" s="31" t="s">
        <v>5044</v>
      </c>
      <c r="C4908" s="31">
        <v>180</v>
      </c>
      <c r="D4908" s="171">
        <v>18</v>
      </c>
    </row>
    <row r="4909" spans="1:4" x14ac:dyDescent="0.2">
      <c r="A4909" s="143" t="s">
        <v>386</v>
      </c>
      <c r="B4909" s="31" t="s">
        <v>11952</v>
      </c>
      <c r="C4909" s="31" t="s">
        <v>375</v>
      </c>
      <c r="D4909" s="171" t="s">
        <v>375</v>
      </c>
    </row>
    <row r="4910" spans="1:4" x14ac:dyDescent="0.2">
      <c r="A4910" s="143" t="s">
        <v>939</v>
      </c>
      <c r="B4910" s="31" t="s">
        <v>11953</v>
      </c>
      <c r="C4910" s="31" t="s">
        <v>375</v>
      </c>
      <c r="D4910" s="171" t="s">
        <v>375</v>
      </c>
    </row>
    <row r="4911" spans="1:4" x14ac:dyDescent="0.2">
      <c r="A4911" s="143" t="s">
        <v>4669</v>
      </c>
      <c r="B4911" s="31" t="s">
        <v>4670</v>
      </c>
      <c r="C4911" s="31">
        <v>530</v>
      </c>
      <c r="D4911" s="171">
        <v>53</v>
      </c>
    </row>
    <row r="4912" spans="1:4" x14ac:dyDescent="0.2">
      <c r="A4912" s="143" t="s">
        <v>2969</v>
      </c>
      <c r="B4912" s="31" t="s">
        <v>2970</v>
      </c>
      <c r="C4912" s="31">
        <v>190</v>
      </c>
      <c r="D4912" s="171">
        <v>7.9</v>
      </c>
    </row>
    <row r="4913" spans="1:4" x14ac:dyDescent="0.2">
      <c r="A4913" s="143" t="s">
        <v>5262</v>
      </c>
      <c r="B4913" s="31" t="s">
        <v>5263</v>
      </c>
      <c r="C4913" s="31">
        <v>59000</v>
      </c>
      <c r="D4913" s="171">
        <v>7100</v>
      </c>
    </row>
    <row r="4914" spans="1:4" x14ac:dyDescent="0.2">
      <c r="A4914" s="143" t="s">
        <v>2152</v>
      </c>
      <c r="B4914" s="31" t="s">
        <v>2153</v>
      </c>
      <c r="C4914" s="31" t="s">
        <v>375</v>
      </c>
      <c r="D4914" s="171" t="s">
        <v>375</v>
      </c>
    </row>
    <row r="4915" spans="1:4" x14ac:dyDescent="0.2">
      <c r="A4915" s="143" t="s">
        <v>2152</v>
      </c>
      <c r="B4915" s="31" t="s">
        <v>2154</v>
      </c>
      <c r="C4915" s="31">
        <v>2500</v>
      </c>
      <c r="D4915" s="171">
        <v>250</v>
      </c>
    </row>
    <row r="4916" spans="1:4" x14ac:dyDescent="0.2">
      <c r="A4916" s="143" t="s">
        <v>3651</v>
      </c>
      <c r="B4916" s="31" t="s">
        <v>3652</v>
      </c>
      <c r="C4916" s="31">
        <v>10</v>
      </c>
      <c r="D4916" s="171">
        <v>1</v>
      </c>
    </row>
    <row r="4917" spans="1:4" x14ac:dyDescent="0.2">
      <c r="A4917" s="143" t="s">
        <v>3255</v>
      </c>
      <c r="B4917" s="31" t="s">
        <v>11954</v>
      </c>
      <c r="C4917" s="31">
        <v>1000</v>
      </c>
      <c r="D4917" s="171">
        <v>100</v>
      </c>
    </row>
    <row r="4918" spans="1:4" x14ac:dyDescent="0.2">
      <c r="A4918" s="143" t="s">
        <v>6212</v>
      </c>
      <c r="B4918" s="31" t="s">
        <v>6213</v>
      </c>
      <c r="C4918" s="31">
        <v>500</v>
      </c>
      <c r="D4918" s="171">
        <v>50</v>
      </c>
    </row>
    <row r="4919" spans="1:4" x14ac:dyDescent="0.2">
      <c r="A4919" s="143" t="s">
        <v>12788</v>
      </c>
      <c r="B4919" s="31" t="s">
        <v>10443</v>
      </c>
      <c r="C4919" s="31">
        <v>27</v>
      </c>
      <c r="D4919" s="171">
        <v>2</v>
      </c>
    </row>
    <row r="4920" spans="1:4" x14ac:dyDescent="0.2">
      <c r="A4920" s="143" t="s">
        <v>4911</v>
      </c>
      <c r="B4920" s="31" t="s">
        <v>11955</v>
      </c>
      <c r="C4920" s="31" t="s">
        <v>375</v>
      </c>
      <c r="D4920" s="171" t="s">
        <v>375</v>
      </c>
    </row>
    <row r="4921" spans="1:4" x14ac:dyDescent="0.2">
      <c r="A4921" s="143" t="s">
        <v>895</v>
      </c>
      <c r="B4921" s="31" t="s">
        <v>896</v>
      </c>
      <c r="C4921" s="31">
        <v>340</v>
      </c>
      <c r="D4921" s="171">
        <v>34</v>
      </c>
    </row>
    <row r="4922" spans="1:4" x14ac:dyDescent="0.2">
      <c r="A4922" s="143" t="s">
        <v>8550</v>
      </c>
      <c r="B4922" s="31" t="s">
        <v>11956</v>
      </c>
      <c r="C4922" s="31">
        <v>0.33</v>
      </c>
      <c r="D4922" s="171">
        <v>5.8999999999999997E-2</v>
      </c>
    </row>
    <row r="4923" spans="1:4" x14ac:dyDescent="0.2">
      <c r="A4923" s="143" t="s">
        <v>9388</v>
      </c>
      <c r="B4923" s="31" t="s">
        <v>11957</v>
      </c>
      <c r="C4923" s="31">
        <v>3.4</v>
      </c>
      <c r="D4923" s="171">
        <v>0.6</v>
      </c>
    </row>
    <row r="4924" spans="1:4" x14ac:dyDescent="0.2">
      <c r="A4924" s="143" t="s">
        <v>2150</v>
      </c>
      <c r="B4924" s="31" t="s">
        <v>11958</v>
      </c>
      <c r="C4924" s="31">
        <v>1.8</v>
      </c>
      <c r="D4924" s="171">
        <v>0.32</v>
      </c>
    </row>
    <row r="4925" spans="1:4" x14ac:dyDescent="0.2">
      <c r="A4925" s="143" t="s">
        <v>2489</v>
      </c>
      <c r="B4925" s="31" t="s">
        <v>11959</v>
      </c>
      <c r="C4925" s="31">
        <v>0.96</v>
      </c>
      <c r="D4925" s="171">
        <v>0.17</v>
      </c>
    </row>
    <row r="4926" spans="1:4" x14ac:dyDescent="0.2">
      <c r="A4926" s="143" t="s">
        <v>8970</v>
      </c>
      <c r="B4926" s="31" t="s">
        <v>11960</v>
      </c>
      <c r="C4926" s="31">
        <v>0.33</v>
      </c>
      <c r="D4926" s="171">
        <v>5.8999999999999997E-2</v>
      </c>
    </row>
    <row r="4927" spans="1:4" x14ac:dyDescent="0.2">
      <c r="A4927" s="143" t="s">
        <v>715</v>
      </c>
      <c r="B4927" s="31" t="s">
        <v>11961</v>
      </c>
      <c r="C4927" s="31">
        <v>0.69</v>
      </c>
      <c r="D4927" s="171">
        <v>0.12</v>
      </c>
    </row>
    <row r="4928" spans="1:4" x14ac:dyDescent="0.2">
      <c r="A4928" s="143" t="s">
        <v>2305</v>
      </c>
      <c r="B4928" s="31" t="s">
        <v>11962</v>
      </c>
      <c r="C4928" s="31">
        <v>0.33</v>
      </c>
      <c r="D4928" s="171">
        <v>5.8999999999999997E-2</v>
      </c>
    </row>
    <row r="4929" spans="1:4" x14ac:dyDescent="0.2">
      <c r="A4929" s="143" t="s">
        <v>12789</v>
      </c>
      <c r="B4929" s="31" t="s">
        <v>10443</v>
      </c>
      <c r="C4929" s="31" t="s">
        <v>375</v>
      </c>
      <c r="D4929" s="171" t="s">
        <v>375</v>
      </c>
    </row>
    <row r="4930" spans="1:4" x14ac:dyDescent="0.2">
      <c r="A4930" s="143" t="s">
        <v>1867</v>
      </c>
      <c r="B4930" s="31" t="s">
        <v>11963</v>
      </c>
      <c r="C4930" s="31">
        <v>0.33</v>
      </c>
      <c r="D4930" s="171">
        <v>5.8999999999999997E-2</v>
      </c>
    </row>
    <row r="4931" spans="1:4" x14ac:dyDescent="0.2">
      <c r="A4931" s="143" t="s">
        <v>9106</v>
      </c>
      <c r="B4931" s="31" t="s">
        <v>11964</v>
      </c>
      <c r="C4931" s="31">
        <v>0.33</v>
      </c>
      <c r="D4931" s="171">
        <v>5.8999999999999997E-2</v>
      </c>
    </row>
    <row r="4932" spans="1:4" x14ac:dyDescent="0.2">
      <c r="A4932" s="143" t="s">
        <v>1448</v>
      </c>
      <c r="B4932" s="31" t="s">
        <v>11965</v>
      </c>
      <c r="C4932" s="31">
        <v>0.45</v>
      </c>
      <c r="D4932" s="171">
        <v>0.08</v>
      </c>
    </row>
    <row r="4933" spans="1:4" x14ac:dyDescent="0.2">
      <c r="A4933" s="143" t="s">
        <v>2156</v>
      </c>
      <c r="B4933" s="31" t="s">
        <v>11966</v>
      </c>
      <c r="C4933" s="31">
        <v>0.87</v>
      </c>
      <c r="D4933" s="171">
        <v>0.15</v>
      </c>
    </row>
    <row r="4934" spans="1:4" x14ac:dyDescent="0.2">
      <c r="A4934" s="143" t="s">
        <v>1995</v>
      </c>
      <c r="B4934" s="31" t="s">
        <v>11967</v>
      </c>
      <c r="C4934" s="31">
        <v>0.66</v>
      </c>
      <c r="D4934" s="171">
        <v>0.12</v>
      </c>
    </row>
    <row r="4935" spans="1:4" x14ac:dyDescent="0.2">
      <c r="A4935" s="143" t="s">
        <v>12790</v>
      </c>
      <c r="B4935" s="31" t="s">
        <v>10443</v>
      </c>
      <c r="C4935" s="31">
        <v>0.33</v>
      </c>
      <c r="D4935" s="171">
        <v>5.8999999999999997E-2</v>
      </c>
    </row>
    <row r="4936" spans="1:4" x14ac:dyDescent="0.2">
      <c r="A4936" s="143" t="s">
        <v>5717</v>
      </c>
      <c r="B4936" s="31" t="s">
        <v>5718</v>
      </c>
      <c r="C4936" s="31">
        <v>5</v>
      </c>
      <c r="D4936" s="171">
        <v>0.5</v>
      </c>
    </row>
    <row r="4937" spans="1:4" x14ac:dyDescent="0.2">
      <c r="A4937" s="143" t="s">
        <v>8551</v>
      </c>
      <c r="B4937" s="31" t="s">
        <v>11968</v>
      </c>
      <c r="C4937" s="31">
        <v>50</v>
      </c>
      <c r="D4937" s="171">
        <v>5</v>
      </c>
    </row>
    <row r="4938" spans="1:4" x14ac:dyDescent="0.2">
      <c r="A4938" s="143" t="s">
        <v>8960</v>
      </c>
      <c r="B4938" s="31" t="s">
        <v>8961</v>
      </c>
      <c r="C4938" s="31">
        <v>50</v>
      </c>
      <c r="D4938" s="171">
        <v>5</v>
      </c>
    </row>
    <row r="4939" spans="1:4" x14ac:dyDescent="0.2">
      <c r="A4939" s="143" t="s">
        <v>519</v>
      </c>
      <c r="B4939" s="31" t="s">
        <v>520</v>
      </c>
      <c r="C4939" s="31">
        <v>300</v>
      </c>
      <c r="D4939" s="171">
        <v>30</v>
      </c>
    </row>
    <row r="4940" spans="1:4" x14ac:dyDescent="0.2">
      <c r="A4940" s="143" t="s">
        <v>8500</v>
      </c>
      <c r="B4940" s="31" t="s">
        <v>11969</v>
      </c>
      <c r="C4940" s="31" t="s">
        <v>375</v>
      </c>
      <c r="D4940" s="171" t="s">
        <v>375</v>
      </c>
    </row>
    <row r="4941" spans="1:4" x14ac:dyDescent="0.2">
      <c r="A4941" s="143" t="s">
        <v>10381</v>
      </c>
      <c r="B4941" s="31" t="s">
        <v>10382</v>
      </c>
      <c r="C4941" s="31">
        <v>50</v>
      </c>
      <c r="D4941" s="171">
        <v>5</v>
      </c>
    </row>
    <row r="4942" spans="1:4" x14ac:dyDescent="0.2">
      <c r="A4942" s="143" t="s">
        <v>9835</v>
      </c>
      <c r="B4942" s="31" t="s">
        <v>11970</v>
      </c>
      <c r="C4942" s="31" t="s">
        <v>375</v>
      </c>
      <c r="D4942" s="171" t="s">
        <v>375</v>
      </c>
    </row>
    <row r="4943" spans="1:4" x14ac:dyDescent="0.2">
      <c r="A4943" s="143" t="s">
        <v>9291</v>
      </c>
      <c r="B4943" s="31" t="s">
        <v>9292</v>
      </c>
      <c r="C4943" s="31">
        <v>3100</v>
      </c>
      <c r="D4943" s="171">
        <v>310</v>
      </c>
    </row>
    <row r="4944" spans="1:4" x14ac:dyDescent="0.2">
      <c r="A4944" s="143" t="s">
        <v>6684</v>
      </c>
      <c r="B4944" s="31" t="s">
        <v>6685</v>
      </c>
      <c r="C4944" s="31">
        <v>3100</v>
      </c>
      <c r="D4944" s="171">
        <v>310</v>
      </c>
    </row>
    <row r="4945" spans="1:4" x14ac:dyDescent="0.2">
      <c r="A4945" s="143" t="s">
        <v>521</v>
      </c>
      <c r="B4945" s="31" t="s">
        <v>522</v>
      </c>
      <c r="C4945" s="31" t="s">
        <v>375</v>
      </c>
      <c r="D4945" s="171" t="s">
        <v>375</v>
      </c>
    </row>
    <row r="4946" spans="1:4" x14ac:dyDescent="0.2">
      <c r="A4946" s="143" t="s">
        <v>9077</v>
      </c>
      <c r="B4946" s="31" t="s">
        <v>9078</v>
      </c>
      <c r="C4946" s="31">
        <v>290</v>
      </c>
      <c r="D4946" s="171">
        <v>29</v>
      </c>
    </row>
    <row r="4947" spans="1:4" x14ac:dyDescent="0.2">
      <c r="A4947" s="143" t="s">
        <v>5849</v>
      </c>
      <c r="B4947" s="31" t="s">
        <v>5850</v>
      </c>
      <c r="C4947" s="31">
        <v>1</v>
      </c>
      <c r="D4947" s="171">
        <v>0.1</v>
      </c>
    </row>
    <row r="4948" spans="1:4" x14ac:dyDescent="0.2">
      <c r="A4948" s="143" t="s">
        <v>8726</v>
      </c>
      <c r="B4948" s="31" t="s">
        <v>8727</v>
      </c>
      <c r="C4948" s="31">
        <v>500</v>
      </c>
      <c r="D4948" s="171">
        <v>50</v>
      </c>
    </row>
    <row r="4949" spans="1:4" x14ac:dyDescent="0.2">
      <c r="A4949" s="143" t="s">
        <v>1524</v>
      </c>
      <c r="B4949" s="31" t="s">
        <v>1525</v>
      </c>
      <c r="C4949" s="31">
        <v>1</v>
      </c>
      <c r="D4949" s="171">
        <v>0.1</v>
      </c>
    </row>
    <row r="4950" spans="1:4" x14ac:dyDescent="0.2">
      <c r="A4950" s="143" t="s">
        <v>8292</v>
      </c>
      <c r="B4950" s="31" t="s">
        <v>8293</v>
      </c>
      <c r="C4950" s="31">
        <v>30</v>
      </c>
      <c r="D4950" s="171">
        <v>3</v>
      </c>
    </row>
    <row r="4951" spans="1:4" x14ac:dyDescent="0.2">
      <c r="A4951" s="143" t="s">
        <v>5226</v>
      </c>
      <c r="B4951" s="31" t="s">
        <v>5227</v>
      </c>
      <c r="C4951" s="31">
        <v>8</v>
      </c>
      <c r="D4951" s="171">
        <v>0.8</v>
      </c>
    </row>
    <row r="4952" spans="1:4" x14ac:dyDescent="0.2">
      <c r="A4952" s="143" t="s">
        <v>387</v>
      </c>
      <c r="B4952" s="31" t="s">
        <v>388</v>
      </c>
      <c r="C4952" s="31">
        <v>4500</v>
      </c>
      <c r="D4952" s="171">
        <v>450</v>
      </c>
    </row>
    <row r="4953" spans="1:4" x14ac:dyDescent="0.2">
      <c r="A4953" s="143" t="s">
        <v>3882</v>
      </c>
      <c r="B4953" s="31" t="s">
        <v>3883</v>
      </c>
      <c r="C4953" s="31">
        <v>110</v>
      </c>
      <c r="D4953" s="171">
        <v>11</v>
      </c>
    </row>
    <row r="4954" spans="1:4" x14ac:dyDescent="0.2">
      <c r="A4954" s="143" t="s">
        <v>12791</v>
      </c>
      <c r="B4954" s="31" t="s">
        <v>10443</v>
      </c>
      <c r="C4954" s="31" t="s">
        <v>375</v>
      </c>
      <c r="D4954" s="171" t="s">
        <v>375</v>
      </c>
    </row>
    <row r="4955" spans="1:4" x14ac:dyDescent="0.2">
      <c r="A4955" s="143" t="s">
        <v>6785</v>
      </c>
      <c r="B4955" s="31" t="s">
        <v>11971</v>
      </c>
      <c r="C4955" s="31" t="s">
        <v>375</v>
      </c>
      <c r="D4955" s="171" t="s">
        <v>375</v>
      </c>
    </row>
    <row r="4956" spans="1:4" x14ac:dyDescent="0.2">
      <c r="A4956" s="143" t="s">
        <v>6779</v>
      </c>
      <c r="B4956" s="31" t="s">
        <v>11972</v>
      </c>
      <c r="C4956" s="31" t="s">
        <v>375</v>
      </c>
      <c r="D4956" s="171" t="s">
        <v>375</v>
      </c>
    </row>
    <row r="4957" spans="1:4" x14ac:dyDescent="0.2">
      <c r="A4957" s="143" t="s">
        <v>2112</v>
      </c>
      <c r="B4957" s="31" t="s">
        <v>2113</v>
      </c>
      <c r="C4957" s="31">
        <v>1500</v>
      </c>
      <c r="D4957" s="171">
        <v>150</v>
      </c>
    </row>
    <row r="4958" spans="1:4" x14ac:dyDescent="0.2">
      <c r="A4958" s="143" t="s">
        <v>1584</v>
      </c>
      <c r="B4958" s="31" t="s">
        <v>1585</v>
      </c>
      <c r="C4958" s="31">
        <v>120</v>
      </c>
      <c r="D4958" s="171">
        <v>64</v>
      </c>
    </row>
    <row r="4959" spans="1:4" x14ac:dyDescent="0.2">
      <c r="A4959" s="143" t="s">
        <v>2733</v>
      </c>
      <c r="B4959" s="31" t="s">
        <v>2734</v>
      </c>
      <c r="C4959" s="31">
        <v>1500</v>
      </c>
      <c r="D4959" s="171">
        <v>150</v>
      </c>
    </row>
    <row r="4960" spans="1:4" x14ac:dyDescent="0.2">
      <c r="A4960" s="143" t="s">
        <v>8899</v>
      </c>
      <c r="B4960" s="31" t="s">
        <v>8900</v>
      </c>
      <c r="C4960" s="31">
        <v>190</v>
      </c>
      <c r="D4960" s="171">
        <v>7.9</v>
      </c>
    </row>
    <row r="4961" spans="1:4" x14ac:dyDescent="0.2">
      <c r="A4961" s="143" t="s">
        <v>9104</v>
      </c>
      <c r="B4961" s="31" t="s">
        <v>9105</v>
      </c>
      <c r="C4961" s="31">
        <v>500</v>
      </c>
      <c r="D4961" s="171">
        <v>50</v>
      </c>
    </row>
    <row r="4962" spans="1:4" x14ac:dyDescent="0.2">
      <c r="A4962" s="143" t="s">
        <v>7636</v>
      </c>
      <c r="B4962" s="31" t="s">
        <v>11973</v>
      </c>
      <c r="C4962" s="31" t="s">
        <v>375</v>
      </c>
      <c r="D4962" s="171" t="s">
        <v>375</v>
      </c>
    </row>
    <row r="4963" spans="1:4" x14ac:dyDescent="0.2">
      <c r="A4963" s="143" t="s">
        <v>6194</v>
      </c>
      <c r="B4963" s="31" t="s">
        <v>11974</v>
      </c>
      <c r="C4963" s="31">
        <v>100</v>
      </c>
      <c r="D4963" s="171">
        <v>10</v>
      </c>
    </row>
    <row r="4964" spans="1:4" x14ac:dyDescent="0.2">
      <c r="A4964" s="143" t="s">
        <v>6194</v>
      </c>
      <c r="B4964" s="31" t="s">
        <v>6195</v>
      </c>
      <c r="C4964" s="31" t="s">
        <v>375</v>
      </c>
      <c r="D4964" s="171" t="s">
        <v>375</v>
      </c>
    </row>
    <row r="4965" spans="1:4" x14ac:dyDescent="0.2">
      <c r="A4965" s="143" t="s">
        <v>3861</v>
      </c>
      <c r="B4965" s="31" t="s">
        <v>3862</v>
      </c>
      <c r="C4965" s="31">
        <v>170</v>
      </c>
      <c r="D4965" s="171">
        <v>17</v>
      </c>
    </row>
    <row r="4966" spans="1:4" x14ac:dyDescent="0.2">
      <c r="A4966" s="143" t="s">
        <v>9889</v>
      </c>
      <c r="B4966" s="31" t="s">
        <v>9890</v>
      </c>
      <c r="C4966" s="31" t="s">
        <v>375</v>
      </c>
      <c r="D4966" s="171" t="s">
        <v>375</v>
      </c>
    </row>
    <row r="4967" spans="1:4" x14ac:dyDescent="0.2">
      <c r="A4967" s="143" t="s">
        <v>9889</v>
      </c>
      <c r="B4967" s="31" t="s">
        <v>9891</v>
      </c>
      <c r="C4967" s="31">
        <v>600</v>
      </c>
      <c r="D4967" s="171">
        <v>60</v>
      </c>
    </row>
    <row r="4968" spans="1:4" x14ac:dyDescent="0.2">
      <c r="A4968" s="143" t="s">
        <v>4237</v>
      </c>
      <c r="B4968" s="31" t="s">
        <v>11975</v>
      </c>
      <c r="C4968" s="31" t="s">
        <v>375</v>
      </c>
      <c r="D4968" s="171" t="s">
        <v>375</v>
      </c>
    </row>
    <row r="4969" spans="1:4" x14ac:dyDescent="0.2">
      <c r="A4969" s="143" t="s">
        <v>12792</v>
      </c>
      <c r="B4969" s="31" t="s">
        <v>10443</v>
      </c>
      <c r="C4969" s="31" t="s">
        <v>375</v>
      </c>
      <c r="D4969" s="171" t="s">
        <v>375</v>
      </c>
    </row>
    <row r="4970" spans="1:4" x14ac:dyDescent="0.2">
      <c r="A4970" s="143" t="s">
        <v>3990</v>
      </c>
      <c r="B4970" s="31" t="s">
        <v>11976</v>
      </c>
      <c r="C4970" s="31" t="s">
        <v>375</v>
      </c>
      <c r="D4970" s="171" t="s">
        <v>375</v>
      </c>
    </row>
    <row r="4971" spans="1:4" x14ac:dyDescent="0.2">
      <c r="A4971" s="143" t="s">
        <v>3840</v>
      </c>
      <c r="B4971" s="31" t="s">
        <v>11977</v>
      </c>
      <c r="C4971" s="31" t="s">
        <v>375</v>
      </c>
      <c r="D4971" s="171" t="s">
        <v>375</v>
      </c>
    </row>
    <row r="4972" spans="1:4" x14ac:dyDescent="0.2">
      <c r="A4972" s="143" t="s">
        <v>3837</v>
      </c>
      <c r="B4972" s="31" t="s">
        <v>11978</v>
      </c>
      <c r="C4972" s="31" t="s">
        <v>375</v>
      </c>
      <c r="D4972" s="171" t="s">
        <v>375</v>
      </c>
    </row>
    <row r="4973" spans="1:4" x14ac:dyDescent="0.2">
      <c r="A4973" s="143" t="s">
        <v>3891</v>
      </c>
      <c r="B4973" s="31" t="s">
        <v>11979</v>
      </c>
      <c r="C4973" s="31" t="s">
        <v>375</v>
      </c>
      <c r="D4973" s="171" t="s">
        <v>375</v>
      </c>
    </row>
    <row r="4974" spans="1:4" ht="28.5" x14ac:dyDescent="0.2">
      <c r="A4974" s="143" t="s">
        <v>7127</v>
      </c>
      <c r="B4974" s="31" t="s">
        <v>7128</v>
      </c>
      <c r="C4974" s="31">
        <v>180</v>
      </c>
      <c r="D4974" s="171">
        <v>18</v>
      </c>
    </row>
    <row r="4975" spans="1:4" x14ac:dyDescent="0.2">
      <c r="A4975" s="143" t="s">
        <v>4447</v>
      </c>
      <c r="B4975" s="31" t="s">
        <v>4448</v>
      </c>
      <c r="C4975" s="31">
        <v>140</v>
      </c>
      <c r="D4975" s="171">
        <v>14</v>
      </c>
    </row>
    <row r="4976" spans="1:4" x14ac:dyDescent="0.2">
      <c r="A4976" s="143" t="s">
        <v>1078</v>
      </c>
      <c r="B4976" s="31" t="s">
        <v>1079</v>
      </c>
      <c r="C4976" s="31">
        <v>140</v>
      </c>
      <c r="D4976" s="171">
        <v>14</v>
      </c>
    </row>
    <row r="4977" spans="1:4" x14ac:dyDescent="0.2">
      <c r="A4977" s="143" t="s">
        <v>3898</v>
      </c>
      <c r="B4977" s="31" t="s">
        <v>3899</v>
      </c>
      <c r="C4977" s="31">
        <v>30</v>
      </c>
      <c r="D4977" s="171">
        <v>3</v>
      </c>
    </row>
    <row r="4978" spans="1:4" x14ac:dyDescent="0.2">
      <c r="A4978" s="143" t="s">
        <v>9824</v>
      </c>
      <c r="B4978" s="31" t="s">
        <v>9825</v>
      </c>
      <c r="C4978" s="31">
        <v>5</v>
      </c>
      <c r="D4978" s="171">
        <v>0.5</v>
      </c>
    </row>
    <row r="4979" spans="1:4" x14ac:dyDescent="0.2">
      <c r="A4979" s="143" t="s">
        <v>10205</v>
      </c>
      <c r="B4979" s="31" t="s">
        <v>10206</v>
      </c>
      <c r="C4979" s="31">
        <v>46</v>
      </c>
      <c r="D4979" s="171">
        <v>4.5999999999999996</v>
      </c>
    </row>
    <row r="4980" spans="1:4" x14ac:dyDescent="0.2">
      <c r="A4980" s="143" t="s">
        <v>4185</v>
      </c>
      <c r="B4980" s="31" t="s">
        <v>4186</v>
      </c>
      <c r="C4980" s="31">
        <v>4</v>
      </c>
      <c r="D4980" s="171">
        <v>0.4</v>
      </c>
    </row>
    <row r="4981" spans="1:4" x14ac:dyDescent="0.2">
      <c r="A4981" s="143" t="s">
        <v>10211</v>
      </c>
      <c r="B4981" s="31" t="s">
        <v>10212</v>
      </c>
      <c r="C4981" s="31">
        <v>19</v>
      </c>
      <c r="D4981" s="171">
        <v>30</v>
      </c>
    </row>
    <row r="4982" spans="1:4" x14ac:dyDescent="0.2">
      <c r="A4982" s="143" t="s">
        <v>3505</v>
      </c>
      <c r="B4982" s="31" t="s">
        <v>3506</v>
      </c>
      <c r="C4982" s="31">
        <v>2850</v>
      </c>
      <c r="D4982" s="171">
        <v>285</v>
      </c>
    </row>
    <row r="4983" spans="1:4" x14ac:dyDescent="0.2">
      <c r="A4983" s="143" t="s">
        <v>6408</v>
      </c>
      <c r="B4983" s="31" t="s">
        <v>11980</v>
      </c>
      <c r="C4983" s="31" t="s">
        <v>375</v>
      </c>
      <c r="D4983" s="171" t="s">
        <v>375</v>
      </c>
    </row>
    <row r="4984" spans="1:4" x14ac:dyDescent="0.2">
      <c r="A4984" s="143" t="s">
        <v>10198</v>
      </c>
      <c r="B4984" s="31" t="s">
        <v>10199</v>
      </c>
      <c r="C4984" s="31">
        <v>4.4000000000000004</v>
      </c>
      <c r="D4984" s="171">
        <v>10</v>
      </c>
    </row>
    <row r="4985" spans="1:4" x14ac:dyDescent="0.2">
      <c r="A4985" s="143" t="s">
        <v>2515</v>
      </c>
      <c r="B4985" s="31" t="s">
        <v>2516</v>
      </c>
      <c r="C4985" s="31">
        <v>2500</v>
      </c>
      <c r="D4985" s="171">
        <v>250</v>
      </c>
    </row>
    <row r="4986" spans="1:4" x14ac:dyDescent="0.2">
      <c r="A4986" s="143" t="s">
        <v>3554</v>
      </c>
      <c r="B4986" s="31" t="s">
        <v>3555</v>
      </c>
      <c r="C4986" s="31">
        <v>1</v>
      </c>
      <c r="D4986" s="171">
        <v>0.1</v>
      </c>
    </row>
    <row r="4987" spans="1:4" x14ac:dyDescent="0.2">
      <c r="A4987" s="143" t="s">
        <v>6379</v>
      </c>
      <c r="B4987" s="31" t="s">
        <v>6380</v>
      </c>
      <c r="C4987" s="31">
        <v>1250</v>
      </c>
      <c r="D4987" s="171">
        <v>125</v>
      </c>
    </row>
    <row r="4988" spans="1:4" x14ac:dyDescent="0.2">
      <c r="A4988" s="143" t="s">
        <v>2696</v>
      </c>
      <c r="B4988" s="31" t="s">
        <v>2697</v>
      </c>
      <c r="C4988" s="31">
        <v>50</v>
      </c>
      <c r="D4988" s="171">
        <v>5</v>
      </c>
    </row>
    <row r="4989" spans="1:4" x14ac:dyDescent="0.2">
      <c r="A4989" s="143" t="s">
        <v>6107</v>
      </c>
      <c r="B4989" s="31" t="s">
        <v>6108</v>
      </c>
      <c r="C4989" s="31">
        <v>2300</v>
      </c>
      <c r="D4989" s="171">
        <v>230</v>
      </c>
    </row>
    <row r="4990" spans="1:4" x14ac:dyDescent="0.2">
      <c r="A4990" s="143" t="s">
        <v>6381</v>
      </c>
      <c r="B4990" s="31" t="s">
        <v>6382</v>
      </c>
      <c r="C4990" s="31">
        <v>250</v>
      </c>
      <c r="D4990" s="171">
        <v>48</v>
      </c>
    </row>
    <row r="4991" spans="1:4" x14ac:dyDescent="0.2">
      <c r="A4991" s="143" t="s">
        <v>9746</v>
      </c>
      <c r="B4991" s="31" t="s">
        <v>9747</v>
      </c>
      <c r="C4991" s="31">
        <v>6.4</v>
      </c>
      <c r="D4991" s="171">
        <v>0.64</v>
      </c>
    </row>
    <row r="4992" spans="1:4" x14ac:dyDescent="0.2">
      <c r="A4992" s="143" t="s">
        <v>9750</v>
      </c>
      <c r="B4992" s="31" t="s">
        <v>9751</v>
      </c>
      <c r="C4992" s="31">
        <v>40</v>
      </c>
      <c r="D4992" s="171">
        <v>4</v>
      </c>
    </row>
    <row r="4993" spans="1:4" x14ac:dyDescent="0.2">
      <c r="A4993" s="143" t="s">
        <v>9744</v>
      </c>
      <c r="B4993" s="31" t="s">
        <v>9745</v>
      </c>
      <c r="C4993" s="31">
        <v>110</v>
      </c>
      <c r="D4993" s="171">
        <v>11</v>
      </c>
    </row>
    <row r="4994" spans="1:4" x14ac:dyDescent="0.2">
      <c r="A4994" s="143" t="s">
        <v>10209</v>
      </c>
      <c r="B4994" s="31" t="s">
        <v>10210</v>
      </c>
      <c r="C4994" s="31">
        <v>1</v>
      </c>
      <c r="D4994" s="171">
        <v>0.1</v>
      </c>
    </row>
    <row r="4995" spans="1:4" x14ac:dyDescent="0.2">
      <c r="A4995" s="143" t="s">
        <v>1013</v>
      </c>
      <c r="B4995" s="31" t="s">
        <v>1014</v>
      </c>
      <c r="C4995" s="31" t="s">
        <v>375</v>
      </c>
      <c r="D4995" s="171" t="s">
        <v>375</v>
      </c>
    </row>
    <row r="4996" spans="1:4" x14ac:dyDescent="0.2">
      <c r="A4996" s="143" t="s">
        <v>1013</v>
      </c>
      <c r="B4996" s="31" t="s">
        <v>1015</v>
      </c>
      <c r="C4996" s="31">
        <v>500</v>
      </c>
      <c r="D4996" s="171">
        <v>50</v>
      </c>
    </row>
    <row r="4997" spans="1:4" x14ac:dyDescent="0.2">
      <c r="A4997" s="143" t="s">
        <v>9956</v>
      </c>
      <c r="B4997" s="31" t="s">
        <v>11981</v>
      </c>
      <c r="C4997" s="31">
        <v>10</v>
      </c>
      <c r="D4997" s="171">
        <v>1</v>
      </c>
    </row>
    <row r="4998" spans="1:4" x14ac:dyDescent="0.2">
      <c r="A4998" s="143" t="s">
        <v>9768</v>
      </c>
      <c r="B4998" s="31" t="s">
        <v>9769</v>
      </c>
      <c r="C4998" s="31">
        <v>310</v>
      </c>
      <c r="D4998" s="171">
        <v>31</v>
      </c>
    </row>
    <row r="4999" spans="1:4" x14ac:dyDescent="0.2">
      <c r="A4999" s="143" t="s">
        <v>4655</v>
      </c>
      <c r="B4999" s="31" t="s">
        <v>4656</v>
      </c>
      <c r="C4999" s="31">
        <v>89</v>
      </c>
      <c r="D4999" s="171">
        <v>8.9</v>
      </c>
    </row>
    <row r="5000" spans="1:4" x14ac:dyDescent="0.2">
      <c r="A5000" s="143" t="s">
        <v>9727</v>
      </c>
      <c r="B5000" s="31" t="s">
        <v>9728</v>
      </c>
      <c r="C5000" s="31">
        <v>89</v>
      </c>
      <c r="D5000" s="171">
        <v>8.9</v>
      </c>
    </row>
    <row r="5001" spans="1:4" x14ac:dyDescent="0.2">
      <c r="A5001" s="143" t="s">
        <v>5621</v>
      </c>
      <c r="B5001" s="31" t="s">
        <v>5622</v>
      </c>
      <c r="C5001" s="31">
        <v>90</v>
      </c>
      <c r="D5001" s="171">
        <v>9</v>
      </c>
    </row>
    <row r="5002" spans="1:4" x14ac:dyDescent="0.2">
      <c r="A5002" s="143" t="s">
        <v>1797</v>
      </c>
      <c r="B5002" s="31" t="s">
        <v>1798</v>
      </c>
      <c r="C5002" s="31">
        <v>150</v>
      </c>
      <c r="D5002" s="171">
        <v>15</v>
      </c>
    </row>
    <row r="5003" spans="1:4" x14ac:dyDescent="0.2">
      <c r="A5003" s="143" t="s">
        <v>10207</v>
      </c>
      <c r="B5003" s="31" t="s">
        <v>10208</v>
      </c>
      <c r="C5003" s="31">
        <v>90</v>
      </c>
      <c r="D5003" s="171">
        <v>9</v>
      </c>
    </row>
    <row r="5004" spans="1:4" x14ac:dyDescent="0.2">
      <c r="A5004" s="143" t="s">
        <v>12970</v>
      </c>
      <c r="B5004" s="31" t="s">
        <v>10443</v>
      </c>
      <c r="C5004" s="31">
        <v>90</v>
      </c>
      <c r="D5004" s="171">
        <v>9</v>
      </c>
    </row>
    <row r="5005" spans="1:4" x14ac:dyDescent="0.2">
      <c r="A5005" s="143" t="s">
        <v>5619</v>
      </c>
      <c r="B5005" s="31" t="s">
        <v>5620</v>
      </c>
      <c r="C5005" s="31">
        <v>500</v>
      </c>
      <c r="D5005" s="171">
        <v>50</v>
      </c>
    </row>
    <row r="5006" spans="1:4" x14ac:dyDescent="0.2">
      <c r="A5006" s="143" t="s">
        <v>10103</v>
      </c>
      <c r="B5006" s="31" t="s">
        <v>10104</v>
      </c>
      <c r="C5006" s="31">
        <v>190</v>
      </c>
      <c r="D5006" s="171">
        <v>7.9</v>
      </c>
    </row>
    <row r="5007" spans="1:4" x14ac:dyDescent="0.2">
      <c r="A5007" s="143" t="s">
        <v>10194</v>
      </c>
      <c r="B5007" s="31" t="s">
        <v>10195</v>
      </c>
      <c r="C5007" s="31">
        <v>2200</v>
      </c>
      <c r="D5007" s="171">
        <v>180</v>
      </c>
    </row>
    <row r="5008" spans="1:4" x14ac:dyDescent="0.2">
      <c r="A5008" s="143" t="s">
        <v>3315</v>
      </c>
      <c r="B5008" s="31" t="s">
        <v>11982</v>
      </c>
      <c r="C5008" s="31" t="s">
        <v>375</v>
      </c>
      <c r="D5008" s="171" t="s">
        <v>375</v>
      </c>
    </row>
    <row r="5009" spans="1:4" x14ac:dyDescent="0.2">
      <c r="A5009" s="143" t="s">
        <v>3663</v>
      </c>
      <c r="B5009" s="31" t="s">
        <v>3664</v>
      </c>
      <c r="C5009" s="31">
        <v>1</v>
      </c>
      <c r="D5009" s="171">
        <v>0.1</v>
      </c>
    </row>
    <row r="5010" spans="1:4" x14ac:dyDescent="0.2">
      <c r="A5010" s="143" t="s">
        <v>6784</v>
      </c>
      <c r="B5010" s="31" t="s">
        <v>11983</v>
      </c>
      <c r="C5010" s="31" t="s">
        <v>375</v>
      </c>
      <c r="D5010" s="171" t="s">
        <v>375</v>
      </c>
    </row>
    <row r="5011" spans="1:4" x14ac:dyDescent="0.2">
      <c r="A5011" s="143" t="s">
        <v>2119</v>
      </c>
      <c r="B5011" s="31" t="s">
        <v>2120</v>
      </c>
      <c r="C5011" s="31" t="s">
        <v>375</v>
      </c>
      <c r="D5011" s="171" t="s">
        <v>375</v>
      </c>
    </row>
    <row r="5012" spans="1:4" x14ac:dyDescent="0.2">
      <c r="A5012" s="143" t="s">
        <v>2119</v>
      </c>
      <c r="B5012" s="31" t="s">
        <v>2121</v>
      </c>
      <c r="C5012" s="31">
        <v>1000</v>
      </c>
      <c r="D5012" s="171">
        <v>100</v>
      </c>
    </row>
    <row r="5013" spans="1:4" x14ac:dyDescent="0.2">
      <c r="A5013" s="143" t="s">
        <v>6241</v>
      </c>
      <c r="B5013" s="31" t="s">
        <v>6242</v>
      </c>
      <c r="C5013" s="31">
        <v>3500</v>
      </c>
      <c r="D5013" s="171">
        <v>350</v>
      </c>
    </row>
    <row r="5014" spans="1:4" x14ac:dyDescent="0.2">
      <c r="A5014" s="143" t="s">
        <v>2813</v>
      </c>
      <c r="B5014" s="31" t="s">
        <v>11984</v>
      </c>
      <c r="C5014" s="31" t="s">
        <v>375</v>
      </c>
      <c r="D5014" s="171" t="s">
        <v>375</v>
      </c>
    </row>
    <row r="5015" spans="1:4" x14ac:dyDescent="0.2">
      <c r="A5015" s="143" t="s">
        <v>1682</v>
      </c>
      <c r="B5015" s="31" t="s">
        <v>1683</v>
      </c>
      <c r="C5015" s="31">
        <v>100</v>
      </c>
      <c r="D5015" s="171">
        <v>10</v>
      </c>
    </row>
    <row r="5016" spans="1:4" x14ac:dyDescent="0.2">
      <c r="A5016" s="143" t="s">
        <v>4340</v>
      </c>
      <c r="B5016" s="31" t="s">
        <v>4341</v>
      </c>
      <c r="C5016" s="31">
        <v>240</v>
      </c>
      <c r="D5016" s="171">
        <v>24</v>
      </c>
    </row>
    <row r="5017" spans="1:4" x14ac:dyDescent="0.2">
      <c r="A5017" s="143" t="s">
        <v>3544</v>
      </c>
      <c r="B5017" s="31" t="s">
        <v>11985</v>
      </c>
      <c r="C5017" s="31" t="s">
        <v>375</v>
      </c>
      <c r="D5017" s="171" t="s">
        <v>375</v>
      </c>
    </row>
    <row r="5018" spans="1:4" x14ac:dyDescent="0.2">
      <c r="A5018" s="143" t="s">
        <v>4101</v>
      </c>
      <c r="B5018" s="31" t="s">
        <v>11986</v>
      </c>
      <c r="C5018" s="31">
        <v>1000</v>
      </c>
      <c r="D5018" s="171">
        <v>100</v>
      </c>
    </row>
    <row r="5019" spans="1:4" x14ac:dyDescent="0.2">
      <c r="A5019" s="143" t="s">
        <v>1725</v>
      </c>
      <c r="B5019" s="31" t="s">
        <v>1726</v>
      </c>
      <c r="C5019" s="31">
        <v>10000</v>
      </c>
      <c r="D5019" s="171">
        <v>1000</v>
      </c>
    </row>
    <row r="5020" spans="1:4" x14ac:dyDescent="0.2">
      <c r="A5020" s="143" t="s">
        <v>8853</v>
      </c>
      <c r="B5020" s="31" t="s">
        <v>8854</v>
      </c>
      <c r="C5020" s="31">
        <v>10000</v>
      </c>
      <c r="D5020" s="171">
        <v>1000</v>
      </c>
    </row>
    <row r="5021" spans="1:4" x14ac:dyDescent="0.2">
      <c r="A5021" s="143" t="s">
        <v>2902</v>
      </c>
      <c r="B5021" s="31" t="s">
        <v>2903</v>
      </c>
      <c r="C5021" s="31">
        <v>1.3</v>
      </c>
      <c r="D5021" s="171">
        <v>0.13</v>
      </c>
    </row>
    <row r="5022" spans="1:4" x14ac:dyDescent="0.2">
      <c r="A5022" s="143" t="s">
        <v>5857</v>
      </c>
      <c r="B5022" s="31" t="s">
        <v>11987</v>
      </c>
      <c r="C5022" s="31">
        <v>1000</v>
      </c>
      <c r="D5022" s="171">
        <v>100</v>
      </c>
    </row>
    <row r="5023" spans="1:4" x14ac:dyDescent="0.2">
      <c r="A5023" s="143" t="s">
        <v>1074</v>
      </c>
      <c r="B5023" s="31" t="s">
        <v>11988</v>
      </c>
      <c r="C5023" s="31">
        <v>1000</v>
      </c>
      <c r="D5023" s="171">
        <v>100</v>
      </c>
    </row>
    <row r="5024" spans="1:4" x14ac:dyDescent="0.2">
      <c r="A5024" s="143" t="s">
        <v>2102</v>
      </c>
      <c r="B5024" s="31" t="s">
        <v>2103</v>
      </c>
      <c r="C5024" s="31">
        <v>1500</v>
      </c>
      <c r="D5024" s="171">
        <v>150</v>
      </c>
    </row>
    <row r="5025" spans="1:4" x14ac:dyDescent="0.2">
      <c r="A5025" s="143" t="s">
        <v>1547</v>
      </c>
      <c r="B5025" s="31" t="s">
        <v>1548</v>
      </c>
      <c r="C5025" s="31">
        <v>1000</v>
      </c>
      <c r="D5025" s="171">
        <v>100</v>
      </c>
    </row>
    <row r="5026" spans="1:4" x14ac:dyDescent="0.2">
      <c r="A5026" s="143" t="s">
        <v>2097</v>
      </c>
      <c r="B5026" s="31" t="s">
        <v>2098</v>
      </c>
      <c r="C5026" s="31">
        <v>600</v>
      </c>
      <c r="D5026" s="171">
        <v>90</v>
      </c>
    </row>
    <row r="5027" spans="1:4" x14ac:dyDescent="0.2">
      <c r="A5027" s="143" t="s">
        <v>1522</v>
      </c>
      <c r="B5027" s="31" t="s">
        <v>1523</v>
      </c>
      <c r="C5027" s="31">
        <v>190</v>
      </c>
      <c r="D5027" s="171">
        <v>7.9</v>
      </c>
    </row>
    <row r="5028" spans="1:4" x14ac:dyDescent="0.2">
      <c r="A5028" s="143" t="s">
        <v>12971</v>
      </c>
      <c r="B5028" s="31" t="s">
        <v>10443</v>
      </c>
      <c r="C5028" s="31">
        <v>340</v>
      </c>
      <c r="D5028" s="171">
        <v>34</v>
      </c>
    </row>
    <row r="5029" spans="1:4" x14ac:dyDescent="0.2">
      <c r="A5029" s="143" t="s">
        <v>3957</v>
      </c>
      <c r="B5029" s="31" t="s">
        <v>3958</v>
      </c>
      <c r="C5029" s="31">
        <v>3400</v>
      </c>
      <c r="D5029" s="171">
        <v>340</v>
      </c>
    </row>
    <row r="5030" spans="1:4" x14ac:dyDescent="0.2">
      <c r="A5030" s="143" t="s">
        <v>1617</v>
      </c>
      <c r="B5030" s="31" t="s">
        <v>1618</v>
      </c>
      <c r="C5030" s="31">
        <v>3000</v>
      </c>
      <c r="D5030" s="171">
        <v>300</v>
      </c>
    </row>
    <row r="5031" spans="1:4" x14ac:dyDescent="0.2">
      <c r="A5031" s="143" t="s">
        <v>1560</v>
      </c>
      <c r="B5031" s="31" t="s">
        <v>1561</v>
      </c>
      <c r="C5031" s="31">
        <v>30</v>
      </c>
      <c r="D5031" s="171">
        <v>3</v>
      </c>
    </row>
    <row r="5032" spans="1:4" x14ac:dyDescent="0.2">
      <c r="A5032" s="143" t="s">
        <v>4174</v>
      </c>
      <c r="B5032" s="31" t="s">
        <v>4175</v>
      </c>
      <c r="C5032" s="31">
        <v>110</v>
      </c>
      <c r="D5032" s="171">
        <v>14</v>
      </c>
    </row>
    <row r="5033" spans="1:4" x14ac:dyDescent="0.2">
      <c r="A5033" s="143" t="s">
        <v>8512</v>
      </c>
      <c r="B5033" s="31" t="s">
        <v>8513</v>
      </c>
      <c r="C5033" s="31" t="s">
        <v>375</v>
      </c>
      <c r="D5033" s="171" t="s">
        <v>375</v>
      </c>
    </row>
    <row r="5034" spans="1:4" x14ac:dyDescent="0.2">
      <c r="A5034" s="143" t="s">
        <v>8512</v>
      </c>
      <c r="B5034" s="31" t="s">
        <v>8514</v>
      </c>
      <c r="C5034" s="31">
        <v>600</v>
      </c>
      <c r="D5034" s="171">
        <v>60</v>
      </c>
    </row>
    <row r="5035" spans="1:4" x14ac:dyDescent="0.2">
      <c r="A5035" s="143" t="s">
        <v>1556</v>
      </c>
      <c r="B5035" s="31" t="s">
        <v>1557</v>
      </c>
      <c r="C5035" s="31">
        <v>60</v>
      </c>
      <c r="D5035" s="171">
        <v>6</v>
      </c>
    </row>
    <row r="5036" spans="1:4" x14ac:dyDescent="0.2">
      <c r="A5036" s="143" t="s">
        <v>4203</v>
      </c>
      <c r="B5036" s="31" t="s">
        <v>4204</v>
      </c>
      <c r="C5036" s="31">
        <v>290</v>
      </c>
      <c r="D5036" s="171">
        <v>3.3</v>
      </c>
    </row>
    <row r="5037" spans="1:4" x14ac:dyDescent="0.2">
      <c r="A5037" s="143" t="s">
        <v>7058</v>
      </c>
      <c r="B5037" s="31" t="s">
        <v>7059</v>
      </c>
      <c r="C5037" s="31">
        <v>1000</v>
      </c>
      <c r="D5037" s="171">
        <v>100</v>
      </c>
    </row>
    <row r="5038" spans="1:4" x14ac:dyDescent="0.2">
      <c r="A5038" s="143" t="s">
        <v>9384</v>
      </c>
      <c r="B5038" s="31" t="s">
        <v>11989</v>
      </c>
      <c r="C5038" s="31">
        <v>1120</v>
      </c>
      <c r="D5038" s="171">
        <v>112</v>
      </c>
    </row>
    <row r="5039" spans="1:4" x14ac:dyDescent="0.2">
      <c r="A5039" s="143" t="s">
        <v>9016</v>
      </c>
      <c r="B5039" s="31" t="s">
        <v>9017</v>
      </c>
      <c r="C5039" s="31">
        <v>1000</v>
      </c>
      <c r="D5039" s="171">
        <v>100</v>
      </c>
    </row>
    <row r="5040" spans="1:4" x14ac:dyDescent="0.2">
      <c r="A5040" s="143" t="s">
        <v>4486</v>
      </c>
      <c r="B5040" s="31" t="s">
        <v>11990</v>
      </c>
      <c r="C5040" s="31" t="s">
        <v>375</v>
      </c>
      <c r="D5040" s="171" t="s">
        <v>375</v>
      </c>
    </row>
    <row r="5041" spans="1:4" x14ac:dyDescent="0.2">
      <c r="A5041" s="143" t="s">
        <v>12972</v>
      </c>
      <c r="B5041" s="31" t="s">
        <v>10443</v>
      </c>
      <c r="C5041" s="31">
        <v>30</v>
      </c>
      <c r="D5041" s="171">
        <v>3</v>
      </c>
    </row>
    <row r="5042" spans="1:4" x14ac:dyDescent="0.2">
      <c r="A5042" s="143" t="s">
        <v>1676</v>
      </c>
      <c r="B5042" s="31" t="s">
        <v>1677</v>
      </c>
      <c r="C5042" s="31">
        <v>100</v>
      </c>
      <c r="D5042" s="171">
        <v>10</v>
      </c>
    </row>
    <row r="5043" spans="1:4" x14ac:dyDescent="0.2">
      <c r="A5043" s="143" t="s">
        <v>8300</v>
      </c>
      <c r="B5043" s="31" t="s">
        <v>11991</v>
      </c>
      <c r="C5043" s="31" t="s">
        <v>375</v>
      </c>
      <c r="D5043" s="171" t="s">
        <v>375</v>
      </c>
    </row>
    <row r="5044" spans="1:4" x14ac:dyDescent="0.2">
      <c r="A5044" s="143" t="s">
        <v>2746</v>
      </c>
      <c r="B5044" s="31" t="s">
        <v>2747</v>
      </c>
      <c r="C5044" s="31">
        <v>100</v>
      </c>
      <c r="D5044" s="171">
        <v>10</v>
      </c>
    </row>
    <row r="5045" spans="1:4" x14ac:dyDescent="0.2">
      <c r="A5045" s="143" t="s">
        <v>10129</v>
      </c>
      <c r="B5045" s="31" t="s">
        <v>10130</v>
      </c>
      <c r="C5045" s="31">
        <v>100</v>
      </c>
      <c r="D5045" s="171">
        <v>10</v>
      </c>
    </row>
    <row r="5046" spans="1:4" x14ac:dyDescent="0.2">
      <c r="A5046" s="143" t="s">
        <v>1332</v>
      </c>
      <c r="B5046" s="31" t="s">
        <v>1333</v>
      </c>
      <c r="C5046" s="31" t="s">
        <v>375</v>
      </c>
      <c r="D5046" s="171" t="s">
        <v>375</v>
      </c>
    </row>
    <row r="5047" spans="1:4" x14ac:dyDescent="0.2">
      <c r="A5047" s="143" t="s">
        <v>1332</v>
      </c>
      <c r="B5047" s="31" t="s">
        <v>1334</v>
      </c>
      <c r="C5047" s="31">
        <v>1000</v>
      </c>
      <c r="D5047" s="171">
        <v>100</v>
      </c>
    </row>
    <row r="5048" spans="1:4" x14ac:dyDescent="0.2">
      <c r="A5048" s="143" t="s">
        <v>2752</v>
      </c>
      <c r="B5048" s="31" t="s">
        <v>11992</v>
      </c>
      <c r="C5048" s="31">
        <v>1500</v>
      </c>
      <c r="D5048" s="171">
        <v>150</v>
      </c>
    </row>
    <row r="5049" spans="1:4" x14ac:dyDescent="0.2">
      <c r="A5049" s="143" t="s">
        <v>2752</v>
      </c>
      <c r="B5049" s="31" t="s">
        <v>2753</v>
      </c>
      <c r="C5049" s="31" t="s">
        <v>375</v>
      </c>
      <c r="D5049" s="171" t="s">
        <v>375</v>
      </c>
    </row>
    <row r="5050" spans="1:4" x14ac:dyDescent="0.2">
      <c r="A5050" s="143" t="s">
        <v>9669</v>
      </c>
      <c r="B5050" s="31" t="s">
        <v>11993</v>
      </c>
      <c r="C5050" s="31" t="s">
        <v>375</v>
      </c>
      <c r="D5050" s="171" t="s">
        <v>375</v>
      </c>
    </row>
    <row r="5051" spans="1:4" x14ac:dyDescent="0.2">
      <c r="A5051" s="143" t="s">
        <v>4577</v>
      </c>
      <c r="B5051" s="31" t="s">
        <v>4578</v>
      </c>
      <c r="C5051" s="31">
        <v>100</v>
      </c>
      <c r="D5051" s="171">
        <v>10</v>
      </c>
    </row>
    <row r="5052" spans="1:4" x14ac:dyDescent="0.2">
      <c r="A5052" s="143" t="s">
        <v>12973</v>
      </c>
      <c r="B5052" s="31" t="s">
        <v>10443</v>
      </c>
      <c r="C5052" s="31">
        <v>50</v>
      </c>
      <c r="D5052" s="171">
        <v>5</v>
      </c>
    </row>
    <row r="5053" spans="1:4" x14ac:dyDescent="0.2">
      <c r="A5053" s="143" t="s">
        <v>4749</v>
      </c>
      <c r="B5053" s="31" t="s">
        <v>11994</v>
      </c>
      <c r="C5053" s="31" t="s">
        <v>375</v>
      </c>
      <c r="D5053" s="171" t="s">
        <v>375</v>
      </c>
    </row>
    <row r="5054" spans="1:4" x14ac:dyDescent="0.2">
      <c r="A5054" s="143" t="s">
        <v>6823</v>
      </c>
      <c r="B5054" s="31" t="s">
        <v>11995</v>
      </c>
      <c r="C5054" s="31" t="s">
        <v>375</v>
      </c>
      <c r="D5054" s="171" t="s">
        <v>375</v>
      </c>
    </row>
    <row r="5055" spans="1:4" x14ac:dyDescent="0.2">
      <c r="A5055" s="143" t="s">
        <v>9398</v>
      </c>
      <c r="B5055" s="31" t="s">
        <v>11996</v>
      </c>
      <c r="C5055" s="31">
        <v>1000</v>
      </c>
      <c r="D5055" s="171">
        <v>100</v>
      </c>
    </row>
    <row r="5056" spans="1:4" x14ac:dyDescent="0.2">
      <c r="A5056" s="143" t="s">
        <v>12974</v>
      </c>
      <c r="B5056" s="31" t="s">
        <v>10443</v>
      </c>
      <c r="C5056" s="31">
        <v>100</v>
      </c>
      <c r="D5056" s="171">
        <v>10</v>
      </c>
    </row>
    <row r="5057" spans="1:4" x14ac:dyDescent="0.2">
      <c r="A5057" s="143" t="s">
        <v>8129</v>
      </c>
      <c r="B5057" s="31" t="s">
        <v>11997</v>
      </c>
      <c r="C5057" s="31" t="s">
        <v>375</v>
      </c>
      <c r="D5057" s="171" t="s">
        <v>375</v>
      </c>
    </row>
    <row r="5058" spans="1:4" x14ac:dyDescent="0.2">
      <c r="A5058" s="143" t="s">
        <v>8356</v>
      </c>
      <c r="B5058" s="31" t="s">
        <v>11998</v>
      </c>
      <c r="C5058" s="31" t="s">
        <v>375</v>
      </c>
      <c r="D5058" s="171" t="s">
        <v>375</v>
      </c>
    </row>
    <row r="5059" spans="1:4" x14ac:dyDescent="0.2">
      <c r="A5059" s="143" t="s">
        <v>12793</v>
      </c>
      <c r="B5059" s="31" t="s">
        <v>10443</v>
      </c>
      <c r="C5059" s="31">
        <v>1000</v>
      </c>
      <c r="D5059" s="171">
        <v>100</v>
      </c>
    </row>
    <row r="5060" spans="1:4" x14ac:dyDescent="0.2">
      <c r="A5060" s="143" t="s">
        <v>12794</v>
      </c>
      <c r="B5060" s="31" t="s">
        <v>10443</v>
      </c>
      <c r="C5060" s="31">
        <v>1000</v>
      </c>
      <c r="D5060" s="171">
        <v>100</v>
      </c>
    </row>
    <row r="5061" spans="1:4" x14ac:dyDescent="0.2">
      <c r="A5061" s="143" t="s">
        <v>12795</v>
      </c>
      <c r="B5061" s="31" t="s">
        <v>10443</v>
      </c>
      <c r="C5061" s="31" t="s">
        <v>375</v>
      </c>
      <c r="D5061" s="171" t="s">
        <v>375</v>
      </c>
    </row>
    <row r="5062" spans="1:4" x14ac:dyDescent="0.2">
      <c r="A5062" s="143" t="s">
        <v>12796</v>
      </c>
      <c r="B5062" s="31" t="s">
        <v>10443</v>
      </c>
      <c r="C5062" s="31">
        <v>1000</v>
      </c>
      <c r="D5062" s="171">
        <v>100</v>
      </c>
    </row>
    <row r="5063" spans="1:4" x14ac:dyDescent="0.2">
      <c r="A5063" s="143" t="s">
        <v>12975</v>
      </c>
      <c r="B5063" s="31" t="s">
        <v>10443</v>
      </c>
      <c r="C5063" s="31">
        <v>50</v>
      </c>
      <c r="D5063" s="171">
        <v>5</v>
      </c>
    </row>
    <row r="5064" spans="1:4" x14ac:dyDescent="0.2">
      <c r="A5064" s="143" t="s">
        <v>4524</v>
      </c>
      <c r="B5064" s="31" t="s">
        <v>11999</v>
      </c>
      <c r="C5064" s="31" t="s">
        <v>375</v>
      </c>
      <c r="D5064" s="171" t="s">
        <v>375</v>
      </c>
    </row>
    <row r="5065" spans="1:4" x14ac:dyDescent="0.2">
      <c r="A5065" s="143" t="s">
        <v>3629</v>
      </c>
      <c r="B5065" s="31" t="s">
        <v>3630</v>
      </c>
      <c r="C5065" s="31">
        <v>50</v>
      </c>
      <c r="D5065" s="171">
        <v>5</v>
      </c>
    </row>
    <row r="5066" spans="1:4" x14ac:dyDescent="0.2">
      <c r="A5066" s="143" t="s">
        <v>5560</v>
      </c>
      <c r="B5066" s="31" t="s">
        <v>5561</v>
      </c>
      <c r="C5066" s="31">
        <v>2750</v>
      </c>
      <c r="D5066" s="171">
        <v>275</v>
      </c>
    </row>
    <row r="5067" spans="1:4" x14ac:dyDescent="0.2">
      <c r="A5067" s="143" t="s">
        <v>2606</v>
      </c>
      <c r="B5067" s="31" t="s">
        <v>12000</v>
      </c>
      <c r="C5067" s="31">
        <v>20</v>
      </c>
      <c r="D5067" s="171">
        <v>2</v>
      </c>
    </row>
    <row r="5068" spans="1:4" x14ac:dyDescent="0.2">
      <c r="A5068" s="143" t="s">
        <v>3542</v>
      </c>
      <c r="B5068" s="31" t="s">
        <v>12001</v>
      </c>
      <c r="C5068" s="31">
        <v>0.02</v>
      </c>
      <c r="D5068" s="171">
        <v>2E-3</v>
      </c>
    </row>
    <row r="5069" spans="1:4" x14ac:dyDescent="0.2">
      <c r="A5069" s="143" t="s">
        <v>12797</v>
      </c>
      <c r="B5069" s="31" t="s">
        <v>10443</v>
      </c>
      <c r="C5069" s="31" t="s">
        <v>375</v>
      </c>
      <c r="D5069" s="171" t="s">
        <v>375</v>
      </c>
    </row>
    <row r="5070" spans="1:4" x14ac:dyDescent="0.2">
      <c r="A5070" s="143" t="s">
        <v>6239</v>
      </c>
      <c r="B5070" s="31" t="s">
        <v>6240</v>
      </c>
      <c r="C5070" s="31">
        <v>70</v>
      </c>
      <c r="D5070" s="171">
        <v>7</v>
      </c>
    </row>
    <row r="5071" spans="1:4" x14ac:dyDescent="0.2">
      <c r="A5071" s="143" t="s">
        <v>2776</v>
      </c>
      <c r="B5071" s="31" t="s">
        <v>2777</v>
      </c>
      <c r="C5071" s="31">
        <v>10</v>
      </c>
      <c r="D5071" s="171">
        <v>1</v>
      </c>
    </row>
    <row r="5072" spans="1:4" x14ac:dyDescent="0.2">
      <c r="A5072" s="143" t="s">
        <v>6413</v>
      </c>
      <c r="B5072" s="31" t="s">
        <v>6414</v>
      </c>
      <c r="C5072" s="31">
        <v>10</v>
      </c>
      <c r="D5072" s="171">
        <v>1</v>
      </c>
    </row>
    <row r="5073" spans="1:4" x14ac:dyDescent="0.2">
      <c r="A5073" s="143" t="s">
        <v>9311</v>
      </c>
      <c r="B5073" s="31" t="s">
        <v>9312</v>
      </c>
      <c r="C5073" s="31">
        <v>800</v>
      </c>
      <c r="D5073" s="171">
        <v>80</v>
      </c>
    </row>
    <row r="5074" spans="1:4" x14ac:dyDescent="0.2">
      <c r="A5074" s="143" t="s">
        <v>4355</v>
      </c>
      <c r="B5074" s="31" t="s">
        <v>12002</v>
      </c>
      <c r="C5074" s="31">
        <v>100</v>
      </c>
      <c r="D5074" s="171">
        <v>10</v>
      </c>
    </row>
    <row r="5075" spans="1:4" x14ac:dyDescent="0.2">
      <c r="A5075" s="143" t="s">
        <v>12798</v>
      </c>
      <c r="B5075" s="31" t="s">
        <v>10443</v>
      </c>
      <c r="C5075" s="31" t="s">
        <v>375</v>
      </c>
      <c r="D5075" s="171" t="s">
        <v>375</v>
      </c>
    </row>
    <row r="5076" spans="1:4" x14ac:dyDescent="0.2">
      <c r="A5076" s="143" t="s">
        <v>12799</v>
      </c>
      <c r="B5076" s="31" t="s">
        <v>10443</v>
      </c>
      <c r="C5076" s="31">
        <v>1000</v>
      </c>
      <c r="D5076" s="171">
        <v>100</v>
      </c>
    </row>
    <row r="5077" spans="1:4" x14ac:dyDescent="0.2">
      <c r="A5077" s="143" t="s">
        <v>8130</v>
      </c>
      <c r="B5077" s="31" t="s">
        <v>8131</v>
      </c>
      <c r="C5077" s="31" t="s">
        <v>375</v>
      </c>
      <c r="D5077" s="171" t="s">
        <v>375</v>
      </c>
    </row>
    <row r="5078" spans="1:4" x14ac:dyDescent="0.2">
      <c r="A5078" s="143" t="s">
        <v>8130</v>
      </c>
      <c r="B5078" s="31" t="s">
        <v>8132</v>
      </c>
      <c r="C5078" s="31">
        <v>1000</v>
      </c>
      <c r="D5078" s="171">
        <v>100</v>
      </c>
    </row>
    <row r="5079" spans="1:4" x14ac:dyDescent="0.2">
      <c r="A5079" s="143" t="s">
        <v>1160</v>
      </c>
      <c r="B5079" s="31" t="s">
        <v>1161</v>
      </c>
      <c r="C5079" s="31">
        <v>2750</v>
      </c>
      <c r="D5079" s="171">
        <v>275</v>
      </c>
    </row>
    <row r="5080" spans="1:4" x14ac:dyDescent="0.2">
      <c r="A5080" s="143" t="s">
        <v>9731</v>
      </c>
      <c r="B5080" s="31" t="s">
        <v>9732</v>
      </c>
      <c r="C5080" s="31">
        <v>2750</v>
      </c>
      <c r="D5080" s="171">
        <v>275</v>
      </c>
    </row>
    <row r="5081" spans="1:4" x14ac:dyDescent="0.2">
      <c r="A5081" s="143" t="s">
        <v>12976</v>
      </c>
      <c r="B5081" s="31" t="s">
        <v>10443</v>
      </c>
      <c r="C5081" s="31">
        <v>2750</v>
      </c>
      <c r="D5081" s="171">
        <v>275</v>
      </c>
    </row>
    <row r="5082" spans="1:4" x14ac:dyDescent="0.2">
      <c r="A5082" s="143" t="s">
        <v>1162</v>
      </c>
      <c r="B5082" s="31" t="s">
        <v>1163</v>
      </c>
      <c r="C5082" s="31">
        <v>2750</v>
      </c>
      <c r="D5082" s="171">
        <v>275</v>
      </c>
    </row>
    <row r="5083" spans="1:4" x14ac:dyDescent="0.2">
      <c r="A5083" s="143" t="s">
        <v>2896</v>
      </c>
      <c r="B5083" s="31" t="s">
        <v>12003</v>
      </c>
      <c r="C5083" s="31" t="s">
        <v>375</v>
      </c>
      <c r="D5083" s="171" t="s">
        <v>375</v>
      </c>
    </row>
    <row r="5084" spans="1:4" x14ac:dyDescent="0.2">
      <c r="A5084" s="143" t="s">
        <v>8589</v>
      </c>
      <c r="B5084" s="31" t="s">
        <v>12004</v>
      </c>
      <c r="C5084" s="31">
        <v>1</v>
      </c>
      <c r="D5084" s="171">
        <v>0.1</v>
      </c>
    </row>
    <row r="5085" spans="1:4" x14ac:dyDescent="0.2">
      <c r="A5085" s="143" t="s">
        <v>12800</v>
      </c>
      <c r="B5085" s="31" t="s">
        <v>10443</v>
      </c>
      <c r="C5085" s="31" t="s">
        <v>375</v>
      </c>
      <c r="D5085" s="171" t="s">
        <v>375</v>
      </c>
    </row>
    <row r="5086" spans="1:4" x14ac:dyDescent="0.2">
      <c r="A5086" s="143" t="s">
        <v>12801</v>
      </c>
      <c r="B5086" s="31" t="s">
        <v>10443</v>
      </c>
      <c r="C5086" s="31">
        <v>600</v>
      </c>
      <c r="D5086" s="171">
        <v>60</v>
      </c>
    </row>
    <row r="5087" spans="1:4" x14ac:dyDescent="0.2">
      <c r="A5087" s="143" t="s">
        <v>3877</v>
      </c>
      <c r="B5087" s="31" t="s">
        <v>3878</v>
      </c>
      <c r="C5087" s="31" t="s">
        <v>375</v>
      </c>
      <c r="D5087" s="171" t="s">
        <v>375</v>
      </c>
    </row>
    <row r="5088" spans="1:4" x14ac:dyDescent="0.2">
      <c r="A5088" s="143" t="s">
        <v>3877</v>
      </c>
      <c r="B5088" s="31" t="s">
        <v>3879</v>
      </c>
      <c r="C5088" s="31">
        <v>600</v>
      </c>
      <c r="D5088" s="171">
        <v>60</v>
      </c>
    </row>
    <row r="5089" spans="1:4" x14ac:dyDescent="0.2">
      <c r="A5089" s="143" t="s">
        <v>3444</v>
      </c>
      <c r="B5089" s="31" t="s">
        <v>12005</v>
      </c>
      <c r="C5089" s="31" t="s">
        <v>375</v>
      </c>
      <c r="D5089" s="171" t="s">
        <v>375</v>
      </c>
    </row>
    <row r="5090" spans="1:4" x14ac:dyDescent="0.2">
      <c r="A5090" s="143" t="s">
        <v>9075</v>
      </c>
      <c r="B5090" s="31" t="s">
        <v>9076</v>
      </c>
      <c r="C5090" s="31">
        <v>1.1000000000000001</v>
      </c>
      <c r="D5090" s="171">
        <v>0.11</v>
      </c>
    </row>
    <row r="5091" spans="1:4" ht="28.5" x14ac:dyDescent="0.2">
      <c r="A5091" s="143" t="s">
        <v>8322</v>
      </c>
      <c r="B5091" s="31" t="s">
        <v>12006</v>
      </c>
      <c r="C5091" s="31" t="s">
        <v>375</v>
      </c>
      <c r="D5091" s="171" t="s">
        <v>375</v>
      </c>
    </row>
    <row r="5092" spans="1:4" ht="42.75" x14ac:dyDescent="0.2">
      <c r="A5092" s="143" t="s">
        <v>9690</v>
      </c>
      <c r="B5092" s="31" t="s">
        <v>12007</v>
      </c>
      <c r="C5092" s="31" t="s">
        <v>375</v>
      </c>
      <c r="D5092" s="171" t="s">
        <v>375</v>
      </c>
    </row>
    <row r="5093" spans="1:4" ht="28.5" x14ac:dyDescent="0.2">
      <c r="A5093" s="143" t="s">
        <v>7597</v>
      </c>
      <c r="B5093" s="31" t="s">
        <v>12008</v>
      </c>
      <c r="C5093" s="31" t="s">
        <v>375</v>
      </c>
      <c r="D5093" s="171" t="s">
        <v>375</v>
      </c>
    </row>
    <row r="5094" spans="1:4" x14ac:dyDescent="0.2">
      <c r="A5094" s="143" t="s">
        <v>9458</v>
      </c>
      <c r="B5094" s="31" t="s">
        <v>9459</v>
      </c>
      <c r="C5094" s="31" t="s">
        <v>375</v>
      </c>
      <c r="D5094" s="171" t="s">
        <v>375</v>
      </c>
    </row>
    <row r="5095" spans="1:4" x14ac:dyDescent="0.2">
      <c r="A5095" s="143" t="s">
        <v>9458</v>
      </c>
      <c r="B5095" s="31" t="s">
        <v>9460</v>
      </c>
      <c r="C5095" s="31">
        <v>600</v>
      </c>
      <c r="D5095" s="171">
        <v>60</v>
      </c>
    </row>
    <row r="5096" spans="1:4" x14ac:dyDescent="0.2">
      <c r="A5096" s="143" t="s">
        <v>2862</v>
      </c>
      <c r="B5096" s="31" t="s">
        <v>12009</v>
      </c>
      <c r="C5096" s="31" t="s">
        <v>375</v>
      </c>
      <c r="D5096" s="171" t="s">
        <v>375</v>
      </c>
    </row>
    <row r="5097" spans="1:4" x14ac:dyDescent="0.2">
      <c r="A5097" s="143" t="s">
        <v>555</v>
      </c>
      <c r="B5097" s="31" t="s">
        <v>556</v>
      </c>
      <c r="C5097" s="31">
        <v>100</v>
      </c>
      <c r="D5097" s="171">
        <v>10</v>
      </c>
    </row>
    <row r="5098" spans="1:4" x14ac:dyDescent="0.2">
      <c r="A5098" s="143" t="s">
        <v>796</v>
      </c>
      <c r="B5098" s="31" t="s">
        <v>797</v>
      </c>
      <c r="C5098" s="31">
        <v>5</v>
      </c>
      <c r="D5098" s="171">
        <v>0.5</v>
      </c>
    </row>
    <row r="5099" spans="1:4" x14ac:dyDescent="0.2">
      <c r="A5099" s="143" t="s">
        <v>805</v>
      </c>
      <c r="B5099" s="31" t="s">
        <v>12010</v>
      </c>
      <c r="C5099" s="31">
        <v>4</v>
      </c>
      <c r="D5099" s="171">
        <v>0.4</v>
      </c>
    </row>
    <row r="5100" spans="1:4" x14ac:dyDescent="0.2">
      <c r="A5100" s="143" t="s">
        <v>915</v>
      </c>
      <c r="B5100" s="31" t="s">
        <v>916</v>
      </c>
      <c r="C5100" s="31">
        <v>46</v>
      </c>
      <c r="D5100" s="171">
        <v>4.5999999999999996</v>
      </c>
    </row>
    <row r="5101" spans="1:4" x14ac:dyDescent="0.2">
      <c r="A5101" s="143" t="s">
        <v>789</v>
      </c>
      <c r="B5101" s="31" t="s">
        <v>790</v>
      </c>
      <c r="C5101" s="31">
        <v>90</v>
      </c>
      <c r="D5101" s="171">
        <v>9</v>
      </c>
    </row>
    <row r="5102" spans="1:4" x14ac:dyDescent="0.2">
      <c r="A5102" s="143" t="s">
        <v>917</v>
      </c>
      <c r="B5102" s="31" t="s">
        <v>918</v>
      </c>
      <c r="C5102" s="31">
        <v>300</v>
      </c>
      <c r="D5102" s="171">
        <v>30</v>
      </c>
    </row>
    <row r="5103" spans="1:4" x14ac:dyDescent="0.2">
      <c r="A5103" s="143" t="s">
        <v>2873</v>
      </c>
      <c r="B5103" s="31" t="s">
        <v>12011</v>
      </c>
      <c r="C5103" s="31" t="s">
        <v>375</v>
      </c>
      <c r="D5103" s="171" t="s">
        <v>375</v>
      </c>
    </row>
    <row r="5104" spans="1:4" x14ac:dyDescent="0.2">
      <c r="A5104" s="143" t="s">
        <v>912</v>
      </c>
      <c r="B5104" s="31" t="s">
        <v>913</v>
      </c>
      <c r="C5104" s="31">
        <v>4.4000000000000004</v>
      </c>
      <c r="D5104" s="171">
        <v>10</v>
      </c>
    </row>
    <row r="5105" spans="1:4" x14ac:dyDescent="0.2">
      <c r="A5105" s="143" t="s">
        <v>799</v>
      </c>
      <c r="B5105" s="31" t="s">
        <v>800</v>
      </c>
      <c r="C5105" s="31">
        <v>2500</v>
      </c>
      <c r="D5105" s="171">
        <v>250</v>
      </c>
    </row>
    <row r="5106" spans="1:4" x14ac:dyDescent="0.2">
      <c r="A5106" s="143" t="s">
        <v>3213</v>
      </c>
      <c r="B5106" s="31" t="s">
        <v>3214</v>
      </c>
      <c r="C5106" s="31">
        <v>1250</v>
      </c>
      <c r="D5106" s="171">
        <v>125</v>
      </c>
    </row>
    <row r="5107" spans="1:4" x14ac:dyDescent="0.2">
      <c r="A5107" s="143" t="s">
        <v>2029</v>
      </c>
      <c r="B5107" s="31" t="s">
        <v>2030</v>
      </c>
      <c r="C5107" s="31">
        <v>290</v>
      </c>
      <c r="D5107" s="171">
        <v>3.3</v>
      </c>
    </row>
    <row r="5108" spans="1:4" x14ac:dyDescent="0.2">
      <c r="A5108" s="143" t="s">
        <v>6640</v>
      </c>
      <c r="B5108" s="31" t="s">
        <v>6641</v>
      </c>
      <c r="C5108" s="31">
        <v>1250</v>
      </c>
      <c r="D5108" s="171">
        <v>125</v>
      </c>
    </row>
    <row r="5109" spans="1:4" x14ac:dyDescent="0.2">
      <c r="A5109" s="143" t="s">
        <v>10414</v>
      </c>
      <c r="B5109" s="31" t="s">
        <v>10415</v>
      </c>
      <c r="C5109" s="31" t="s">
        <v>375</v>
      </c>
      <c r="D5109" s="171" t="s">
        <v>375</v>
      </c>
    </row>
    <row r="5110" spans="1:4" x14ac:dyDescent="0.2">
      <c r="A5110" s="143" t="s">
        <v>10414</v>
      </c>
      <c r="B5110" s="31" t="s">
        <v>10416</v>
      </c>
      <c r="C5110" s="31">
        <v>500</v>
      </c>
      <c r="D5110" s="171">
        <v>50</v>
      </c>
    </row>
    <row r="5111" spans="1:4" x14ac:dyDescent="0.2">
      <c r="A5111" s="143" t="s">
        <v>10422</v>
      </c>
      <c r="B5111" s="31" t="s">
        <v>10423</v>
      </c>
      <c r="C5111" s="31">
        <v>1100</v>
      </c>
      <c r="D5111" s="171">
        <v>110</v>
      </c>
    </row>
    <row r="5112" spans="1:4" x14ac:dyDescent="0.2">
      <c r="A5112" s="143" t="s">
        <v>10418</v>
      </c>
      <c r="B5112" s="31" t="s">
        <v>10419</v>
      </c>
      <c r="C5112" s="31">
        <v>1100</v>
      </c>
      <c r="D5112" s="171">
        <v>110</v>
      </c>
    </row>
    <row r="5113" spans="1:4" x14ac:dyDescent="0.2">
      <c r="A5113" s="143" t="s">
        <v>9466</v>
      </c>
      <c r="B5113" s="31" t="s">
        <v>9467</v>
      </c>
      <c r="C5113" s="31">
        <v>20</v>
      </c>
      <c r="D5113" s="171">
        <v>2</v>
      </c>
    </row>
    <row r="5114" spans="1:4" x14ac:dyDescent="0.2">
      <c r="A5114" s="143" t="s">
        <v>6145</v>
      </c>
      <c r="B5114" s="31" t="s">
        <v>6146</v>
      </c>
      <c r="C5114" s="31">
        <v>600</v>
      </c>
      <c r="D5114" s="171">
        <v>60</v>
      </c>
    </row>
    <row r="5115" spans="1:4" x14ac:dyDescent="0.2">
      <c r="A5115" s="143" t="s">
        <v>6642</v>
      </c>
      <c r="B5115" s="31" t="s">
        <v>6643</v>
      </c>
      <c r="C5115" s="31">
        <v>250</v>
      </c>
      <c r="D5115" s="171">
        <v>48</v>
      </c>
    </row>
    <row r="5116" spans="1:4" x14ac:dyDescent="0.2">
      <c r="A5116" s="143" t="s">
        <v>379</v>
      </c>
      <c r="B5116" s="31" t="s">
        <v>380</v>
      </c>
      <c r="C5116" s="31">
        <v>30</v>
      </c>
      <c r="D5116" s="171">
        <v>3</v>
      </c>
    </row>
    <row r="5117" spans="1:4" x14ac:dyDescent="0.2">
      <c r="A5117" s="143" t="s">
        <v>381</v>
      </c>
      <c r="B5117" s="31" t="s">
        <v>382</v>
      </c>
      <c r="C5117" s="31">
        <v>10</v>
      </c>
      <c r="D5117" s="171">
        <v>1</v>
      </c>
    </row>
    <row r="5118" spans="1:4" x14ac:dyDescent="0.2">
      <c r="A5118" s="143" t="s">
        <v>10438</v>
      </c>
      <c r="B5118" s="31" t="s">
        <v>10439</v>
      </c>
      <c r="C5118" s="31">
        <v>110</v>
      </c>
      <c r="D5118" s="171">
        <v>11</v>
      </c>
    </row>
    <row r="5119" spans="1:4" x14ac:dyDescent="0.2">
      <c r="A5119" s="143" t="s">
        <v>2955</v>
      </c>
      <c r="B5119" s="31" t="s">
        <v>2956</v>
      </c>
      <c r="C5119" s="31">
        <v>150</v>
      </c>
      <c r="D5119" s="171">
        <v>15</v>
      </c>
    </row>
    <row r="5120" spans="1:4" x14ac:dyDescent="0.2">
      <c r="A5120" s="143" t="s">
        <v>921</v>
      </c>
      <c r="B5120" s="31" t="s">
        <v>922</v>
      </c>
      <c r="C5120" s="31">
        <v>1</v>
      </c>
      <c r="D5120" s="171">
        <v>0.1</v>
      </c>
    </row>
    <row r="5121" spans="1:4" x14ac:dyDescent="0.2">
      <c r="A5121" s="143" t="s">
        <v>8321</v>
      </c>
      <c r="B5121" s="31" t="s">
        <v>12012</v>
      </c>
      <c r="C5121" s="31" t="s">
        <v>375</v>
      </c>
      <c r="D5121" s="171" t="s">
        <v>375</v>
      </c>
    </row>
    <row r="5122" spans="1:4" x14ac:dyDescent="0.2">
      <c r="A5122" s="143" t="s">
        <v>923</v>
      </c>
      <c r="B5122" s="31" t="s">
        <v>12013</v>
      </c>
      <c r="C5122" s="31">
        <v>4</v>
      </c>
      <c r="D5122" s="171">
        <v>0.4</v>
      </c>
    </row>
    <row r="5123" spans="1:4" x14ac:dyDescent="0.2">
      <c r="A5123" s="143" t="s">
        <v>10408</v>
      </c>
      <c r="B5123" s="31" t="s">
        <v>10409</v>
      </c>
      <c r="C5123" s="31">
        <v>130</v>
      </c>
      <c r="D5123" s="171">
        <v>13</v>
      </c>
    </row>
    <row r="5124" spans="1:4" x14ac:dyDescent="0.2">
      <c r="A5124" s="143" t="s">
        <v>9448</v>
      </c>
      <c r="B5124" s="31" t="s">
        <v>9449</v>
      </c>
      <c r="C5124" s="31">
        <v>35</v>
      </c>
      <c r="D5124" s="171">
        <v>3.5</v>
      </c>
    </row>
    <row r="5125" spans="1:4" x14ac:dyDescent="0.2">
      <c r="A5125" s="143" t="s">
        <v>9448</v>
      </c>
      <c r="B5125" s="31" t="s">
        <v>9450</v>
      </c>
      <c r="C5125" s="31">
        <v>700</v>
      </c>
      <c r="D5125" s="171">
        <v>70</v>
      </c>
    </row>
    <row r="5126" spans="1:4" x14ac:dyDescent="0.2">
      <c r="A5126" s="143" t="s">
        <v>10357</v>
      </c>
      <c r="B5126" s="31" t="s">
        <v>10358</v>
      </c>
      <c r="C5126" s="31">
        <v>38</v>
      </c>
      <c r="D5126" s="171">
        <v>3.8</v>
      </c>
    </row>
    <row r="5127" spans="1:4" x14ac:dyDescent="0.2">
      <c r="A5127" s="143" t="s">
        <v>4574</v>
      </c>
      <c r="B5127" s="31" t="s">
        <v>4575</v>
      </c>
      <c r="C5127" s="31" t="s">
        <v>375</v>
      </c>
      <c r="D5127" s="171" t="s">
        <v>375</v>
      </c>
    </row>
    <row r="5128" spans="1:4" x14ac:dyDescent="0.2">
      <c r="A5128" s="143" t="s">
        <v>4574</v>
      </c>
      <c r="B5128" s="31" t="s">
        <v>4576</v>
      </c>
      <c r="C5128" s="31">
        <v>1000</v>
      </c>
      <c r="D5128" s="171">
        <v>100</v>
      </c>
    </row>
    <row r="5129" spans="1:4" x14ac:dyDescent="0.2">
      <c r="A5129" s="143" t="s">
        <v>787</v>
      </c>
      <c r="B5129" s="31" t="s">
        <v>788</v>
      </c>
      <c r="C5129" s="31">
        <v>90</v>
      </c>
      <c r="D5129" s="171">
        <v>9</v>
      </c>
    </row>
    <row r="5130" spans="1:4" x14ac:dyDescent="0.2">
      <c r="A5130" s="143" t="s">
        <v>10363</v>
      </c>
      <c r="B5130" s="31" t="s">
        <v>12014</v>
      </c>
      <c r="C5130" s="31" t="s">
        <v>375</v>
      </c>
      <c r="D5130" s="171" t="s">
        <v>375</v>
      </c>
    </row>
    <row r="5131" spans="1:4" x14ac:dyDescent="0.2">
      <c r="A5131" s="143" t="s">
        <v>735</v>
      </c>
      <c r="B5131" s="31" t="s">
        <v>736</v>
      </c>
      <c r="C5131" s="31">
        <v>24</v>
      </c>
      <c r="D5131" s="171">
        <v>2.4</v>
      </c>
    </row>
    <row r="5132" spans="1:4" x14ac:dyDescent="0.2">
      <c r="A5132" s="143" t="s">
        <v>6589</v>
      </c>
      <c r="B5132" s="31" t="s">
        <v>6590</v>
      </c>
      <c r="C5132" s="31">
        <v>24</v>
      </c>
      <c r="D5132" s="171">
        <v>2.4</v>
      </c>
    </row>
    <row r="5133" spans="1:4" x14ac:dyDescent="0.2">
      <c r="A5133" s="143" t="s">
        <v>5076</v>
      </c>
      <c r="B5133" s="31" t="s">
        <v>5077</v>
      </c>
      <c r="C5133" s="31">
        <v>0.7</v>
      </c>
      <c r="D5133" s="171">
        <v>0.1</v>
      </c>
    </row>
    <row r="5134" spans="1:4" x14ac:dyDescent="0.2">
      <c r="A5134" s="143" t="s">
        <v>919</v>
      </c>
      <c r="B5134" s="31" t="s">
        <v>920</v>
      </c>
      <c r="C5134" s="31">
        <v>90</v>
      </c>
      <c r="D5134" s="171">
        <v>9</v>
      </c>
    </row>
    <row r="5135" spans="1:4" x14ac:dyDescent="0.2">
      <c r="A5135" s="143" t="s">
        <v>699</v>
      </c>
      <c r="B5135" s="31" t="s">
        <v>12015</v>
      </c>
      <c r="C5135" s="31" t="s">
        <v>375</v>
      </c>
      <c r="D5135" s="171" t="s">
        <v>375</v>
      </c>
    </row>
    <row r="5136" spans="1:4" x14ac:dyDescent="0.2">
      <c r="A5136" s="143" t="s">
        <v>782</v>
      </c>
      <c r="B5136" s="31" t="s">
        <v>12016</v>
      </c>
      <c r="C5136" s="31">
        <v>500</v>
      </c>
      <c r="D5136" s="171">
        <v>50</v>
      </c>
    </row>
    <row r="5137" spans="1:4" x14ac:dyDescent="0.2">
      <c r="A5137" s="143" t="s">
        <v>782</v>
      </c>
      <c r="B5137" s="31" t="s">
        <v>783</v>
      </c>
      <c r="C5137" s="31" t="s">
        <v>375</v>
      </c>
      <c r="D5137" s="171" t="s">
        <v>375</v>
      </c>
    </row>
    <row r="5138" spans="1:4" x14ac:dyDescent="0.2">
      <c r="A5138" s="143" t="s">
        <v>910</v>
      </c>
      <c r="B5138" s="31" t="s">
        <v>911</v>
      </c>
      <c r="C5138" s="31">
        <v>2200</v>
      </c>
      <c r="D5138" s="171">
        <v>180</v>
      </c>
    </row>
    <row r="5139" spans="1:4" x14ac:dyDescent="0.2">
      <c r="A5139" s="143" t="s">
        <v>8552</v>
      </c>
      <c r="B5139" s="31" t="s">
        <v>12017</v>
      </c>
      <c r="C5139" s="31">
        <v>50</v>
      </c>
      <c r="D5139" s="171">
        <v>5</v>
      </c>
    </row>
    <row r="5140" spans="1:4" x14ac:dyDescent="0.2">
      <c r="A5140" s="143" t="s">
        <v>8892</v>
      </c>
      <c r="B5140" s="31" t="s">
        <v>12018</v>
      </c>
      <c r="C5140" s="31">
        <v>50</v>
      </c>
      <c r="D5140" s="171">
        <v>5</v>
      </c>
    </row>
    <row r="5141" spans="1:4" x14ac:dyDescent="0.2">
      <c r="A5141" s="143" t="s">
        <v>517</v>
      </c>
      <c r="B5141" s="31" t="s">
        <v>12019</v>
      </c>
      <c r="C5141" s="31">
        <v>50</v>
      </c>
      <c r="D5141" s="171">
        <v>5</v>
      </c>
    </row>
    <row r="5142" spans="1:4" x14ac:dyDescent="0.2">
      <c r="A5142" s="143" t="s">
        <v>9946</v>
      </c>
      <c r="B5142" s="31" t="s">
        <v>9947</v>
      </c>
      <c r="C5142" s="31" t="s">
        <v>375</v>
      </c>
      <c r="D5142" s="171" t="s">
        <v>375</v>
      </c>
    </row>
    <row r="5143" spans="1:4" x14ac:dyDescent="0.2">
      <c r="A5143" s="143" t="s">
        <v>9946</v>
      </c>
      <c r="B5143" s="31" t="s">
        <v>9948</v>
      </c>
      <c r="C5143" s="31">
        <v>1000</v>
      </c>
      <c r="D5143" s="171">
        <v>100</v>
      </c>
    </row>
    <row r="5144" spans="1:4" x14ac:dyDescent="0.2">
      <c r="A5144" s="143" t="s">
        <v>6022</v>
      </c>
      <c r="B5144" s="31" t="s">
        <v>12020</v>
      </c>
      <c r="C5144" s="31">
        <v>1000</v>
      </c>
      <c r="D5144" s="171">
        <v>100</v>
      </c>
    </row>
    <row r="5145" spans="1:4" x14ac:dyDescent="0.2">
      <c r="A5145" s="143" t="s">
        <v>10429</v>
      </c>
      <c r="B5145" s="31" t="s">
        <v>10430</v>
      </c>
      <c r="C5145" s="31">
        <v>2750</v>
      </c>
      <c r="D5145" s="171">
        <v>275</v>
      </c>
    </row>
    <row r="5146" spans="1:4" x14ac:dyDescent="0.2">
      <c r="A5146" s="143" t="s">
        <v>3556</v>
      </c>
      <c r="B5146" s="31" t="s">
        <v>3557</v>
      </c>
      <c r="C5146" s="31">
        <v>170</v>
      </c>
      <c r="D5146" s="171">
        <v>17</v>
      </c>
    </row>
    <row r="5147" spans="1:4" x14ac:dyDescent="0.2">
      <c r="A5147" s="143" t="s">
        <v>12977</v>
      </c>
      <c r="B5147" s="31" t="s">
        <v>10443</v>
      </c>
      <c r="C5147" s="31">
        <v>3500</v>
      </c>
      <c r="D5147" s="171">
        <v>350</v>
      </c>
    </row>
    <row r="5148" spans="1:4" x14ac:dyDescent="0.2">
      <c r="A5148" s="143" t="s">
        <v>9402</v>
      </c>
      <c r="B5148" s="31" t="s">
        <v>9403</v>
      </c>
      <c r="C5148" s="31" t="s">
        <v>375</v>
      </c>
      <c r="D5148" s="171" t="s">
        <v>375</v>
      </c>
    </row>
    <row r="5149" spans="1:4" x14ac:dyDescent="0.2">
      <c r="A5149" s="143" t="s">
        <v>9402</v>
      </c>
      <c r="B5149" s="31" t="s">
        <v>9404</v>
      </c>
      <c r="C5149" s="31">
        <v>1000</v>
      </c>
      <c r="D5149" s="171">
        <v>100</v>
      </c>
    </row>
    <row r="5150" spans="1:4" x14ac:dyDescent="0.2">
      <c r="A5150" s="143" t="s">
        <v>9371</v>
      </c>
      <c r="B5150" s="31" t="s">
        <v>9372</v>
      </c>
      <c r="C5150" s="31">
        <v>20</v>
      </c>
      <c r="D5150" s="171">
        <v>2</v>
      </c>
    </row>
    <row r="5151" spans="1:4" x14ac:dyDescent="0.2">
      <c r="A5151" s="143" t="s">
        <v>9371</v>
      </c>
      <c r="B5151" s="31" t="s">
        <v>9373</v>
      </c>
      <c r="C5151" s="31">
        <v>1000</v>
      </c>
      <c r="D5151" s="171">
        <v>100</v>
      </c>
    </row>
    <row r="5152" spans="1:4" x14ac:dyDescent="0.2">
      <c r="A5152" s="143" t="s">
        <v>7034</v>
      </c>
      <c r="B5152" s="31" t="s">
        <v>7035</v>
      </c>
      <c r="C5152" s="31">
        <v>20</v>
      </c>
      <c r="D5152" s="171">
        <v>2</v>
      </c>
    </row>
    <row r="5153" spans="1:4" x14ac:dyDescent="0.2">
      <c r="A5153" s="143" t="s">
        <v>7034</v>
      </c>
      <c r="B5153" s="31" t="s">
        <v>7036</v>
      </c>
      <c r="C5153" s="31">
        <v>1000</v>
      </c>
      <c r="D5153" s="171">
        <v>100</v>
      </c>
    </row>
    <row r="5154" spans="1:4" x14ac:dyDescent="0.2">
      <c r="A5154" s="143" t="s">
        <v>7977</v>
      </c>
      <c r="B5154" s="31" t="s">
        <v>7978</v>
      </c>
      <c r="C5154" s="31" t="s">
        <v>375</v>
      </c>
      <c r="D5154" s="171" t="s">
        <v>375</v>
      </c>
    </row>
    <row r="5155" spans="1:4" x14ac:dyDescent="0.2">
      <c r="A5155" s="143" t="s">
        <v>7977</v>
      </c>
      <c r="B5155" s="31" t="s">
        <v>7979</v>
      </c>
      <c r="C5155" s="31">
        <v>1000</v>
      </c>
      <c r="D5155" s="171">
        <v>100</v>
      </c>
    </row>
    <row r="5156" spans="1:4" x14ac:dyDescent="0.2">
      <c r="A5156" s="143" t="s">
        <v>7002</v>
      </c>
      <c r="B5156" s="31" t="s">
        <v>12021</v>
      </c>
      <c r="C5156" s="31">
        <v>1000</v>
      </c>
      <c r="D5156" s="171">
        <v>100</v>
      </c>
    </row>
    <row r="5157" spans="1:4" x14ac:dyDescent="0.2">
      <c r="A5157" s="143" t="s">
        <v>7057</v>
      </c>
      <c r="B5157" s="31" t="s">
        <v>12022</v>
      </c>
      <c r="C5157" s="31">
        <v>1000</v>
      </c>
      <c r="D5157" s="171">
        <v>100</v>
      </c>
    </row>
    <row r="5158" spans="1:4" x14ac:dyDescent="0.2">
      <c r="A5158" s="143" t="s">
        <v>7101</v>
      </c>
      <c r="B5158" s="31" t="s">
        <v>7102</v>
      </c>
      <c r="C5158" s="31">
        <v>3500</v>
      </c>
      <c r="D5158" s="171">
        <v>350</v>
      </c>
    </row>
    <row r="5159" spans="1:4" x14ac:dyDescent="0.2">
      <c r="A5159" s="143" t="s">
        <v>4522</v>
      </c>
      <c r="B5159" s="31" t="s">
        <v>4523</v>
      </c>
      <c r="C5159" s="31">
        <v>60</v>
      </c>
      <c r="D5159" s="171">
        <v>6</v>
      </c>
    </row>
    <row r="5160" spans="1:4" x14ac:dyDescent="0.2">
      <c r="A5160" s="143" t="s">
        <v>2067</v>
      </c>
      <c r="B5160" s="31" t="s">
        <v>2068</v>
      </c>
      <c r="C5160" s="31">
        <v>440</v>
      </c>
      <c r="D5160" s="171">
        <v>44</v>
      </c>
    </row>
    <row r="5161" spans="1:4" x14ac:dyDescent="0.2">
      <c r="A5161" s="143" t="s">
        <v>5274</v>
      </c>
      <c r="B5161" s="31" t="s">
        <v>5275</v>
      </c>
      <c r="C5161" s="31">
        <v>1</v>
      </c>
      <c r="D5161" s="171">
        <v>0.1</v>
      </c>
    </row>
    <row r="5162" spans="1:4" x14ac:dyDescent="0.2">
      <c r="A5162" s="143" t="s">
        <v>3384</v>
      </c>
      <c r="B5162" s="31" t="s">
        <v>3385</v>
      </c>
      <c r="C5162" s="31">
        <v>1</v>
      </c>
      <c r="D5162" s="171">
        <v>0.1</v>
      </c>
    </row>
    <row r="5163" spans="1:4" x14ac:dyDescent="0.2">
      <c r="A5163" s="143" t="s">
        <v>5946</v>
      </c>
      <c r="B5163" s="31" t="s">
        <v>5947</v>
      </c>
      <c r="C5163" s="31">
        <v>0.5</v>
      </c>
      <c r="D5163" s="171">
        <v>0.05</v>
      </c>
    </row>
    <row r="5164" spans="1:4" x14ac:dyDescent="0.2">
      <c r="A5164" s="143" t="s">
        <v>8178</v>
      </c>
      <c r="B5164" s="31" t="s">
        <v>12023</v>
      </c>
      <c r="C5164" s="31" t="s">
        <v>375</v>
      </c>
      <c r="D5164" s="171" t="s">
        <v>375</v>
      </c>
    </row>
    <row r="5165" spans="1:4" x14ac:dyDescent="0.2">
      <c r="A5165" s="143" t="s">
        <v>12802</v>
      </c>
      <c r="B5165" s="31" t="s">
        <v>10443</v>
      </c>
      <c r="C5165" s="31" t="s">
        <v>375</v>
      </c>
      <c r="D5165" s="171" t="s">
        <v>375</v>
      </c>
    </row>
    <row r="5166" spans="1:4" x14ac:dyDescent="0.2">
      <c r="A5166" s="143" t="s">
        <v>9656</v>
      </c>
      <c r="B5166" s="31" t="s">
        <v>12024</v>
      </c>
      <c r="C5166" s="31" t="s">
        <v>375</v>
      </c>
      <c r="D5166" s="171" t="s">
        <v>375</v>
      </c>
    </row>
    <row r="5167" spans="1:4" x14ac:dyDescent="0.2">
      <c r="A5167" s="143" t="s">
        <v>6538</v>
      </c>
      <c r="B5167" s="31" t="s">
        <v>12025</v>
      </c>
      <c r="C5167" s="31">
        <v>1000</v>
      </c>
      <c r="D5167" s="171">
        <v>100</v>
      </c>
    </row>
    <row r="5168" spans="1:4" x14ac:dyDescent="0.2">
      <c r="A5168" s="143" t="s">
        <v>5061</v>
      </c>
      <c r="B5168" s="31" t="s">
        <v>12026</v>
      </c>
      <c r="C5168" s="31">
        <v>100</v>
      </c>
      <c r="D5168" s="171">
        <v>10</v>
      </c>
    </row>
    <row r="5169" spans="1:4" x14ac:dyDescent="0.2">
      <c r="A5169" s="143" t="s">
        <v>3440</v>
      </c>
      <c r="B5169" s="31" t="s">
        <v>3441</v>
      </c>
      <c r="C5169" s="31">
        <v>0.13</v>
      </c>
      <c r="D5169" s="171">
        <v>1.2999999999999999E-2</v>
      </c>
    </row>
    <row r="5170" spans="1:4" x14ac:dyDescent="0.2">
      <c r="A5170" s="143" t="s">
        <v>6372</v>
      </c>
      <c r="B5170" s="31" t="s">
        <v>6373</v>
      </c>
      <c r="C5170" s="31">
        <v>1000</v>
      </c>
      <c r="D5170" s="171">
        <v>100</v>
      </c>
    </row>
    <row r="5171" spans="1:4" x14ac:dyDescent="0.2">
      <c r="A5171" s="143" t="s">
        <v>8818</v>
      </c>
      <c r="B5171" s="31" t="s">
        <v>8819</v>
      </c>
      <c r="C5171" s="31">
        <v>400</v>
      </c>
      <c r="D5171" s="171">
        <v>40</v>
      </c>
    </row>
    <row r="5172" spans="1:4" x14ac:dyDescent="0.2">
      <c r="A5172" s="143" t="s">
        <v>2366</v>
      </c>
      <c r="B5172" s="31" t="s">
        <v>2367</v>
      </c>
      <c r="C5172" s="31">
        <v>5</v>
      </c>
      <c r="D5172" s="171">
        <v>0.5</v>
      </c>
    </row>
    <row r="5173" spans="1:4" x14ac:dyDescent="0.2">
      <c r="A5173" s="143" t="s">
        <v>9533</v>
      </c>
      <c r="B5173" s="31" t="s">
        <v>12027</v>
      </c>
      <c r="C5173" s="31">
        <v>5</v>
      </c>
      <c r="D5173" s="171">
        <v>0.5</v>
      </c>
    </row>
    <row r="5174" spans="1:4" x14ac:dyDescent="0.2">
      <c r="A5174" s="143" t="s">
        <v>9715</v>
      </c>
      <c r="B5174" s="31" t="s">
        <v>12028</v>
      </c>
      <c r="C5174" s="31">
        <v>5</v>
      </c>
      <c r="D5174" s="171">
        <v>0.5</v>
      </c>
    </row>
    <row r="5175" spans="1:4" x14ac:dyDescent="0.2">
      <c r="A5175" s="143" t="s">
        <v>3598</v>
      </c>
      <c r="B5175" s="31" t="s">
        <v>3599</v>
      </c>
      <c r="C5175" s="31">
        <v>80</v>
      </c>
      <c r="D5175" s="171">
        <v>8</v>
      </c>
    </row>
    <row r="5176" spans="1:4" x14ac:dyDescent="0.2">
      <c r="A5176" s="143" t="s">
        <v>406</v>
      </c>
      <c r="B5176" s="31" t="s">
        <v>12029</v>
      </c>
      <c r="C5176" s="31" t="s">
        <v>375</v>
      </c>
      <c r="D5176" s="171" t="s">
        <v>375</v>
      </c>
    </row>
    <row r="5177" spans="1:4" x14ac:dyDescent="0.2">
      <c r="A5177" s="143" t="s">
        <v>12978</v>
      </c>
      <c r="B5177" s="31" t="s">
        <v>10443</v>
      </c>
      <c r="C5177" s="31">
        <v>1800</v>
      </c>
      <c r="D5177" s="171">
        <v>180</v>
      </c>
    </row>
    <row r="5178" spans="1:4" x14ac:dyDescent="0.2">
      <c r="A5178" s="143" t="s">
        <v>1738</v>
      </c>
      <c r="B5178" s="31" t="s">
        <v>1739</v>
      </c>
      <c r="C5178" s="31">
        <v>50</v>
      </c>
      <c r="D5178" s="171">
        <v>5</v>
      </c>
    </row>
    <row r="5179" spans="1:4" x14ac:dyDescent="0.2">
      <c r="A5179" s="143" t="s">
        <v>2268</v>
      </c>
      <c r="B5179" s="31" t="s">
        <v>2269</v>
      </c>
      <c r="C5179" s="31">
        <v>100</v>
      </c>
      <c r="D5179" s="171">
        <v>10</v>
      </c>
    </row>
    <row r="5180" spans="1:4" x14ac:dyDescent="0.2">
      <c r="A5180" s="143" t="s">
        <v>673</v>
      </c>
      <c r="B5180" s="31" t="s">
        <v>674</v>
      </c>
      <c r="C5180" s="31">
        <v>1000</v>
      </c>
      <c r="D5180" s="171">
        <v>100</v>
      </c>
    </row>
    <row r="5181" spans="1:4" x14ac:dyDescent="0.2">
      <c r="A5181" s="143" t="s">
        <v>5332</v>
      </c>
      <c r="B5181" s="31" t="s">
        <v>5333</v>
      </c>
      <c r="C5181" s="31">
        <v>10</v>
      </c>
      <c r="D5181" s="171">
        <v>1</v>
      </c>
    </row>
    <row r="5182" spans="1:4" x14ac:dyDescent="0.2">
      <c r="A5182" s="143" t="s">
        <v>7198</v>
      </c>
      <c r="B5182" s="31" t="s">
        <v>12030</v>
      </c>
      <c r="C5182" s="31" t="s">
        <v>375</v>
      </c>
      <c r="D5182" s="171" t="s">
        <v>375</v>
      </c>
    </row>
    <row r="5183" spans="1:4" x14ac:dyDescent="0.2">
      <c r="A5183" s="143" t="s">
        <v>9175</v>
      </c>
      <c r="B5183" s="31" t="s">
        <v>12031</v>
      </c>
      <c r="C5183" s="31">
        <v>50</v>
      </c>
      <c r="D5183" s="171">
        <v>5</v>
      </c>
    </row>
    <row r="5184" spans="1:4" x14ac:dyDescent="0.2">
      <c r="A5184" s="143" t="s">
        <v>4773</v>
      </c>
      <c r="B5184" s="31" t="s">
        <v>4774</v>
      </c>
      <c r="C5184" s="31">
        <v>10</v>
      </c>
      <c r="D5184" s="171">
        <v>1</v>
      </c>
    </row>
    <row r="5185" spans="1:4" x14ac:dyDescent="0.2">
      <c r="A5185" s="143" t="s">
        <v>8776</v>
      </c>
      <c r="B5185" s="31" t="s">
        <v>8777</v>
      </c>
      <c r="C5185" s="31">
        <v>25</v>
      </c>
      <c r="D5185" s="171">
        <v>2.5</v>
      </c>
    </row>
    <row r="5186" spans="1:4" x14ac:dyDescent="0.2">
      <c r="A5186" s="143" t="s">
        <v>6345</v>
      </c>
      <c r="B5186" s="31" t="s">
        <v>6346</v>
      </c>
      <c r="C5186" s="31">
        <v>2450</v>
      </c>
      <c r="D5186" s="171">
        <v>245</v>
      </c>
    </row>
    <row r="5187" spans="1:4" x14ac:dyDescent="0.2">
      <c r="A5187" s="143" t="s">
        <v>5288</v>
      </c>
      <c r="B5187" s="31" t="s">
        <v>5289</v>
      </c>
      <c r="C5187" s="31" t="s">
        <v>375</v>
      </c>
      <c r="D5187" s="171" t="s">
        <v>375</v>
      </c>
    </row>
    <row r="5188" spans="1:4" x14ac:dyDescent="0.2">
      <c r="A5188" s="143" t="s">
        <v>5288</v>
      </c>
      <c r="B5188" s="31" t="s">
        <v>5290</v>
      </c>
      <c r="C5188" s="31">
        <v>1000</v>
      </c>
      <c r="D5188" s="171">
        <v>100</v>
      </c>
    </row>
    <row r="5189" spans="1:4" x14ac:dyDescent="0.2">
      <c r="A5189" s="143" t="s">
        <v>3727</v>
      </c>
      <c r="B5189" s="31" t="s">
        <v>12032</v>
      </c>
      <c r="C5189" s="31">
        <v>1000</v>
      </c>
      <c r="D5189" s="171">
        <v>100</v>
      </c>
    </row>
    <row r="5190" spans="1:4" x14ac:dyDescent="0.2">
      <c r="A5190" s="143" t="s">
        <v>3718</v>
      </c>
      <c r="B5190" s="31" t="s">
        <v>3719</v>
      </c>
      <c r="C5190" s="31" t="s">
        <v>375</v>
      </c>
      <c r="D5190" s="171" t="s">
        <v>375</v>
      </c>
    </row>
    <row r="5191" spans="1:4" x14ac:dyDescent="0.2">
      <c r="A5191" s="143" t="s">
        <v>3718</v>
      </c>
      <c r="B5191" s="31" t="s">
        <v>3720</v>
      </c>
      <c r="C5191" s="31">
        <v>10000</v>
      </c>
      <c r="D5191" s="171">
        <v>1000</v>
      </c>
    </row>
    <row r="5192" spans="1:4" x14ac:dyDescent="0.2">
      <c r="A5192" s="143" t="s">
        <v>5070</v>
      </c>
      <c r="B5192" s="31" t="s">
        <v>5071</v>
      </c>
      <c r="C5192" s="31">
        <v>630</v>
      </c>
      <c r="D5192" s="171">
        <v>63</v>
      </c>
    </row>
    <row r="5193" spans="1:4" x14ac:dyDescent="0.2">
      <c r="A5193" s="143" t="s">
        <v>8272</v>
      </c>
      <c r="B5193" s="31" t="s">
        <v>8273</v>
      </c>
      <c r="C5193" s="31">
        <v>1250</v>
      </c>
      <c r="D5193" s="171">
        <v>125</v>
      </c>
    </row>
    <row r="5194" spans="1:4" x14ac:dyDescent="0.2">
      <c r="A5194" s="143" t="s">
        <v>5248</v>
      </c>
      <c r="B5194" s="31" t="s">
        <v>5249</v>
      </c>
      <c r="C5194" s="31">
        <v>200</v>
      </c>
      <c r="D5194" s="171">
        <v>20</v>
      </c>
    </row>
    <row r="5195" spans="1:4" x14ac:dyDescent="0.2">
      <c r="A5195" s="143" t="s">
        <v>4530</v>
      </c>
      <c r="B5195" s="31" t="s">
        <v>12033</v>
      </c>
      <c r="C5195" s="31" t="s">
        <v>375</v>
      </c>
      <c r="D5195" s="171" t="s">
        <v>375</v>
      </c>
    </row>
    <row r="5196" spans="1:4" x14ac:dyDescent="0.2">
      <c r="A5196" s="143" t="s">
        <v>10013</v>
      </c>
      <c r="B5196" s="31" t="s">
        <v>10014</v>
      </c>
      <c r="C5196" s="31">
        <v>59000</v>
      </c>
      <c r="D5196" s="171">
        <v>7100</v>
      </c>
    </row>
    <row r="5197" spans="1:4" x14ac:dyDescent="0.2">
      <c r="A5197" s="143" t="s">
        <v>5763</v>
      </c>
      <c r="B5197" s="31" t="s">
        <v>5764</v>
      </c>
      <c r="C5197" s="31">
        <v>50</v>
      </c>
      <c r="D5197" s="171">
        <v>5</v>
      </c>
    </row>
    <row r="5198" spans="1:4" x14ac:dyDescent="0.2">
      <c r="A5198" s="143" t="s">
        <v>4568</v>
      </c>
      <c r="B5198" s="31" t="s">
        <v>4569</v>
      </c>
      <c r="C5198" s="31">
        <v>730</v>
      </c>
      <c r="D5198" s="171">
        <v>73</v>
      </c>
    </row>
    <row r="5199" spans="1:4" x14ac:dyDescent="0.2">
      <c r="A5199" s="143" t="s">
        <v>2642</v>
      </c>
      <c r="B5199" s="31" t="s">
        <v>12034</v>
      </c>
      <c r="C5199" s="31" t="s">
        <v>375</v>
      </c>
      <c r="D5199" s="171" t="s">
        <v>375</v>
      </c>
    </row>
    <row r="5200" spans="1:4" x14ac:dyDescent="0.2">
      <c r="A5200" s="143" t="s">
        <v>518</v>
      </c>
      <c r="B5200" s="31" t="s">
        <v>12035</v>
      </c>
      <c r="C5200" s="31">
        <v>20</v>
      </c>
      <c r="D5200" s="171">
        <v>2</v>
      </c>
    </row>
    <row r="5201" spans="1:4" x14ac:dyDescent="0.2">
      <c r="A5201" s="143" t="s">
        <v>4826</v>
      </c>
      <c r="B5201" s="31" t="s">
        <v>12036</v>
      </c>
      <c r="C5201" s="31">
        <v>20</v>
      </c>
      <c r="D5201" s="171">
        <v>2</v>
      </c>
    </row>
    <row r="5202" spans="1:4" x14ac:dyDescent="0.2">
      <c r="A5202" s="143" t="s">
        <v>5672</v>
      </c>
      <c r="B5202" s="31" t="s">
        <v>5673</v>
      </c>
      <c r="C5202" s="31">
        <v>2450</v>
      </c>
      <c r="D5202" s="171">
        <v>245</v>
      </c>
    </row>
    <row r="5203" spans="1:4" x14ac:dyDescent="0.2">
      <c r="A5203" s="143" t="s">
        <v>3733</v>
      </c>
      <c r="B5203" s="31" t="s">
        <v>3734</v>
      </c>
      <c r="C5203" s="31">
        <v>100</v>
      </c>
      <c r="D5203" s="171">
        <v>10</v>
      </c>
    </row>
    <row r="5204" spans="1:4" x14ac:dyDescent="0.2">
      <c r="A5204" s="143" t="s">
        <v>8244</v>
      </c>
      <c r="B5204" s="31" t="s">
        <v>8245</v>
      </c>
      <c r="C5204" s="31">
        <v>1000</v>
      </c>
      <c r="D5204" s="171">
        <v>100</v>
      </c>
    </row>
    <row r="5205" spans="1:4" x14ac:dyDescent="0.2">
      <c r="A5205" s="143" t="s">
        <v>6881</v>
      </c>
      <c r="B5205" s="31" t="s">
        <v>6882</v>
      </c>
      <c r="C5205" s="31">
        <v>3000</v>
      </c>
      <c r="D5205" s="171">
        <v>300</v>
      </c>
    </row>
    <row r="5206" spans="1:4" x14ac:dyDescent="0.2">
      <c r="A5206" s="143" t="s">
        <v>9285</v>
      </c>
      <c r="B5206" s="31" t="s">
        <v>9286</v>
      </c>
      <c r="C5206" s="31">
        <v>17</v>
      </c>
      <c r="D5206" s="171">
        <v>1.7</v>
      </c>
    </row>
    <row r="5207" spans="1:4" x14ac:dyDescent="0.2">
      <c r="A5207" s="143" t="s">
        <v>8820</v>
      </c>
      <c r="B5207" s="31" t="s">
        <v>8821</v>
      </c>
      <c r="C5207" s="31">
        <v>190</v>
      </c>
      <c r="D5207" s="171">
        <v>7.9</v>
      </c>
    </row>
    <row r="5208" spans="1:4" x14ac:dyDescent="0.2">
      <c r="A5208" s="143" t="s">
        <v>6265</v>
      </c>
      <c r="B5208" s="31" t="s">
        <v>6266</v>
      </c>
      <c r="C5208" s="31">
        <v>8</v>
      </c>
      <c r="D5208" s="171">
        <v>0.8</v>
      </c>
    </row>
    <row r="5209" spans="1:4" x14ac:dyDescent="0.2">
      <c r="A5209" s="143" t="s">
        <v>8851</v>
      </c>
      <c r="B5209" s="31" t="s">
        <v>10473</v>
      </c>
      <c r="C5209" s="31">
        <v>2.8</v>
      </c>
      <c r="D5209" s="171">
        <v>0.56999999999999995</v>
      </c>
    </row>
    <row r="5210" spans="1:4" ht="28.5" x14ac:dyDescent="0.2">
      <c r="A5210" s="143" t="s">
        <v>8852</v>
      </c>
      <c r="B5210" s="31" t="s">
        <v>10474</v>
      </c>
      <c r="C5210" s="31">
        <v>0</v>
      </c>
      <c r="D5210" s="171">
        <v>0.71</v>
      </c>
    </row>
    <row r="5211" spans="1:4" x14ac:dyDescent="0.2">
      <c r="A5211" s="143" t="s">
        <v>8850</v>
      </c>
      <c r="B5211" s="31" t="s">
        <v>12037</v>
      </c>
      <c r="C5211" s="31">
        <v>17</v>
      </c>
      <c r="D5211" s="171">
        <v>8.1</v>
      </c>
    </row>
    <row r="5212" spans="1:4" x14ac:dyDescent="0.2">
      <c r="A5212" s="143" t="s">
        <v>12979</v>
      </c>
      <c r="B5212" s="31" t="s">
        <v>10443</v>
      </c>
      <c r="C5212" s="31">
        <v>200</v>
      </c>
      <c r="D5212" s="171">
        <v>20</v>
      </c>
    </row>
    <row r="5213" spans="1:4" x14ac:dyDescent="0.2">
      <c r="A5213" s="143" t="s">
        <v>3091</v>
      </c>
      <c r="B5213" s="31" t="s">
        <v>3092</v>
      </c>
      <c r="C5213" s="31">
        <v>200</v>
      </c>
      <c r="D5213" s="171">
        <v>20</v>
      </c>
    </row>
    <row r="5214" spans="1:4" x14ac:dyDescent="0.2">
      <c r="A5214" s="143" t="s">
        <v>3069</v>
      </c>
      <c r="B5214" s="31" t="s">
        <v>12038</v>
      </c>
      <c r="C5214" s="31">
        <v>10000</v>
      </c>
      <c r="D5214" s="171">
        <v>1000</v>
      </c>
    </row>
    <row r="5215" spans="1:4" x14ac:dyDescent="0.2">
      <c r="A5215" s="143" t="s">
        <v>3069</v>
      </c>
      <c r="B5215" s="31" t="s">
        <v>3070</v>
      </c>
      <c r="C5215" s="31" t="s">
        <v>375</v>
      </c>
      <c r="D5215" s="171" t="s">
        <v>375</v>
      </c>
    </row>
    <row r="5216" spans="1:4" x14ac:dyDescent="0.2">
      <c r="A5216" s="143" t="s">
        <v>3431</v>
      </c>
      <c r="B5216" s="31" t="s">
        <v>3432</v>
      </c>
      <c r="C5216" s="31">
        <v>10230</v>
      </c>
      <c r="D5216" s="171">
        <v>1023</v>
      </c>
    </row>
    <row r="5217" spans="1:4" x14ac:dyDescent="0.2">
      <c r="A5217" s="143" t="s">
        <v>4959</v>
      </c>
      <c r="B5217" s="31" t="s">
        <v>4960</v>
      </c>
      <c r="C5217" s="31">
        <v>0.8</v>
      </c>
      <c r="D5217" s="171">
        <v>0.08</v>
      </c>
    </row>
    <row r="5218" spans="1:4" x14ac:dyDescent="0.2">
      <c r="A5218" s="143" t="s">
        <v>3272</v>
      </c>
      <c r="B5218" s="31" t="s">
        <v>3273</v>
      </c>
      <c r="C5218" s="31">
        <v>0.1</v>
      </c>
      <c r="D5218" s="171">
        <v>0.01</v>
      </c>
    </row>
    <row r="5219" spans="1:4" x14ac:dyDescent="0.2">
      <c r="A5219" s="143" t="s">
        <v>4693</v>
      </c>
      <c r="B5219" s="31" t="s">
        <v>4694</v>
      </c>
      <c r="C5219" s="31">
        <v>0.05</v>
      </c>
      <c r="D5219" s="171">
        <v>5.0000000000000001E-3</v>
      </c>
    </row>
    <row r="5220" spans="1:4" x14ac:dyDescent="0.2">
      <c r="A5220" s="143" t="s">
        <v>9649</v>
      </c>
      <c r="B5220" s="31" t="s">
        <v>9650</v>
      </c>
      <c r="C5220" s="31">
        <v>200</v>
      </c>
      <c r="D5220" s="171">
        <v>20</v>
      </c>
    </row>
    <row r="5221" spans="1:4" x14ac:dyDescent="0.2">
      <c r="A5221" s="143" t="s">
        <v>741</v>
      </c>
      <c r="B5221" s="31" t="s">
        <v>742</v>
      </c>
      <c r="C5221" s="31">
        <v>10</v>
      </c>
      <c r="D5221" s="171">
        <v>1</v>
      </c>
    </row>
    <row r="5222" spans="1:4" x14ac:dyDescent="0.2">
      <c r="A5222" s="143" t="s">
        <v>10124</v>
      </c>
      <c r="B5222" s="31" t="s">
        <v>12039</v>
      </c>
      <c r="C5222" s="31" t="s">
        <v>375</v>
      </c>
      <c r="D5222" s="171" t="s">
        <v>375</v>
      </c>
    </row>
    <row r="5223" spans="1:4" x14ac:dyDescent="0.2">
      <c r="A5223" s="143" t="s">
        <v>5548</v>
      </c>
      <c r="B5223" s="31" t="s">
        <v>12040</v>
      </c>
      <c r="C5223" s="31">
        <v>50</v>
      </c>
      <c r="D5223" s="171">
        <v>5</v>
      </c>
    </row>
    <row r="5224" spans="1:4" x14ac:dyDescent="0.2">
      <c r="A5224" s="143" t="s">
        <v>2474</v>
      </c>
      <c r="B5224" s="31" t="s">
        <v>2475</v>
      </c>
      <c r="C5224" s="31">
        <v>10</v>
      </c>
      <c r="D5224" s="171">
        <v>1</v>
      </c>
    </row>
    <row r="5225" spans="1:4" x14ac:dyDescent="0.2">
      <c r="A5225" s="143" t="s">
        <v>8981</v>
      </c>
      <c r="B5225" s="31" t="s">
        <v>8982</v>
      </c>
      <c r="C5225" s="31">
        <v>50</v>
      </c>
      <c r="D5225" s="171">
        <v>5</v>
      </c>
    </row>
    <row r="5226" spans="1:4" x14ac:dyDescent="0.2">
      <c r="A5226" s="143" t="s">
        <v>5811</v>
      </c>
      <c r="B5226" s="31" t="s">
        <v>12041</v>
      </c>
      <c r="C5226" s="31" t="s">
        <v>375</v>
      </c>
      <c r="D5226" s="171" t="s">
        <v>375</v>
      </c>
    </row>
    <row r="5227" spans="1:4" x14ac:dyDescent="0.2">
      <c r="A5227" s="143" t="s">
        <v>12803</v>
      </c>
      <c r="B5227" s="31" t="s">
        <v>10443</v>
      </c>
      <c r="C5227" s="31">
        <v>10</v>
      </c>
      <c r="D5227" s="171">
        <v>1</v>
      </c>
    </row>
    <row r="5228" spans="1:4" x14ac:dyDescent="0.2">
      <c r="A5228" s="143" t="s">
        <v>3454</v>
      </c>
      <c r="B5228" s="31" t="s">
        <v>12042</v>
      </c>
      <c r="C5228" s="31">
        <v>0.5</v>
      </c>
      <c r="D5228" s="171">
        <v>0.05</v>
      </c>
    </row>
    <row r="5229" spans="1:4" x14ac:dyDescent="0.2">
      <c r="A5229" s="143" t="s">
        <v>2208</v>
      </c>
      <c r="B5229" s="31" t="s">
        <v>12043</v>
      </c>
      <c r="C5229" s="31" t="s">
        <v>375</v>
      </c>
      <c r="D5229" s="171" t="s">
        <v>375</v>
      </c>
    </row>
    <row r="5230" spans="1:4" x14ac:dyDescent="0.2">
      <c r="A5230" s="143" t="s">
        <v>12804</v>
      </c>
      <c r="B5230" s="31" t="s">
        <v>10443</v>
      </c>
      <c r="C5230" s="31">
        <v>50</v>
      </c>
      <c r="D5230" s="171">
        <v>5</v>
      </c>
    </row>
    <row r="5231" spans="1:4" x14ac:dyDescent="0.2">
      <c r="A5231" s="143" t="s">
        <v>7086</v>
      </c>
      <c r="B5231" s="31" t="s">
        <v>12044</v>
      </c>
      <c r="C5231" s="31">
        <v>50</v>
      </c>
      <c r="D5231" s="171">
        <v>5</v>
      </c>
    </row>
    <row r="5232" spans="1:4" x14ac:dyDescent="0.2">
      <c r="A5232" s="143" t="s">
        <v>6992</v>
      </c>
      <c r="B5232" s="31" t="s">
        <v>12045</v>
      </c>
      <c r="C5232" s="31">
        <v>50</v>
      </c>
      <c r="D5232" s="171">
        <v>5</v>
      </c>
    </row>
    <row r="5233" spans="1:4" x14ac:dyDescent="0.2">
      <c r="A5233" s="143" t="s">
        <v>9365</v>
      </c>
      <c r="B5233" s="31" t="s">
        <v>9366</v>
      </c>
      <c r="C5233" s="31">
        <v>3500</v>
      </c>
      <c r="D5233" s="171">
        <v>350</v>
      </c>
    </row>
    <row r="5234" spans="1:4" x14ac:dyDescent="0.2">
      <c r="A5234" s="143" t="s">
        <v>6978</v>
      </c>
      <c r="B5234" s="31" t="s">
        <v>6979</v>
      </c>
      <c r="C5234" s="31">
        <v>2450</v>
      </c>
      <c r="D5234" s="171">
        <v>245</v>
      </c>
    </row>
    <row r="5235" spans="1:4" x14ac:dyDescent="0.2">
      <c r="A5235" s="143" t="s">
        <v>8307</v>
      </c>
      <c r="B5235" s="31" t="s">
        <v>8308</v>
      </c>
      <c r="C5235" s="31">
        <v>3500</v>
      </c>
      <c r="D5235" s="171">
        <v>350</v>
      </c>
    </row>
    <row r="5236" spans="1:4" x14ac:dyDescent="0.2">
      <c r="A5236" s="143" t="s">
        <v>7003</v>
      </c>
      <c r="B5236" s="31" t="s">
        <v>7004</v>
      </c>
      <c r="C5236" s="31">
        <v>3500</v>
      </c>
      <c r="D5236" s="171">
        <v>350</v>
      </c>
    </row>
    <row r="5237" spans="1:4" x14ac:dyDescent="0.2">
      <c r="A5237" s="143" t="s">
        <v>9436</v>
      </c>
      <c r="B5237" s="31" t="s">
        <v>9437</v>
      </c>
      <c r="C5237" s="31">
        <v>3500</v>
      </c>
      <c r="D5237" s="171">
        <v>350</v>
      </c>
    </row>
    <row r="5238" spans="1:4" x14ac:dyDescent="0.2">
      <c r="A5238" s="143" t="s">
        <v>7019</v>
      </c>
      <c r="B5238" s="31" t="s">
        <v>12046</v>
      </c>
      <c r="C5238" s="31">
        <v>1000</v>
      </c>
      <c r="D5238" s="171">
        <v>100</v>
      </c>
    </row>
    <row r="5239" spans="1:4" x14ac:dyDescent="0.2">
      <c r="A5239" s="143" t="s">
        <v>9399</v>
      </c>
      <c r="B5239" s="31" t="s">
        <v>9400</v>
      </c>
      <c r="C5239" s="31" t="s">
        <v>375</v>
      </c>
      <c r="D5239" s="171" t="s">
        <v>375</v>
      </c>
    </row>
    <row r="5240" spans="1:4" x14ac:dyDescent="0.2">
      <c r="A5240" s="143" t="s">
        <v>9399</v>
      </c>
      <c r="B5240" s="31" t="s">
        <v>9401</v>
      </c>
      <c r="C5240" s="31">
        <v>1000</v>
      </c>
      <c r="D5240" s="171">
        <v>100</v>
      </c>
    </row>
    <row r="5241" spans="1:4" x14ac:dyDescent="0.2">
      <c r="A5241" s="143" t="s">
        <v>8141</v>
      </c>
      <c r="B5241" s="31" t="s">
        <v>8142</v>
      </c>
      <c r="C5241" s="31">
        <v>1250</v>
      </c>
      <c r="D5241" s="171">
        <v>125</v>
      </c>
    </row>
    <row r="5242" spans="1:4" x14ac:dyDescent="0.2">
      <c r="A5242" s="143" t="s">
        <v>7412</v>
      </c>
      <c r="B5242" s="31" t="s">
        <v>7413</v>
      </c>
      <c r="C5242" s="31">
        <v>2450</v>
      </c>
      <c r="D5242" s="171">
        <v>245</v>
      </c>
    </row>
    <row r="5243" spans="1:4" x14ac:dyDescent="0.2">
      <c r="A5243" s="143" t="s">
        <v>7751</v>
      </c>
      <c r="B5243" s="31" t="s">
        <v>7752</v>
      </c>
      <c r="C5243" s="31">
        <v>3500</v>
      </c>
      <c r="D5243" s="171">
        <v>350</v>
      </c>
    </row>
    <row r="5244" spans="1:4" x14ac:dyDescent="0.2">
      <c r="A5244" s="143" t="s">
        <v>7785</v>
      </c>
      <c r="B5244" s="31" t="s">
        <v>7786</v>
      </c>
      <c r="C5244" s="31">
        <v>1250</v>
      </c>
      <c r="D5244" s="171">
        <v>125</v>
      </c>
    </row>
    <row r="5245" spans="1:4" x14ac:dyDescent="0.2">
      <c r="A5245" s="143" t="s">
        <v>8139</v>
      </c>
      <c r="B5245" s="31" t="s">
        <v>12047</v>
      </c>
      <c r="C5245" s="31">
        <v>1000</v>
      </c>
      <c r="D5245" s="171">
        <v>100</v>
      </c>
    </row>
    <row r="5246" spans="1:4" x14ac:dyDescent="0.2">
      <c r="A5246" s="143" t="s">
        <v>8139</v>
      </c>
      <c r="B5246" s="31" t="s">
        <v>8140</v>
      </c>
      <c r="C5246" s="31" t="s">
        <v>375</v>
      </c>
      <c r="D5246" s="171" t="s">
        <v>375</v>
      </c>
    </row>
    <row r="5247" spans="1:4" x14ac:dyDescent="0.2">
      <c r="A5247" s="143" t="s">
        <v>7923</v>
      </c>
      <c r="B5247" s="31" t="s">
        <v>12048</v>
      </c>
      <c r="C5247" s="31">
        <v>1000</v>
      </c>
      <c r="D5247" s="171">
        <v>100</v>
      </c>
    </row>
    <row r="5248" spans="1:4" x14ac:dyDescent="0.2">
      <c r="A5248" s="143" t="s">
        <v>6664</v>
      </c>
      <c r="B5248" s="31" t="s">
        <v>12049</v>
      </c>
      <c r="C5248" s="31">
        <v>5</v>
      </c>
      <c r="D5248" s="171">
        <v>0.5</v>
      </c>
    </row>
    <row r="5249" spans="1:4" x14ac:dyDescent="0.2">
      <c r="A5249" s="143" t="s">
        <v>3504</v>
      </c>
      <c r="B5249" s="31" t="s">
        <v>12050</v>
      </c>
      <c r="C5249" s="31">
        <v>0.5</v>
      </c>
      <c r="D5249" s="171">
        <v>0.05</v>
      </c>
    </row>
    <row r="5250" spans="1:4" x14ac:dyDescent="0.2">
      <c r="A5250" s="143" t="s">
        <v>9603</v>
      </c>
      <c r="B5250" s="31" t="s">
        <v>9604</v>
      </c>
      <c r="C5250" s="31">
        <v>8</v>
      </c>
      <c r="D5250" s="171">
        <v>0.8</v>
      </c>
    </row>
    <row r="5251" spans="1:4" x14ac:dyDescent="0.2">
      <c r="A5251" s="143" t="s">
        <v>679</v>
      </c>
      <c r="B5251" s="31" t="s">
        <v>680</v>
      </c>
      <c r="C5251" s="31">
        <v>1000</v>
      </c>
      <c r="D5251" s="171">
        <v>100</v>
      </c>
    </row>
    <row r="5252" spans="1:4" x14ac:dyDescent="0.2">
      <c r="A5252" s="143" t="s">
        <v>685</v>
      </c>
      <c r="B5252" s="31" t="s">
        <v>686</v>
      </c>
      <c r="C5252" s="31">
        <v>1000</v>
      </c>
      <c r="D5252" s="171">
        <v>100</v>
      </c>
    </row>
    <row r="5253" spans="1:4" x14ac:dyDescent="0.2">
      <c r="A5253" s="143" t="s">
        <v>681</v>
      </c>
      <c r="B5253" s="31" t="s">
        <v>682</v>
      </c>
      <c r="C5253" s="31">
        <v>1000</v>
      </c>
      <c r="D5253" s="171">
        <v>100</v>
      </c>
    </row>
    <row r="5254" spans="1:4" x14ac:dyDescent="0.2">
      <c r="A5254" s="143" t="s">
        <v>2009</v>
      </c>
      <c r="B5254" s="31" t="s">
        <v>2010</v>
      </c>
      <c r="C5254" s="31">
        <v>1000</v>
      </c>
      <c r="D5254" s="171">
        <v>100</v>
      </c>
    </row>
    <row r="5255" spans="1:4" x14ac:dyDescent="0.2">
      <c r="A5255" s="143" t="s">
        <v>9676</v>
      </c>
      <c r="B5255" s="31" t="s">
        <v>12051</v>
      </c>
      <c r="C5255" s="31" t="s">
        <v>375</v>
      </c>
      <c r="D5255" s="171" t="s">
        <v>375</v>
      </c>
    </row>
    <row r="5256" spans="1:4" x14ac:dyDescent="0.2">
      <c r="A5256" s="143" t="s">
        <v>10036</v>
      </c>
      <c r="B5256" s="31" t="s">
        <v>10037</v>
      </c>
      <c r="C5256" s="31" t="s">
        <v>375</v>
      </c>
      <c r="D5256" s="171" t="s">
        <v>375</v>
      </c>
    </row>
    <row r="5257" spans="1:4" x14ac:dyDescent="0.2">
      <c r="A5257" s="143" t="s">
        <v>10036</v>
      </c>
      <c r="B5257" s="31" t="s">
        <v>10038</v>
      </c>
      <c r="C5257" s="31">
        <v>450</v>
      </c>
      <c r="D5257" s="171">
        <v>45</v>
      </c>
    </row>
    <row r="5258" spans="1:4" x14ac:dyDescent="0.2">
      <c r="A5258" s="143" t="s">
        <v>1223</v>
      </c>
      <c r="B5258" s="31" t="s">
        <v>1224</v>
      </c>
      <c r="C5258" s="31">
        <v>150</v>
      </c>
      <c r="D5258" s="171">
        <v>3.3</v>
      </c>
    </row>
    <row r="5259" spans="1:4" x14ac:dyDescent="0.2">
      <c r="A5259" s="143" t="s">
        <v>12980</v>
      </c>
      <c r="B5259" s="31" t="s">
        <v>10443</v>
      </c>
      <c r="C5259" s="31">
        <v>200</v>
      </c>
      <c r="D5259" s="171">
        <v>20</v>
      </c>
    </row>
    <row r="5260" spans="1:4" x14ac:dyDescent="0.2">
      <c r="A5260" s="143" t="s">
        <v>4737</v>
      </c>
      <c r="B5260" s="31" t="s">
        <v>12052</v>
      </c>
      <c r="C5260" s="31" t="s">
        <v>375</v>
      </c>
      <c r="D5260" s="171" t="s">
        <v>375</v>
      </c>
    </row>
    <row r="5261" spans="1:4" x14ac:dyDescent="0.2">
      <c r="A5261" s="143" t="s">
        <v>10071</v>
      </c>
      <c r="B5261" s="31" t="s">
        <v>12053</v>
      </c>
      <c r="C5261" s="31" t="s">
        <v>375</v>
      </c>
      <c r="D5261" s="171" t="s">
        <v>375</v>
      </c>
    </row>
    <row r="5262" spans="1:4" x14ac:dyDescent="0.2">
      <c r="A5262" s="143" t="s">
        <v>2011</v>
      </c>
      <c r="B5262" s="31" t="s">
        <v>12054</v>
      </c>
      <c r="C5262" s="31">
        <v>500</v>
      </c>
      <c r="D5262" s="171">
        <v>50</v>
      </c>
    </row>
    <row r="5263" spans="1:4" x14ac:dyDescent="0.2">
      <c r="A5263" s="143" t="s">
        <v>5266</v>
      </c>
      <c r="B5263" s="31" t="s">
        <v>5267</v>
      </c>
      <c r="C5263" s="31">
        <v>10</v>
      </c>
      <c r="D5263" s="171">
        <v>1</v>
      </c>
    </row>
    <row r="5264" spans="1:4" x14ac:dyDescent="0.2">
      <c r="A5264" s="143" t="s">
        <v>3352</v>
      </c>
      <c r="B5264" s="31" t="s">
        <v>3353</v>
      </c>
      <c r="C5264" s="31">
        <v>7</v>
      </c>
      <c r="D5264" s="171">
        <v>0.7</v>
      </c>
    </row>
    <row r="5265" spans="1:4" x14ac:dyDescent="0.2">
      <c r="A5265" s="143" t="s">
        <v>3335</v>
      </c>
      <c r="B5265" s="31" t="s">
        <v>3336</v>
      </c>
      <c r="C5265" s="31">
        <v>500</v>
      </c>
      <c r="D5265" s="171">
        <v>50</v>
      </c>
    </row>
    <row r="5266" spans="1:4" x14ac:dyDescent="0.2">
      <c r="A5266" s="143" t="s">
        <v>2001</v>
      </c>
      <c r="B5266" s="31" t="s">
        <v>2002</v>
      </c>
      <c r="C5266" s="31">
        <v>6</v>
      </c>
      <c r="D5266" s="171">
        <v>0.6</v>
      </c>
    </row>
    <row r="5267" spans="1:4" x14ac:dyDescent="0.2">
      <c r="A5267" s="143" t="s">
        <v>8374</v>
      </c>
      <c r="B5267" s="31" t="s">
        <v>8375</v>
      </c>
      <c r="C5267" s="31">
        <v>50</v>
      </c>
      <c r="D5267" s="171">
        <v>5</v>
      </c>
    </row>
    <row r="5268" spans="1:4" x14ac:dyDescent="0.2">
      <c r="A5268" s="143" t="s">
        <v>475</v>
      </c>
      <c r="B5268" s="31" t="s">
        <v>476</v>
      </c>
      <c r="C5268" s="31">
        <v>4.4000000000000004</v>
      </c>
      <c r="D5268" s="171">
        <v>0.44</v>
      </c>
    </row>
    <row r="5269" spans="1:4" x14ac:dyDescent="0.2">
      <c r="A5269" s="143" t="s">
        <v>702</v>
      </c>
      <c r="B5269" s="31" t="s">
        <v>703</v>
      </c>
      <c r="C5269" s="31">
        <v>0.7</v>
      </c>
      <c r="D5269" s="171">
        <v>0.1</v>
      </c>
    </row>
    <row r="5270" spans="1:4" x14ac:dyDescent="0.2">
      <c r="A5270" s="143" t="s">
        <v>704</v>
      </c>
      <c r="B5270" s="31" t="s">
        <v>705</v>
      </c>
      <c r="C5270" s="31">
        <v>0.7</v>
      </c>
      <c r="D5270" s="171">
        <v>0.1</v>
      </c>
    </row>
    <row r="5271" spans="1:4" x14ac:dyDescent="0.2">
      <c r="A5271" s="143" t="s">
        <v>1225</v>
      </c>
      <c r="B5271" s="31" t="s">
        <v>1226</v>
      </c>
      <c r="C5271" s="31">
        <v>4.2</v>
      </c>
      <c r="D5271" s="171">
        <v>0.5</v>
      </c>
    </row>
    <row r="5272" spans="1:4" x14ac:dyDescent="0.2">
      <c r="A5272" s="143" t="s">
        <v>8932</v>
      </c>
      <c r="B5272" s="31" t="s">
        <v>8933</v>
      </c>
      <c r="C5272" s="31">
        <v>410</v>
      </c>
      <c r="D5272" s="171">
        <v>41</v>
      </c>
    </row>
    <row r="5273" spans="1:4" x14ac:dyDescent="0.2">
      <c r="A5273" s="143" t="s">
        <v>6595</v>
      </c>
      <c r="B5273" s="31" t="s">
        <v>6596</v>
      </c>
      <c r="C5273" s="31">
        <v>30</v>
      </c>
      <c r="D5273" s="171">
        <v>3</v>
      </c>
    </row>
    <row r="5274" spans="1:4" x14ac:dyDescent="0.2">
      <c r="A5274" s="143" t="s">
        <v>716</v>
      </c>
      <c r="B5274" s="31" t="s">
        <v>717</v>
      </c>
      <c r="C5274" s="31" t="s">
        <v>375</v>
      </c>
      <c r="D5274" s="171" t="s">
        <v>375</v>
      </c>
    </row>
    <row r="5275" spans="1:4" x14ac:dyDescent="0.2">
      <c r="A5275" s="143" t="s">
        <v>716</v>
      </c>
      <c r="B5275" s="31" t="s">
        <v>718</v>
      </c>
      <c r="C5275" s="31">
        <v>500</v>
      </c>
      <c r="D5275" s="171">
        <v>50</v>
      </c>
    </row>
    <row r="5276" spans="1:4" x14ac:dyDescent="0.2">
      <c r="A5276" s="143" t="s">
        <v>6320</v>
      </c>
      <c r="B5276" s="31" t="s">
        <v>6321</v>
      </c>
      <c r="C5276" s="31">
        <v>500</v>
      </c>
      <c r="D5276" s="171">
        <v>50</v>
      </c>
    </row>
    <row r="5277" spans="1:4" x14ac:dyDescent="0.2">
      <c r="A5277" s="143" t="s">
        <v>6388</v>
      </c>
      <c r="B5277" s="31" t="s">
        <v>6389</v>
      </c>
      <c r="C5277" s="31" t="s">
        <v>375</v>
      </c>
      <c r="D5277" s="171" t="s">
        <v>375</v>
      </c>
    </row>
    <row r="5278" spans="1:4" x14ac:dyDescent="0.2">
      <c r="A5278" s="143" t="s">
        <v>6388</v>
      </c>
      <c r="B5278" s="31" t="s">
        <v>6390</v>
      </c>
      <c r="C5278" s="31">
        <v>500</v>
      </c>
      <c r="D5278" s="171">
        <v>50</v>
      </c>
    </row>
    <row r="5279" spans="1:4" x14ac:dyDescent="0.2">
      <c r="A5279" s="143" t="s">
        <v>6876</v>
      </c>
      <c r="B5279" s="31" t="s">
        <v>6877</v>
      </c>
      <c r="C5279" s="31">
        <v>2.2999999999999998</v>
      </c>
      <c r="D5279" s="171">
        <v>0.23</v>
      </c>
    </row>
    <row r="5280" spans="1:4" x14ac:dyDescent="0.2">
      <c r="A5280" s="143" t="s">
        <v>8285</v>
      </c>
      <c r="B5280" s="31" t="s">
        <v>8286</v>
      </c>
      <c r="C5280" s="31">
        <v>100</v>
      </c>
      <c r="D5280" s="171">
        <v>10</v>
      </c>
    </row>
    <row r="5281" spans="1:4" x14ac:dyDescent="0.2">
      <c r="A5281" s="143" t="s">
        <v>2911</v>
      </c>
      <c r="B5281" s="31" t="s">
        <v>12055</v>
      </c>
      <c r="C5281" s="31" t="s">
        <v>375</v>
      </c>
      <c r="D5281" s="171" t="s">
        <v>375</v>
      </c>
    </row>
    <row r="5282" spans="1:4" x14ac:dyDescent="0.2">
      <c r="A5282" s="143" t="s">
        <v>2015</v>
      </c>
      <c r="B5282" s="31" t="s">
        <v>2016</v>
      </c>
      <c r="C5282" s="31">
        <v>1100</v>
      </c>
      <c r="D5282" s="171">
        <v>110</v>
      </c>
    </row>
    <row r="5283" spans="1:4" x14ac:dyDescent="0.2">
      <c r="A5283" s="143" t="s">
        <v>9172</v>
      </c>
      <c r="B5283" s="31" t="s">
        <v>12056</v>
      </c>
      <c r="C5283" s="31">
        <v>1000</v>
      </c>
      <c r="D5283" s="171">
        <v>100</v>
      </c>
    </row>
    <row r="5284" spans="1:4" x14ac:dyDescent="0.2">
      <c r="A5284" s="143" t="s">
        <v>4468</v>
      </c>
      <c r="B5284" s="31" t="s">
        <v>12057</v>
      </c>
      <c r="C5284" s="31">
        <v>1000</v>
      </c>
      <c r="D5284" s="171">
        <v>100</v>
      </c>
    </row>
    <row r="5285" spans="1:4" x14ac:dyDescent="0.2">
      <c r="A5285" s="143" t="s">
        <v>4444</v>
      </c>
      <c r="B5285" s="31" t="s">
        <v>12058</v>
      </c>
      <c r="C5285" s="31">
        <v>0.5</v>
      </c>
      <c r="D5285" s="171">
        <v>0.05</v>
      </c>
    </row>
    <row r="5286" spans="1:4" x14ac:dyDescent="0.2">
      <c r="A5286" s="143" t="s">
        <v>3705</v>
      </c>
      <c r="B5286" s="31" t="s">
        <v>12059</v>
      </c>
      <c r="C5286" s="31">
        <v>25</v>
      </c>
      <c r="D5286" s="171">
        <v>2.5</v>
      </c>
    </row>
    <row r="5287" spans="1:4" x14ac:dyDescent="0.2">
      <c r="A5287" s="143" t="s">
        <v>8715</v>
      </c>
      <c r="B5287" s="31" t="s">
        <v>8716</v>
      </c>
      <c r="C5287" s="31">
        <v>4</v>
      </c>
      <c r="D5287" s="171">
        <v>0.4</v>
      </c>
    </row>
    <row r="5288" spans="1:4" x14ac:dyDescent="0.2">
      <c r="A5288" s="143" t="s">
        <v>8496</v>
      </c>
      <c r="B5288" s="31" t="s">
        <v>12060</v>
      </c>
      <c r="C5288" s="31">
        <v>20</v>
      </c>
      <c r="D5288" s="171">
        <v>2</v>
      </c>
    </row>
    <row r="5289" spans="1:4" x14ac:dyDescent="0.2">
      <c r="A5289" s="143" t="s">
        <v>12981</v>
      </c>
      <c r="B5289" s="31" t="s">
        <v>10443</v>
      </c>
      <c r="C5289" s="31">
        <v>100</v>
      </c>
      <c r="D5289" s="171">
        <v>10</v>
      </c>
    </row>
    <row r="5290" spans="1:4" x14ac:dyDescent="0.2">
      <c r="A5290" s="143" t="s">
        <v>2912</v>
      </c>
      <c r="B5290" s="31" t="s">
        <v>2913</v>
      </c>
      <c r="C5290" s="31">
        <v>600</v>
      </c>
      <c r="D5290" s="171">
        <v>60</v>
      </c>
    </row>
    <row r="5291" spans="1:4" x14ac:dyDescent="0.2">
      <c r="A5291" s="143" t="s">
        <v>9162</v>
      </c>
      <c r="B5291" s="31" t="s">
        <v>9163</v>
      </c>
      <c r="C5291" s="31">
        <v>4.2</v>
      </c>
      <c r="D5291" s="171">
        <v>0.42</v>
      </c>
    </row>
    <row r="5292" spans="1:4" x14ac:dyDescent="0.2">
      <c r="A5292" s="143" t="s">
        <v>12805</v>
      </c>
      <c r="B5292" s="31" t="s">
        <v>10443</v>
      </c>
      <c r="C5292" s="31" t="s">
        <v>375</v>
      </c>
      <c r="D5292" s="171" t="s">
        <v>375</v>
      </c>
    </row>
    <row r="5293" spans="1:4" x14ac:dyDescent="0.2">
      <c r="A5293" s="143" t="s">
        <v>653</v>
      </c>
      <c r="B5293" s="31" t="s">
        <v>654</v>
      </c>
      <c r="C5293" s="31">
        <v>10</v>
      </c>
      <c r="D5293" s="171">
        <v>1</v>
      </c>
    </row>
    <row r="5294" spans="1:4" x14ac:dyDescent="0.2">
      <c r="A5294" s="143" t="s">
        <v>4978</v>
      </c>
      <c r="B5294" s="31" t="s">
        <v>12061</v>
      </c>
      <c r="C5294" s="31" t="s">
        <v>375</v>
      </c>
      <c r="D5294" s="171" t="s">
        <v>375</v>
      </c>
    </row>
    <row r="5295" spans="1:4" x14ac:dyDescent="0.2">
      <c r="A5295" s="143" t="s">
        <v>8918</v>
      </c>
      <c r="B5295" s="31" t="s">
        <v>8919</v>
      </c>
      <c r="C5295" s="31">
        <v>10</v>
      </c>
      <c r="D5295" s="171">
        <v>1</v>
      </c>
    </row>
    <row r="5296" spans="1:4" x14ac:dyDescent="0.2">
      <c r="A5296" s="143" t="s">
        <v>5546</v>
      </c>
      <c r="B5296" s="31" t="s">
        <v>12062</v>
      </c>
      <c r="C5296" s="31" t="s">
        <v>375</v>
      </c>
      <c r="D5296" s="171" t="s">
        <v>375</v>
      </c>
    </row>
    <row r="5297" spans="1:4" x14ac:dyDescent="0.2">
      <c r="A5297" s="143" t="s">
        <v>533</v>
      </c>
      <c r="B5297" s="31" t="s">
        <v>12063</v>
      </c>
      <c r="C5297" s="31" t="s">
        <v>375</v>
      </c>
      <c r="D5297" s="171" t="s">
        <v>375</v>
      </c>
    </row>
    <row r="5298" spans="1:4" x14ac:dyDescent="0.2">
      <c r="A5298" s="143" t="s">
        <v>7488</v>
      </c>
      <c r="B5298" s="31" t="s">
        <v>12064</v>
      </c>
      <c r="C5298" s="31" t="s">
        <v>375</v>
      </c>
      <c r="D5298" s="171" t="s">
        <v>375</v>
      </c>
    </row>
    <row r="5299" spans="1:4" x14ac:dyDescent="0.2">
      <c r="A5299" s="143" t="s">
        <v>4212</v>
      </c>
      <c r="B5299" s="31" t="s">
        <v>12065</v>
      </c>
      <c r="C5299" s="31" t="s">
        <v>375</v>
      </c>
      <c r="D5299" s="171" t="s">
        <v>375</v>
      </c>
    </row>
    <row r="5300" spans="1:4" x14ac:dyDescent="0.2">
      <c r="A5300" s="143" t="s">
        <v>9006</v>
      </c>
      <c r="B5300" s="31" t="s">
        <v>12066</v>
      </c>
      <c r="C5300" s="31" t="s">
        <v>375</v>
      </c>
      <c r="D5300" s="171" t="s">
        <v>375</v>
      </c>
    </row>
    <row r="5301" spans="1:4" x14ac:dyDescent="0.2">
      <c r="A5301" s="143" t="s">
        <v>5974</v>
      </c>
      <c r="B5301" s="31" t="s">
        <v>12067</v>
      </c>
      <c r="C5301" s="31" t="s">
        <v>375</v>
      </c>
      <c r="D5301" s="171" t="s">
        <v>375</v>
      </c>
    </row>
    <row r="5302" spans="1:4" x14ac:dyDescent="0.2">
      <c r="A5302" s="143" t="s">
        <v>984</v>
      </c>
      <c r="B5302" s="31" t="s">
        <v>985</v>
      </c>
      <c r="C5302" s="31">
        <v>100</v>
      </c>
      <c r="D5302" s="171">
        <v>10</v>
      </c>
    </row>
    <row r="5303" spans="1:4" x14ac:dyDescent="0.2">
      <c r="A5303" s="143" t="s">
        <v>8030</v>
      </c>
      <c r="B5303" s="31" t="s">
        <v>8031</v>
      </c>
      <c r="C5303" s="31">
        <v>100</v>
      </c>
      <c r="D5303" s="171">
        <v>10</v>
      </c>
    </row>
    <row r="5304" spans="1:4" x14ac:dyDescent="0.2">
      <c r="A5304" s="143" t="s">
        <v>4093</v>
      </c>
      <c r="B5304" s="31" t="s">
        <v>12068</v>
      </c>
      <c r="C5304" s="31" t="s">
        <v>375</v>
      </c>
      <c r="D5304" s="171" t="s">
        <v>375</v>
      </c>
    </row>
    <row r="5305" spans="1:4" x14ac:dyDescent="0.2">
      <c r="A5305" s="143" t="s">
        <v>10021</v>
      </c>
      <c r="B5305" s="31" t="s">
        <v>12069</v>
      </c>
      <c r="C5305" s="31">
        <v>19</v>
      </c>
      <c r="D5305" s="171">
        <v>0.22</v>
      </c>
    </row>
    <row r="5306" spans="1:4" x14ac:dyDescent="0.2">
      <c r="A5306" s="143" t="s">
        <v>8868</v>
      </c>
      <c r="B5306" s="31" t="s">
        <v>12070</v>
      </c>
      <c r="C5306" s="31" t="s">
        <v>375</v>
      </c>
      <c r="D5306" s="171" t="s">
        <v>375</v>
      </c>
    </row>
    <row r="5307" spans="1:4" x14ac:dyDescent="0.2">
      <c r="A5307" s="143" t="s">
        <v>5995</v>
      </c>
      <c r="B5307" s="31" t="s">
        <v>12071</v>
      </c>
      <c r="C5307" s="31" t="s">
        <v>375</v>
      </c>
      <c r="D5307" s="171" t="s">
        <v>375</v>
      </c>
    </row>
    <row r="5308" spans="1:4" x14ac:dyDescent="0.2">
      <c r="A5308" s="143" t="s">
        <v>5432</v>
      </c>
      <c r="B5308" s="31" t="s">
        <v>5433</v>
      </c>
      <c r="C5308" s="31">
        <v>70</v>
      </c>
      <c r="D5308" s="171">
        <v>7</v>
      </c>
    </row>
    <row r="5309" spans="1:4" x14ac:dyDescent="0.2">
      <c r="A5309" s="143" t="s">
        <v>4409</v>
      </c>
      <c r="B5309" s="31" t="s">
        <v>4410</v>
      </c>
      <c r="C5309" s="31" t="s">
        <v>375</v>
      </c>
      <c r="D5309" s="171" t="s">
        <v>375</v>
      </c>
    </row>
    <row r="5310" spans="1:4" x14ac:dyDescent="0.2">
      <c r="A5310" s="143" t="s">
        <v>4409</v>
      </c>
      <c r="B5310" s="31" t="s">
        <v>4411</v>
      </c>
      <c r="C5310" s="31">
        <v>1500</v>
      </c>
      <c r="D5310" s="171">
        <v>150</v>
      </c>
    </row>
    <row r="5311" spans="1:4" x14ac:dyDescent="0.2">
      <c r="A5311" s="143" t="s">
        <v>2534</v>
      </c>
      <c r="B5311" s="31" t="s">
        <v>2535</v>
      </c>
      <c r="C5311" s="31">
        <v>10</v>
      </c>
      <c r="D5311" s="171">
        <v>1</v>
      </c>
    </row>
    <row r="5312" spans="1:4" x14ac:dyDescent="0.2">
      <c r="A5312" s="143" t="s">
        <v>8984</v>
      </c>
      <c r="B5312" s="31" t="s">
        <v>12072</v>
      </c>
      <c r="C5312" s="31">
        <v>1</v>
      </c>
      <c r="D5312" s="171">
        <v>0.1</v>
      </c>
    </row>
    <row r="5313" spans="1:4" x14ac:dyDescent="0.2">
      <c r="A5313" s="143" t="s">
        <v>4115</v>
      </c>
      <c r="B5313" s="31" t="s">
        <v>4116</v>
      </c>
      <c r="C5313" s="31">
        <v>50</v>
      </c>
      <c r="D5313" s="171">
        <v>5</v>
      </c>
    </row>
    <row r="5314" spans="1:4" x14ac:dyDescent="0.2">
      <c r="A5314" s="143" t="s">
        <v>396</v>
      </c>
      <c r="B5314" s="31" t="s">
        <v>397</v>
      </c>
      <c r="C5314" s="31">
        <v>6</v>
      </c>
      <c r="D5314" s="171">
        <v>0.6</v>
      </c>
    </row>
    <row r="5315" spans="1:4" x14ac:dyDescent="0.2">
      <c r="A5315" s="143" t="s">
        <v>8897</v>
      </c>
      <c r="B5315" s="31" t="s">
        <v>10467</v>
      </c>
      <c r="C5315" s="31">
        <v>2.8</v>
      </c>
      <c r="D5315" s="171">
        <v>0.56999999999999995</v>
      </c>
    </row>
    <row r="5316" spans="1:4" ht="28.5" x14ac:dyDescent="0.2">
      <c r="A5316" s="143" t="s">
        <v>8898</v>
      </c>
      <c r="B5316" s="31" t="s">
        <v>10468</v>
      </c>
      <c r="C5316" s="31">
        <v>0</v>
      </c>
      <c r="D5316" s="171">
        <v>0.71</v>
      </c>
    </row>
    <row r="5317" spans="1:4" x14ac:dyDescent="0.2">
      <c r="A5317" s="143" t="s">
        <v>8896</v>
      </c>
      <c r="B5317" s="31" t="s">
        <v>12073</v>
      </c>
      <c r="C5317" s="31">
        <v>17</v>
      </c>
      <c r="D5317" s="171">
        <v>8.1</v>
      </c>
    </row>
    <row r="5318" spans="1:4" x14ac:dyDescent="0.2">
      <c r="A5318" s="143" t="s">
        <v>2316</v>
      </c>
      <c r="B5318" s="31" t="s">
        <v>12074</v>
      </c>
      <c r="C5318" s="31">
        <v>10</v>
      </c>
      <c r="D5318" s="171">
        <v>1</v>
      </c>
    </row>
    <row r="5319" spans="1:4" x14ac:dyDescent="0.2">
      <c r="A5319" s="143" t="s">
        <v>2312</v>
      </c>
      <c r="B5319" s="31" t="s">
        <v>12075</v>
      </c>
      <c r="C5319" s="31">
        <v>20</v>
      </c>
      <c r="D5319" s="171">
        <v>2</v>
      </c>
    </row>
    <row r="5320" spans="1:4" x14ac:dyDescent="0.2">
      <c r="A5320" s="143" t="s">
        <v>8973</v>
      </c>
      <c r="B5320" s="31" t="s">
        <v>8974</v>
      </c>
      <c r="C5320" s="31">
        <v>11</v>
      </c>
      <c r="D5320" s="171">
        <v>1.1000000000000001</v>
      </c>
    </row>
    <row r="5321" spans="1:4" x14ac:dyDescent="0.2">
      <c r="A5321" s="143" t="s">
        <v>12982</v>
      </c>
      <c r="B5321" s="31" t="s">
        <v>10443</v>
      </c>
      <c r="C5321" s="31">
        <v>50</v>
      </c>
      <c r="D5321" s="171">
        <v>5</v>
      </c>
    </row>
    <row r="5322" spans="1:4" x14ac:dyDescent="0.2">
      <c r="A5322" s="143" t="s">
        <v>6842</v>
      </c>
      <c r="B5322" s="31" t="s">
        <v>6843</v>
      </c>
      <c r="C5322" s="31">
        <v>50</v>
      </c>
      <c r="D5322" s="171">
        <v>5</v>
      </c>
    </row>
    <row r="5323" spans="1:4" x14ac:dyDescent="0.2">
      <c r="A5323" s="143" t="s">
        <v>9761</v>
      </c>
      <c r="B5323" s="31" t="s">
        <v>12076</v>
      </c>
      <c r="C5323" s="31" t="s">
        <v>375</v>
      </c>
      <c r="D5323" s="171" t="s">
        <v>375</v>
      </c>
    </row>
    <row r="5324" spans="1:4" x14ac:dyDescent="0.2">
      <c r="A5324" s="143" t="s">
        <v>7789</v>
      </c>
      <c r="B5324" s="31" t="s">
        <v>7790</v>
      </c>
      <c r="C5324" s="31">
        <v>50</v>
      </c>
      <c r="D5324" s="171">
        <v>5</v>
      </c>
    </row>
    <row r="5325" spans="1:4" x14ac:dyDescent="0.2">
      <c r="A5325" s="143" t="s">
        <v>4851</v>
      </c>
      <c r="B5325" s="31" t="s">
        <v>4852</v>
      </c>
      <c r="C5325" s="31">
        <v>50</v>
      </c>
      <c r="D5325" s="171">
        <v>5</v>
      </c>
    </row>
    <row r="5326" spans="1:4" x14ac:dyDescent="0.2">
      <c r="A5326" s="143" t="s">
        <v>9621</v>
      </c>
      <c r="B5326" s="31" t="s">
        <v>9622</v>
      </c>
      <c r="C5326" s="31">
        <v>60</v>
      </c>
      <c r="D5326" s="171">
        <v>6</v>
      </c>
    </row>
    <row r="5327" spans="1:4" x14ac:dyDescent="0.2">
      <c r="A5327" s="143" t="s">
        <v>1992</v>
      </c>
      <c r="B5327" s="31" t="s">
        <v>12077</v>
      </c>
      <c r="C5327" s="31" t="s">
        <v>375</v>
      </c>
      <c r="D5327" s="171" t="s">
        <v>375</v>
      </c>
    </row>
    <row r="5328" spans="1:4" x14ac:dyDescent="0.2">
      <c r="A5328" s="143" t="s">
        <v>9759</v>
      </c>
      <c r="B5328" s="31" t="s">
        <v>9760</v>
      </c>
      <c r="C5328" s="31">
        <v>28</v>
      </c>
      <c r="D5328" s="171">
        <v>2.8</v>
      </c>
    </row>
    <row r="5329" spans="1:4" x14ac:dyDescent="0.2">
      <c r="A5329" s="143" t="s">
        <v>3393</v>
      </c>
      <c r="B5329" s="31" t="s">
        <v>12078</v>
      </c>
      <c r="C5329" s="31" t="s">
        <v>375</v>
      </c>
      <c r="D5329" s="171" t="s">
        <v>375</v>
      </c>
    </row>
    <row r="5330" spans="1:4" x14ac:dyDescent="0.2">
      <c r="A5330" s="143" t="s">
        <v>9754</v>
      </c>
      <c r="B5330" s="31" t="s">
        <v>9755</v>
      </c>
      <c r="C5330" s="31">
        <v>1</v>
      </c>
      <c r="D5330" s="171">
        <v>0.1</v>
      </c>
    </row>
    <row r="5331" spans="1:4" x14ac:dyDescent="0.2">
      <c r="A5331" s="143" t="s">
        <v>6052</v>
      </c>
      <c r="B5331" s="31" t="s">
        <v>12079</v>
      </c>
      <c r="C5331" s="31" t="s">
        <v>375</v>
      </c>
      <c r="D5331" s="171" t="s">
        <v>375</v>
      </c>
    </row>
    <row r="5332" spans="1:4" x14ac:dyDescent="0.2">
      <c r="A5332" s="143" t="s">
        <v>8444</v>
      </c>
      <c r="B5332" s="31" t="s">
        <v>12080</v>
      </c>
      <c r="C5332" s="31" t="s">
        <v>375</v>
      </c>
      <c r="D5332" s="171" t="s">
        <v>375</v>
      </c>
    </row>
    <row r="5333" spans="1:4" x14ac:dyDescent="0.2">
      <c r="A5333" s="143" t="s">
        <v>9178</v>
      </c>
      <c r="B5333" s="31" t="s">
        <v>12081</v>
      </c>
      <c r="C5333" s="31" t="s">
        <v>375</v>
      </c>
      <c r="D5333" s="171" t="s">
        <v>375</v>
      </c>
    </row>
    <row r="5334" spans="1:4" x14ac:dyDescent="0.2">
      <c r="A5334" s="143" t="s">
        <v>9638</v>
      </c>
      <c r="B5334" s="31" t="s">
        <v>12082</v>
      </c>
      <c r="C5334" s="31" t="s">
        <v>375</v>
      </c>
      <c r="D5334" s="171" t="s">
        <v>375</v>
      </c>
    </row>
    <row r="5335" spans="1:4" x14ac:dyDescent="0.2">
      <c r="A5335" s="143" t="s">
        <v>6894</v>
      </c>
      <c r="B5335" s="31" t="s">
        <v>12083</v>
      </c>
      <c r="C5335" s="31" t="s">
        <v>375</v>
      </c>
      <c r="D5335" s="171" t="s">
        <v>375</v>
      </c>
    </row>
    <row r="5336" spans="1:4" x14ac:dyDescent="0.2">
      <c r="A5336" s="143" t="s">
        <v>10336</v>
      </c>
      <c r="B5336" s="31" t="s">
        <v>12084</v>
      </c>
      <c r="C5336" s="31" t="s">
        <v>375</v>
      </c>
      <c r="D5336" s="171" t="s">
        <v>375</v>
      </c>
    </row>
    <row r="5337" spans="1:4" x14ac:dyDescent="0.2">
      <c r="A5337" s="143" t="s">
        <v>4985</v>
      </c>
      <c r="B5337" s="31" t="s">
        <v>12085</v>
      </c>
      <c r="C5337" s="31" t="s">
        <v>375</v>
      </c>
      <c r="D5337" s="171" t="s">
        <v>375</v>
      </c>
    </row>
    <row r="5338" spans="1:4" x14ac:dyDescent="0.2">
      <c r="A5338" s="143" t="s">
        <v>1984</v>
      </c>
      <c r="B5338" s="31" t="s">
        <v>12086</v>
      </c>
      <c r="C5338" s="31" t="s">
        <v>375</v>
      </c>
      <c r="D5338" s="171" t="s">
        <v>375</v>
      </c>
    </row>
    <row r="5339" spans="1:4" x14ac:dyDescent="0.2">
      <c r="A5339" s="143" t="s">
        <v>5064</v>
      </c>
      <c r="B5339" s="31" t="s">
        <v>12087</v>
      </c>
      <c r="C5339" s="31" t="s">
        <v>375</v>
      </c>
      <c r="D5339" s="171" t="s">
        <v>375</v>
      </c>
    </row>
    <row r="5340" spans="1:4" x14ac:dyDescent="0.2">
      <c r="A5340" s="143" t="s">
        <v>10393</v>
      </c>
      <c r="B5340" s="31" t="s">
        <v>12088</v>
      </c>
      <c r="C5340" s="31" t="s">
        <v>375</v>
      </c>
      <c r="D5340" s="171" t="s">
        <v>375</v>
      </c>
    </row>
    <row r="5341" spans="1:4" x14ac:dyDescent="0.2">
      <c r="A5341" s="143" t="s">
        <v>5510</v>
      </c>
      <c r="B5341" s="31" t="s">
        <v>12089</v>
      </c>
      <c r="C5341" s="31" t="s">
        <v>375</v>
      </c>
      <c r="D5341" s="171" t="s">
        <v>375</v>
      </c>
    </row>
    <row r="5342" spans="1:4" x14ac:dyDescent="0.2">
      <c r="A5342" s="143" t="s">
        <v>6584</v>
      </c>
      <c r="B5342" s="31" t="s">
        <v>12090</v>
      </c>
      <c r="C5342" s="31" t="s">
        <v>375</v>
      </c>
      <c r="D5342" s="171" t="s">
        <v>375</v>
      </c>
    </row>
    <row r="5343" spans="1:4" x14ac:dyDescent="0.2">
      <c r="A5343" s="143" t="s">
        <v>4567</v>
      </c>
      <c r="B5343" s="31" t="s">
        <v>12091</v>
      </c>
      <c r="C5343" s="31" t="s">
        <v>375</v>
      </c>
      <c r="D5343" s="171" t="s">
        <v>375</v>
      </c>
    </row>
    <row r="5344" spans="1:4" x14ac:dyDescent="0.2">
      <c r="A5344" s="143" t="s">
        <v>7532</v>
      </c>
      <c r="B5344" s="31" t="s">
        <v>12092</v>
      </c>
      <c r="C5344" s="31" t="s">
        <v>375</v>
      </c>
      <c r="D5344" s="171" t="s">
        <v>375</v>
      </c>
    </row>
    <row r="5345" spans="1:4" x14ac:dyDescent="0.2">
      <c r="A5345" s="143" t="s">
        <v>9576</v>
      </c>
      <c r="B5345" s="31" t="s">
        <v>12093</v>
      </c>
      <c r="C5345" s="31" t="s">
        <v>375</v>
      </c>
      <c r="D5345" s="171" t="s">
        <v>375</v>
      </c>
    </row>
    <row r="5346" spans="1:4" x14ac:dyDescent="0.2">
      <c r="A5346" s="143" t="s">
        <v>9758</v>
      </c>
      <c r="B5346" s="31" t="s">
        <v>12094</v>
      </c>
      <c r="C5346" s="31" t="s">
        <v>375</v>
      </c>
      <c r="D5346" s="171" t="s">
        <v>375</v>
      </c>
    </row>
    <row r="5347" spans="1:4" x14ac:dyDescent="0.2">
      <c r="A5347" s="143" t="s">
        <v>8793</v>
      </c>
      <c r="B5347" s="31" t="s">
        <v>12095</v>
      </c>
      <c r="C5347" s="31" t="s">
        <v>375</v>
      </c>
      <c r="D5347" s="171" t="s">
        <v>375</v>
      </c>
    </row>
    <row r="5348" spans="1:4" x14ac:dyDescent="0.2">
      <c r="A5348" s="143" t="s">
        <v>1343</v>
      </c>
      <c r="B5348" s="31" t="s">
        <v>12096</v>
      </c>
      <c r="C5348" s="31" t="s">
        <v>375</v>
      </c>
      <c r="D5348" s="171" t="s">
        <v>375</v>
      </c>
    </row>
    <row r="5349" spans="1:4" x14ac:dyDescent="0.2">
      <c r="A5349" s="143" t="s">
        <v>1344</v>
      </c>
      <c r="B5349" s="31" t="s">
        <v>12097</v>
      </c>
      <c r="C5349" s="31" t="s">
        <v>375</v>
      </c>
      <c r="D5349" s="171" t="s">
        <v>375</v>
      </c>
    </row>
    <row r="5350" spans="1:4" x14ac:dyDescent="0.2">
      <c r="A5350" s="143" t="s">
        <v>3285</v>
      </c>
      <c r="B5350" s="31" t="s">
        <v>12098</v>
      </c>
      <c r="C5350" s="31" t="s">
        <v>375</v>
      </c>
      <c r="D5350" s="171" t="s">
        <v>375</v>
      </c>
    </row>
    <row r="5351" spans="1:4" x14ac:dyDescent="0.2">
      <c r="A5351" s="143" t="s">
        <v>5481</v>
      </c>
      <c r="B5351" s="31" t="s">
        <v>12099</v>
      </c>
      <c r="C5351" s="31" t="s">
        <v>375</v>
      </c>
      <c r="D5351" s="171" t="s">
        <v>375</v>
      </c>
    </row>
    <row r="5352" spans="1:4" x14ac:dyDescent="0.2">
      <c r="A5352" s="143" t="s">
        <v>9396</v>
      </c>
      <c r="B5352" s="31" t="s">
        <v>12100</v>
      </c>
      <c r="C5352" s="31" t="s">
        <v>375</v>
      </c>
      <c r="D5352" s="171" t="s">
        <v>375</v>
      </c>
    </row>
    <row r="5353" spans="1:4" x14ac:dyDescent="0.2">
      <c r="A5353" s="143" t="s">
        <v>2383</v>
      </c>
      <c r="B5353" s="31" t="s">
        <v>12101</v>
      </c>
      <c r="C5353" s="31" t="s">
        <v>375</v>
      </c>
      <c r="D5353" s="171" t="s">
        <v>375</v>
      </c>
    </row>
    <row r="5354" spans="1:4" x14ac:dyDescent="0.2">
      <c r="A5354" s="143" t="s">
        <v>6848</v>
      </c>
      <c r="B5354" s="31" t="s">
        <v>12102</v>
      </c>
      <c r="C5354" s="31" t="s">
        <v>375</v>
      </c>
      <c r="D5354" s="171" t="s">
        <v>375</v>
      </c>
    </row>
    <row r="5355" spans="1:4" x14ac:dyDescent="0.2">
      <c r="A5355" s="143" t="s">
        <v>6849</v>
      </c>
      <c r="B5355" s="31" t="s">
        <v>12103</v>
      </c>
      <c r="C5355" s="31" t="s">
        <v>375</v>
      </c>
      <c r="D5355" s="171" t="s">
        <v>375</v>
      </c>
    </row>
    <row r="5356" spans="1:4" x14ac:dyDescent="0.2">
      <c r="A5356" s="143" t="s">
        <v>9053</v>
      </c>
      <c r="B5356" s="31" t="s">
        <v>12104</v>
      </c>
      <c r="C5356" s="31" t="s">
        <v>375</v>
      </c>
      <c r="D5356" s="171" t="s">
        <v>375</v>
      </c>
    </row>
    <row r="5357" spans="1:4" x14ac:dyDescent="0.2">
      <c r="A5357" s="143" t="s">
        <v>7117</v>
      </c>
      <c r="B5357" s="31" t="s">
        <v>12105</v>
      </c>
      <c r="C5357" s="31" t="s">
        <v>375</v>
      </c>
      <c r="D5357" s="171" t="s">
        <v>375</v>
      </c>
    </row>
    <row r="5358" spans="1:4" x14ac:dyDescent="0.2">
      <c r="A5358" s="143" t="s">
        <v>5896</v>
      </c>
      <c r="B5358" s="31" t="s">
        <v>12106</v>
      </c>
      <c r="C5358" s="31" t="s">
        <v>375</v>
      </c>
      <c r="D5358" s="171" t="s">
        <v>375</v>
      </c>
    </row>
    <row r="5359" spans="1:4" x14ac:dyDescent="0.2">
      <c r="A5359" s="143" t="s">
        <v>4488</v>
      </c>
      <c r="B5359" s="31" t="s">
        <v>12107</v>
      </c>
      <c r="C5359" s="31" t="s">
        <v>375</v>
      </c>
      <c r="D5359" s="171" t="s">
        <v>375</v>
      </c>
    </row>
    <row r="5360" spans="1:4" x14ac:dyDescent="0.2">
      <c r="A5360" s="143" t="s">
        <v>4877</v>
      </c>
      <c r="B5360" s="31" t="s">
        <v>12108</v>
      </c>
      <c r="C5360" s="31" t="s">
        <v>375</v>
      </c>
      <c r="D5360" s="171" t="s">
        <v>375</v>
      </c>
    </row>
    <row r="5361" spans="1:4" x14ac:dyDescent="0.2">
      <c r="A5361" s="143" t="s">
        <v>4622</v>
      </c>
      <c r="B5361" s="31" t="s">
        <v>12109</v>
      </c>
      <c r="C5361" s="31" t="s">
        <v>375</v>
      </c>
      <c r="D5361" s="171" t="s">
        <v>375</v>
      </c>
    </row>
    <row r="5362" spans="1:4" x14ac:dyDescent="0.2">
      <c r="A5362" s="143" t="s">
        <v>7811</v>
      </c>
      <c r="B5362" s="31" t="s">
        <v>12110</v>
      </c>
      <c r="C5362" s="31" t="s">
        <v>375</v>
      </c>
      <c r="D5362" s="171" t="s">
        <v>375</v>
      </c>
    </row>
    <row r="5363" spans="1:4" x14ac:dyDescent="0.2">
      <c r="A5363" s="143" t="s">
        <v>5215</v>
      </c>
      <c r="B5363" s="31" t="s">
        <v>12111</v>
      </c>
      <c r="C5363" s="31" t="s">
        <v>375</v>
      </c>
      <c r="D5363" s="171" t="s">
        <v>375</v>
      </c>
    </row>
    <row r="5364" spans="1:4" x14ac:dyDescent="0.2">
      <c r="A5364" s="143" t="s">
        <v>4614</v>
      </c>
      <c r="B5364" s="31" t="s">
        <v>12112</v>
      </c>
      <c r="C5364" s="31" t="s">
        <v>375</v>
      </c>
      <c r="D5364" s="171" t="s">
        <v>375</v>
      </c>
    </row>
    <row r="5365" spans="1:4" x14ac:dyDescent="0.2">
      <c r="A5365" s="143" t="s">
        <v>1456</v>
      </c>
      <c r="B5365" s="31" t="s">
        <v>1457</v>
      </c>
      <c r="C5365" s="31">
        <v>360</v>
      </c>
      <c r="D5365" s="171">
        <v>36</v>
      </c>
    </row>
    <row r="5366" spans="1:4" x14ac:dyDescent="0.2">
      <c r="A5366" s="143" t="s">
        <v>10147</v>
      </c>
      <c r="B5366" s="31" t="s">
        <v>12113</v>
      </c>
      <c r="C5366" s="31">
        <v>1120</v>
      </c>
      <c r="D5366" s="171">
        <v>112</v>
      </c>
    </row>
    <row r="5367" spans="1:4" x14ac:dyDescent="0.2">
      <c r="A5367" s="143" t="s">
        <v>9367</v>
      </c>
      <c r="B5367" s="31" t="s">
        <v>12114</v>
      </c>
      <c r="C5367" s="31">
        <v>1120</v>
      </c>
      <c r="D5367" s="171">
        <v>112</v>
      </c>
    </row>
    <row r="5368" spans="1:4" x14ac:dyDescent="0.2">
      <c r="A5368" s="143" t="s">
        <v>1408</v>
      </c>
      <c r="B5368" s="31" t="s">
        <v>1409</v>
      </c>
      <c r="C5368" s="31">
        <v>1</v>
      </c>
      <c r="D5368" s="171">
        <v>0.1</v>
      </c>
    </row>
    <row r="5369" spans="1:4" x14ac:dyDescent="0.2">
      <c r="A5369" s="143" t="s">
        <v>2708</v>
      </c>
      <c r="B5369" s="31" t="s">
        <v>2709</v>
      </c>
      <c r="C5369" s="31">
        <v>1</v>
      </c>
      <c r="D5369" s="171">
        <v>0.1</v>
      </c>
    </row>
    <row r="5370" spans="1:4" x14ac:dyDescent="0.2">
      <c r="A5370" s="143" t="s">
        <v>1417</v>
      </c>
      <c r="B5370" s="31" t="s">
        <v>1418</v>
      </c>
      <c r="C5370" s="31">
        <v>40</v>
      </c>
      <c r="D5370" s="171">
        <v>4</v>
      </c>
    </row>
    <row r="5371" spans="1:4" x14ac:dyDescent="0.2">
      <c r="A5371" s="143" t="s">
        <v>1883</v>
      </c>
      <c r="B5371" s="31" t="s">
        <v>1884</v>
      </c>
      <c r="C5371" s="31">
        <v>500</v>
      </c>
      <c r="D5371" s="171">
        <v>50</v>
      </c>
    </row>
    <row r="5372" spans="1:4" x14ac:dyDescent="0.2">
      <c r="A5372" s="143" t="s">
        <v>5426</v>
      </c>
      <c r="B5372" s="31" t="s">
        <v>5427</v>
      </c>
      <c r="C5372" s="31">
        <v>500</v>
      </c>
      <c r="D5372" s="171">
        <v>50</v>
      </c>
    </row>
    <row r="5373" spans="1:4" x14ac:dyDescent="0.2">
      <c r="A5373" s="143" t="s">
        <v>1890</v>
      </c>
      <c r="B5373" s="31" t="s">
        <v>1891</v>
      </c>
      <c r="C5373" s="31">
        <v>500</v>
      </c>
      <c r="D5373" s="171">
        <v>50</v>
      </c>
    </row>
    <row r="5374" spans="1:4" x14ac:dyDescent="0.2">
      <c r="A5374" s="143" t="s">
        <v>7506</v>
      </c>
      <c r="B5374" s="31" t="s">
        <v>12115</v>
      </c>
      <c r="C5374" s="31">
        <v>0.5</v>
      </c>
      <c r="D5374" s="171">
        <v>0.05</v>
      </c>
    </row>
    <row r="5375" spans="1:4" x14ac:dyDescent="0.2">
      <c r="A5375" s="143" t="s">
        <v>8811</v>
      </c>
      <c r="B5375" s="31" t="s">
        <v>8812</v>
      </c>
      <c r="C5375" s="31" t="s">
        <v>375</v>
      </c>
      <c r="D5375" s="171" t="s">
        <v>375</v>
      </c>
    </row>
    <row r="5376" spans="1:4" x14ac:dyDescent="0.2">
      <c r="A5376" s="143" t="s">
        <v>8811</v>
      </c>
      <c r="B5376" s="31" t="s">
        <v>8813</v>
      </c>
      <c r="C5376" s="31">
        <v>500</v>
      </c>
      <c r="D5376" s="171">
        <v>50</v>
      </c>
    </row>
    <row r="5377" spans="1:4" x14ac:dyDescent="0.2">
      <c r="A5377" s="143" t="s">
        <v>4657</v>
      </c>
      <c r="B5377" s="31" t="s">
        <v>4658</v>
      </c>
      <c r="C5377" s="31">
        <v>40</v>
      </c>
      <c r="D5377" s="171">
        <v>4</v>
      </c>
    </row>
    <row r="5378" spans="1:4" x14ac:dyDescent="0.2">
      <c r="A5378" s="143" t="s">
        <v>12806</v>
      </c>
      <c r="B5378" s="31" t="s">
        <v>10443</v>
      </c>
      <c r="C5378" s="31" t="s">
        <v>375</v>
      </c>
      <c r="D5378" s="171" t="s">
        <v>375</v>
      </c>
    </row>
    <row r="5379" spans="1:4" x14ac:dyDescent="0.2">
      <c r="A5379" s="143" t="s">
        <v>8553</v>
      </c>
      <c r="B5379" s="31" t="s">
        <v>12116</v>
      </c>
      <c r="C5379" s="31">
        <v>10</v>
      </c>
      <c r="D5379" s="171">
        <v>1</v>
      </c>
    </row>
    <row r="5380" spans="1:4" x14ac:dyDescent="0.2">
      <c r="A5380" s="143" t="s">
        <v>8484</v>
      </c>
      <c r="B5380" s="31" t="s">
        <v>12117</v>
      </c>
      <c r="C5380" s="31">
        <v>0.02</v>
      </c>
      <c r="D5380" s="171">
        <v>2E-3</v>
      </c>
    </row>
    <row r="5381" spans="1:4" x14ac:dyDescent="0.2">
      <c r="A5381" s="143" t="s">
        <v>3325</v>
      </c>
      <c r="B5381" s="31" t="s">
        <v>12118</v>
      </c>
      <c r="C5381" s="31">
        <v>0.02</v>
      </c>
      <c r="D5381" s="171">
        <v>2E-3</v>
      </c>
    </row>
    <row r="5382" spans="1:4" x14ac:dyDescent="0.2">
      <c r="A5382" s="143" t="s">
        <v>7759</v>
      </c>
      <c r="B5382" s="31" t="s">
        <v>12119</v>
      </c>
      <c r="C5382" s="31">
        <v>0.02</v>
      </c>
      <c r="D5382" s="171">
        <v>2E-3</v>
      </c>
    </row>
    <row r="5383" spans="1:4" x14ac:dyDescent="0.2">
      <c r="A5383" s="143" t="s">
        <v>12807</v>
      </c>
      <c r="B5383" s="31" t="s">
        <v>10443</v>
      </c>
      <c r="C5383" s="31">
        <v>10</v>
      </c>
      <c r="D5383" s="171">
        <v>1</v>
      </c>
    </row>
    <row r="5384" spans="1:4" x14ac:dyDescent="0.2">
      <c r="A5384" s="143" t="s">
        <v>12808</v>
      </c>
      <c r="B5384" s="31" t="s">
        <v>10443</v>
      </c>
      <c r="C5384" s="31">
        <v>0.02</v>
      </c>
      <c r="D5384" s="171">
        <v>2E-3</v>
      </c>
    </row>
    <row r="5385" spans="1:4" x14ac:dyDescent="0.2">
      <c r="A5385" s="143" t="s">
        <v>9807</v>
      </c>
      <c r="B5385" s="31" t="s">
        <v>12120</v>
      </c>
      <c r="C5385" s="31">
        <v>1000</v>
      </c>
      <c r="D5385" s="171">
        <v>100</v>
      </c>
    </row>
    <row r="5386" spans="1:4" x14ac:dyDescent="0.2">
      <c r="A5386" s="143" t="s">
        <v>9931</v>
      </c>
      <c r="B5386" s="31" t="s">
        <v>12121</v>
      </c>
      <c r="C5386" s="31">
        <v>8.1</v>
      </c>
      <c r="D5386" s="171">
        <v>0.55000000000000004</v>
      </c>
    </row>
    <row r="5387" spans="1:4" x14ac:dyDescent="0.2">
      <c r="A5387" s="143" t="s">
        <v>9815</v>
      </c>
      <c r="B5387" s="31" t="s">
        <v>9816</v>
      </c>
      <c r="C5387" s="31">
        <v>5000</v>
      </c>
      <c r="D5387" s="171">
        <v>500</v>
      </c>
    </row>
    <row r="5388" spans="1:4" x14ac:dyDescent="0.2">
      <c r="A5388" s="143" t="s">
        <v>3844</v>
      </c>
      <c r="B5388" s="31" t="s">
        <v>12122</v>
      </c>
      <c r="C5388" s="31" t="s">
        <v>375</v>
      </c>
      <c r="D5388" s="171" t="s">
        <v>375</v>
      </c>
    </row>
    <row r="5389" spans="1:4" x14ac:dyDescent="0.2">
      <c r="A5389" s="143" t="s">
        <v>3831</v>
      </c>
      <c r="B5389" s="31" t="s">
        <v>12123</v>
      </c>
      <c r="C5389" s="31" t="s">
        <v>375</v>
      </c>
      <c r="D5389" s="171" t="s">
        <v>375</v>
      </c>
    </row>
    <row r="5390" spans="1:4" x14ac:dyDescent="0.2">
      <c r="A5390" s="143" t="s">
        <v>689</v>
      </c>
      <c r="B5390" s="31" t="s">
        <v>690</v>
      </c>
      <c r="C5390" s="31" t="s">
        <v>375</v>
      </c>
      <c r="D5390" s="171" t="s">
        <v>375</v>
      </c>
    </row>
    <row r="5391" spans="1:4" x14ac:dyDescent="0.2">
      <c r="A5391" s="143" t="s">
        <v>689</v>
      </c>
      <c r="B5391" s="31" t="s">
        <v>691</v>
      </c>
      <c r="C5391" s="31">
        <v>500</v>
      </c>
      <c r="D5391" s="171">
        <v>50</v>
      </c>
    </row>
    <row r="5392" spans="1:4" x14ac:dyDescent="0.2">
      <c r="A5392" s="143" t="s">
        <v>3832</v>
      </c>
      <c r="B5392" s="31" t="s">
        <v>3833</v>
      </c>
      <c r="C5392" s="31" t="s">
        <v>375</v>
      </c>
      <c r="D5392" s="171" t="s">
        <v>375</v>
      </c>
    </row>
    <row r="5393" spans="1:4" x14ac:dyDescent="0.2">
      <c r="A5393" s="143" t="s">
        <v>3832</v>
      </c>
      <c r="B5393" s="31" t="s">
        <v>3834</v>
      </c>
      <c r="C5393" s="31">
        <v>1000</v>
      </c>
      <c r="D5393" s="171">
        <v>100</v>
      </c>
    </row>
    <row r="5394" spans="1:4" x14ac:dyDescent="0.2">
      <c r="A5394" s="143" t="s">
        <v>9899</v>
      </c>
      <c r="B5394" s="31" t="s">
        <v>12124</v>
      </c>
      <c r="C5394" s="31">
        <v>1000</v>
      </c>
      <c r="D5394" s="171">
        <v>100</v>
      </c>
    </row>
    <row r="5395" spans="1:4" x14ac:dyDescent="0.2">
      <c r="A5395" s="143" t="s">
        <v>7945</v>
      </c>
      <c r="B5395" s="31" t="s">
        <v>12125</v>
      </c>
      <c r="C5395" s="31" t="s">
        <v>375</v>
      </c>
      <c r="D5395" s="171" t="s">
        <v>375</v>
      </c>
    </row>
    <row r="5396" spans="1:4" x14ac:dyDescent="0.2">
      <c r="A5396" s="143" t="s">
        <v>5146</v>
      </c>
      <c r="B5396" s="31" t="s">
        <v>12126</v>
      </c>
      <c r="C5396" s="31" t="s">
        <v>375</v>
      </c>
      <c r="D5396" s="171" t="s">
        <v>375</v>
      </c>
    </row>
    <row r="5397" spans="1:4" x14ac:dyDescent="0.2">
      <c r="A5397" s="143" t="s">
        <v>3864</v>
      </c>
      <c r="B5397" s="31" t="s">
        <v>3865</v>
      </c>
      <c r="C5397" s="31" t="s">
        <v>375</v>
      </c>
      <c r="D5397" s="171" t="s">
        <v>375</v>
      </c>
    </row>
    <row r="5398" spans="1:4" x14ac:dyDescent="0.2">
      <c r="A5398" s="143" t="s">
        <v>3864</v>
      </c>
      <c r="B5398" s="31" t="s">
        <v>3866</v>
      </c>
      <c r="C5398" s="31">
        <v>500</v>
      </c>
      <c r="D5398" s="171">
        <v>50</v>
      </c>
    </row>
    <row r="5399" spans="1:4" x14ac:dyDescent="0.2">
      <c r="A5399" s="143" t="s">
        <v>7384</v>
      </c>
      <c r="B5399" s="31" t="s">
        <v>12127</v>
      </c>
      <c r="C5399" s="31">
        <v>1000</v>
      </c>
      <c r="D5399" s="171">
        <v>100</v>
      </c>
    </row>
    <row r="5400" spans="1:4" x14ac:dyDescent="0.2">
      <c r="A5400" s="143" t="s">
        <v>3934</v>
      </c>
      <c r="B5400" s="31" t="s">
        <v>3935</v>
      </c>
      <c r="C5400" s="31" t="s">
        <v>375</v>
      </c>
      <c r="D5400" s="171" t="s">
        <v>375</v>
      </c>
    </row>
    <row r="5401" spans="1:4" x14ac:dyDescent="0.2">
      <c r="A5401" s="143" t="s">
        <v>3934</v>
      </c>
      <c r="B5401" s="31" t="s">
        <v>3936</v>
      </c>
      <c r="C5401" s="31">
        <v>1000</v>
      </c>
      <c r="D5401" s="171">
        <v>100</v>
      </c>
    </row>
    <row r="5402" spans="1:4" x14ac:dyDescent="0.2">
      <c r="A5402" s="143" t="s">
        <v>9845</v>
      </c>
      <c r="B5402" s="31" t="s">
        <v>9846</v>
      </c>
      <c r="C5402" s="31">
        <v>1000</v>
      </c>
      <c r="D5402" s="171">
        <v>100</v>
      </c>
    </row>
    <row r="5403" spans="1:4" x14ac:dyDescent="0.2">
      <c r="A5403" s="143" t="s">
        <v>9840</v>
      </c>
      <c r="B5403" s="31" t="s">
        <v>12128</v>
      </c>
      <c r="C5403" s="31">
        <v>600</v>
      </c>
      <c r="D5403" s="171">
        <v>60</v>
      </c>
    </row>
    <row r="5404" spans="1:4" x14ac:dyDescent="0.2">
      <c r="A5404" s="143" t="s">
        <v>9836</v>
      </c>
      <c r="B5404" s="31" t="s">
        <v>9837</v>
      </c>
      <c r="C5404" s="31">
        <v>1000</v>
      </c>
      <c r="D5404" s="171">
        <v>100</v>
      </c>
    </row>
    <row r="5405" spans="1:4" x14ac:dyDescent="0.2">
      <c r="A5405" s="143" t="s">
        <v>3851</v>
      </c>
      <c r="B5405" s="31" t="s">
        <v>12129</v>
      </c>
      <c r="C5405" s="31" t="s">
        <v>375</v>
      </c>
      <c r="D5405" s="171" t="s">
        <v>375</v>
      </c>
    </row>
    <row r="5406" spans="1:4" x14ac:dyDescent="0.2">
      <c r="A5406" s="143" t="s">
        <v>9876</v>
      </c>
      <c r="B5406" s="31" t="s">
        <v>12130</v>
      </c>
      <c r="C5406" s="31" t="s">
        <v>375</v>
      </c>
      <c r="D5406" s="171" t="s">
        <v>375</v>
      </c>
    </row>
    <row r="5407" spans="1:4" x14ac:dyDescent="0.2">
      <c r="A5407" s="143" t="s">
        <v>4047</v>
      </c>
      <c r="B5407" s="31" t="s">
        <v>4048</v>
      </c>
      <c r="C5407" s="31" t="s">
        <v>375</v>
      </c>
      <c r="D5407" s="171" t="s">
        <v>375</v>
      </c>
    </row>
    <row r="5408" spans="1:4" x14ac:dyDescent="0.2">
      <c r="A5408" s="143" t="s">
        <v>4047</v>
      </c>
      <c r="B5408" s="31" t="s">
        <v>4049</v>
      </c>
      <c r="C5408" s="31">
        <v>500</v>
      </c>
      <c r="D5408" s="171">
        <v>50</v>
      </c>
    </row>
    <row r="5409" spans="1:4" x14ac:dyDescent="0.2">
      <c r="A5409" s="143" t="s">
        <v>9873</v>
      </c>
      <c r="B5409" s="31" t="s">
        <v>9874</v>
      </c>
      <c r="C5409" s="31" t="s">
        <v>375</v>
      </c>
      <c r="D5409" s="171" t="s">
        <v>375</v>
      </c>
    </row>
    <row r="5410" spans="1:4" x14ac:dyDescent="0.2">
      <c r="A5410" s="143" t="s">
        <v>9873</v>
      </c>
      <c r="B5410" s="31" t="s">
        <v>9875</v>
      </c>
      <c r="C5410" s="31">
        <v>370</v>
      </c>
      <c r="D5410" s="171">
        <v>37</v>
      </c>
    </row>
    <row r="5411" spans="1:4" x14ac:dyDescent="0.2">
      <c r="A5411" s="143" t="s">
        <v>3997</v>
      </c>
      <c r="B5411" s="31" t="s">
        <v>12131</v>
      </c>
      <c r="C5411" s="31" t="s">
        <v>375</v>
      </c>
      <c r="D5411" s="171" t="s">
        <v>375</v>
      </c>
    </row>
    <row r="5412" spans="1:4" x14ac:dyDescent="0.2">
      <c r="A5412" s="143" t="s">
        <v>9870</v>
      </c>
      <c r="B5412" s="31" t="s">
        <v>12132</v>
      </c>
      <c r="C5412" s="31" t="s">
        <v>375</v>
      </c>
      <c r="D5412" s="171" t="s">
        <v>375</v>
      </c>
    </row>
    <row r="5413" spans="1:4" x14ac:dyDescent="0.2">
      <c r="A5413" s="143" t="s">
        <v>6798</v>
      </c>
      <c r="B5413" s="31" t="s">
        <v>12133</v>
      </c>
      <c r="C5413" s="31">
        <v>1000</v>
      </c>
      <c r="D5413" s="171">
        <v>100</v>
      </c>
    </row>
    <row r="5414" spans="1:4" x14ac:dyDescent="0.2">
      <c r="A5414" s="143" t="s">
        <v>6799</v>
      </c>
      <c r="B5414" s="31" t="s">
        <v>12134</v>
      </c>
      <c r="C5414" s="31">
        <v>1000</v>
      </c>
      <c r="D5414" s="171">
        <v>100</v>
      </c>
    </row>
    <row r="5415" spans="1:4" x14ac:dyDescent="0.2">
      <c r="A5415" s="143" t="s">
        <v>4279</v>
      </c>
      <c r="B5415" s="31" t="s">
        <v>12135</v>
      </c>
      <c r="C5415" s="31">
        <v>4300</v>
      </c>
      <c r="D5415" s="171">
        <v>430</v>
      </c>
    </row>
    <row r="5416" spans="1:4" x14ac:dyDescent="0.2">
      <c r="A5416" s="143" t="s">
        <v>4279</v>
      </c>
      <c r="B5416" s="31" t="s">
        <v>4280</v>
      </c>
      <c r="C5416" s="31" t="s">
        <v>375</v>
      </c>
      <c r="D5416" s="171" t="s">
        <v>375</v>
      </c>
    </row>
    <row r="5417" spans="1:4" ht="28.5" x14ac:dyDescent="0.2">
      <c r="A5417" s="143" t="s">
        <v>8212</v>
      </c>
      <c r="B5417" s="31" t="s">
        <v>12136</v>
      </c>
      <c r="C5417" s="31" t="s">
        <v>375</v>
      </c>
      <c r="D5417" s="171" t="s">
        <v>375</v>
      </c>
    </row>
    <row r="5418" spans="1:4" ht="28.5" x14ac:dyDescent="0.2">
      <c r="A5418" s="143" t="s">
        <v>7773</v>
      </c>
      <c r="B5418" s="31" t="s">
        <v>12137</v>
      </c>
      <c r="C5418" s="31" t="s">
        <v>375</v>
      </c>
      <c r="D5418" s="171" t="s">
        <v>375</v>
      </c>
    </row>
    <row r="5419" spans="1:4" ht="28.5" x14ac:dyDescent="0.2">
      <c r="A5419" s="143" t="s">
        <v>7943</v>
      </c>
      <c r="B5419" s="31" t="s">
        <v>7944</v>
      </c>
      <c r="C5419" s="31">
        <v>180</v>
      </c>
      <c r="D5419" s="171">
        <v>18</v>
      </c>
    </row>
    <row r="5420" spans="1:4" x14ac:dyDescent="0.2">
      <c r="A5420" s="143" t="s">
        <v>7661</v>
      </c>
      <c r="B5420" s="31" t="s">
        <v>12138</v>
      </c>
      <c r="C5420" s="31" t="s">
        <v>375</v>
      </c>
      <c r="D5420" s="171" t="s">
        <v>375</v>
      </c>
    </row>
    <row r="5421" spans="1:4" x14ac:dyDescent="0.2">
      <c r="A5421" s="143" t="s">
        <v>3937</v>
      </c>
      <c r="B5421" s="31" t="s">
        <v>3938</v>
      </c>
      <c r="C5421" s="31" t="s">
        <v>375</v>
      </c>
      <c r="D5421" s="171" t="s">
        <v>375</v>
      </c>
    </row>
    <row r="5422" spans="1:4" x14ac:dyDescent="0.2">
      <c r="A5422" s="143" t="s">
        <v>3937</v>
      </c>
      <c r="B5422" s="31" t="s">
        <v>3939</v>
      </c>
      <c r="C5422" s="31">
        <v>1000</v>
      </c>
      <c r="D5422" s="171">
        <v>100</v>
      </c>
    </row>
    <row r="5423" spans="1:4" x14ac:dyDescent="0.2">
      <c r="A5423" s="143" t="s">
        <v>4064</v>
      </c>
      <c r="B5423" s="31" t="s">
        <v>12139</v>
      </c>
      <c r="C5423" s="31" t="s">
        <v>375</v>
      </c>
      <c r="D5423" s="171" t="s">
        <v>375</v>
      </c>
    </row>
    <row r="5424" spans="1:4" x14ac:dyDescent="0.2">
      <c r="A5424" s="143" t="s">
        <v>5015</v>
      </c>
      <c r="B5424" s="31" t="s">
        <v>5016</v>
      </c>
      <c r="C5424" s="31" t="s">
        <v>375</v>
      </c>
      <c r="D5424" s="171" t="s">
        <v>375</v>
      </c>
    </row>
    <row r="5425" spans="1:4" x14ac:dyDescent="0.2">
      <c r="A5425" s="143" t="s">
        <v>5015</v>
      </c>
      <c r="B5425" s="31" t="s">
        <v>5017</v>
      </c>
      <c r="C5425" s="31">
        <v>1000</v>
      </c>
      <c r="D5425" s="171">
        <v>100</v>
      </c>
    </row>
    <row r="5426" spans="1:4" x14ac:dyDescent="0.2">
      <c r="A5426" s="143" t="s">
        <v>9923</v>
      </c>
      <c r="B5426" s="31" t="s">
        <v>12140</v>
      </c>
      <c r="C5426" s="31">
        <v>8.1</v>
      </c>
      <c r="D5426" s="171">
        <v>0.55000000000000004</v>
      </c>
    </row>
    <row r="5427" spans="1:4" x14ac:dyDescent="0.2">
      <c r="A5427" s="143" t="s">
        <v>3933</v>
      </c>
      <c r="B5427" s="31" t="s">
        <v>12141</v>
      </c>
      <c r="C5427" s="31">
        <v>1000</v>
      </c>
      <c r="D5427" s="171">
        <v>100</v>
      </c>
    </row>
    <row r="5428" spans="1:4" x14ac:dyDescent="0.2">
      <c r="A5428" s="143" t="s">
        <v>9872</v>
      </c>
      <c r="B5428" s="31" t="s">
        <v>12142</v>
      </c>
      <c r="C5428" s="31" t="s">
        <v>375</v>
      </c>
      <c r="D5428" s="171" t="s">
        <v>375</v>
      </c>
    </row>
    <row r="5429" spans="1:4" x14ac:dyDescent="0.2">
      <c r="A5429" s="143" t="s">
        <v>3863</v>
      </c>
      <c r="B5429" s="31" t="s">
        <v>12143</v>
      </c>
      <c r="C5429" s="31" t="s">
        <v>375</v>
      </c>
      <c r="D5429" s="171" t="s">
        <v>375</v>
      </c>
    </row>
    <row r="5430" spans="1:4" x14ac:dyDescent="0.2">
      <c r="A5430" s="143" t="s">
        <v>3850</v>
      </c>
      <c r="B5430" s="31" t="s">
        <v>12144</v>
      </c>
      <c r="C5430" s="31" t="s">
        <v>375</v>
      </c>
      <c r="D5430" s="171" t="s">
        <v>375</v>
      </c>
    </row>
    <row r="5431" spans="1:4" x14ac:dyDescent="0.2">
      <c r="A5431" s="143" t="s">
        <v>3824</v>
      </c>
      <c r="B5431" s="31" t="s">
        <v>12145</v>
      </c>
      <c r="C5431" s="31" t="s">
        <v>375</v>
      </c>
      <c r="D5431" s="171" t="s">
        <v>375</v>
      </c>
    </row>
    <row r="5432" spans="1:4" x14ac:dyDescent="0.2">
      <c r="A5432" s="143" t="s">
        <v>5004</v>
      </c>
      <c r="B5432" s="31" t="s">
        <v>12146</v>
      </c>
      <c r="C5432" s="31" t="s">
        <v>375</v>
      </c>
      <c r="D5432" s="171" t="s">
        <v>375</v>
      </c>
    </row>
    <row r="5433" spans="1:4" x14ac:dyDescent="0.2">
      <c r="A5433" s="143" t="s">
        <v>7719</v>
      </c>
      <c r="B5433" s="31" t="s">
        <v>12147</v>
      </c>
      <c r="C5433" s="31" t="s">
        <v>375</v>
      </c>
      <c r="D5433" s="171" t="s">
        <v>375</v>
      </c>
    </row>
    <row r="5434" spans="1:4" ht="28.5" x14ac:dyDescent="0.2">
      <c r="A5434" s="143" t="s">
        <v>7129</v>
      </c>
      <c r="B5434" s="31" t="s">
        <v>7130</v>
      </c>
      <c r="C5434" s="31">
        <v>180</v>
      </c>
      <c r="D5434" s="171">
        <v>18</v>
      </c>
    </row>
    <row r="5435" spans="1:4" x14ac:dyDescent="0.2">
      <c r="A5435" s="143" t="s">
        <v>9803</v>
      </c>
      <c r="B5435" s="31" t="s">
        <v>12148</v>
      </c>
      <c r="C5435" s="31" t="s">
        <v>375</v>
      </c>
      <c r="D5435" s="171" t="s">
        <v>375</v>
      </c>
    </row>
    <row r="5436" spans="1:4" x14ac:dyDescent="0.2">
      <c r="A5436" s="143" t="s">
        <v>9800</v>
      </c>
      <c r="B5436" s="31" t="s">
        <v>12149</v>
      </c>
      <c r="C5436" s="31">
        <v>18</v>
      </c>
      <c r="D5436" s="171">
        <v>1.8</v>
      </c>
    </row>
    <row r="5437" spans="1:4" x14ac:dyDescent="0.2">
      <c r="A5437" s="143" t="s">
        <v>12809</v>
      </c>
      <c r="B5437" s="31" t="s">
        <v>10443</v>
      </c>
      <c r="C5437" s="31" t="s">
        <v>375</v>
      </c>
      <c r="D5437" s="171" t="s">
        <v>375</v>
      </c>
    </row>
    <row r="5438" spans="1:4" x14ac:dyDescent="0.2">
      <c r="A5438" s="143" t="s">
        <v>12810</v>
      </c>
      <c r="B5438" s="31" t="s">
        <v>10443</v>
      </c>
      <c r="C5438" s="31">
        <v>1000</v>
      </c>
      <c r="D5438" s="171">
        <v>100</v>
      </c>
    </row>
    <row r="5439" spans="1:4" x14ac:dyDescent="0.2">
      <c r="A5439" s="143" t="s">
        <v>12811</v>
      </c>
      <c r="B5439" s="31" t="s">
        <v>10443</v>
      </c>
      <c r="C5439" s="31">
        <v>1000</v>
      </c>
      <c r="D5439" s="171">
        <v>100</v>
      </c>
    </row>
    <row r="5440" spans="1:4" x14ac:dyDescent="0.2">
      <c r="A5440" s="143" t="s">
        <v>8113</v>
      </c>
      <c r="B5440" s="31" t="s">
        <v>8114</v>
      </c>
      <c r="C5440" s="31" t="s">
        <v>375</v>
      </c>
      <c r="D5440" s="171" t="s">
        <v>375</v>
      </c>
    </row>
    <row r="5441" spans="1:4" x14ac:dyDescent="0.2">
      <c r="A5441" s="143" t="s">
        <v>8113</v>
      </c>
      <c r="B5441" s="31" t="s">
        <v>8115</v>
      </c>
      <c r="C5441" s="31">
        <v>1000</v>
      </c>
      <c r="D5441" s="171">
        <v>100</v>
      </c>
    </row>
    <row r="5442" spans="1:4" x14ac:dyDescent="0.2">
      <c r="A5442" s="143" t="s">
        <v>2388</v>
      </c>
      <c r="B5442" s="31" t="s">
        <v>12150</v>
      </c>
      <c r="C5442" s="31">
        <v>50</v>
      </c>
      <c r="D5442" s="171">
        <v>5</v>
      </c>
    </row>
    <row r="5443" spans="1:4" x14ac:dyDescent="0.2">
      <c r="A5443" s="143" t="s">
        <v>4005</v>
      </c>
      <c r="B5443" s="31" t="s">
        <v>4006</v>
      </c>
      <c r="C5443" s="31" t="s">
        <v>375</v>
      </c>
      <c r="D5443" s="171" t="s">
        <v>375</v>
      </c>
    </row>
    <row r="5444" spans="1:4" x14ac:dyDescent="0.2">
      <c r="A5444" s="143" t="s">
        <v>4005</v>
      </c>
      <c r="B5444" s="31" t="s">
        <v>4007</v>
      </c>
      <c r="C5444" s="31">
        <v>500</v>
      </c>
      <c r="D5444" s="171">
        <v>50</v>
      </c>
    </row>
    <row r="5445" spans="1:4" x14ac:dyDescent="0.2">
      <c r="A5445" s="143" t="s">
        <v>12983</v>
      </c>
      <c r="B5445" s="31" t="s">
        <v>10443</v>
      </c>
      <c r="C5445" s="31">
        <v>100</v>
      </c>
      <c r="D5445" s="171">
        <v>10</v>
      </c>
    </row>
    <row r="5446" spans="1:4" x14ac:dyDescent="0.2">
      <c r="A5446" s="143" t="s">
        <v>12984</v>
      </c>
      <c r="B5446" s="31" t="s">
        <v>10443</v>
      </c>
      <c r="C5446" s="31">
        <v>50</v>
      </c>
      <c r="D5446" s="171">
        <v>5</v>
      </c>
    </row>
    <row r="5447" spans="1:4" x14ac:dyDescent="0.2">
      <c r="A5447" s="143" t="s">
        <v>12812</v>
      </c>
      <c r="B5447" s="31" t="s">
        <v>10443</v>
      </c>
      <c r="C5447" s="31" t="s">
        <v>375</v>
      </c>
      <c r="D5447" s="171" t="s">
        <v>375</v>
      </c>
    </row>
    <row r="5448" spans="1:4" x14ac:dyDescent="0.2">
      <c r="A5448" s="143" t="s">
        <v>956</v>
      </c>
      <c r="B5448" s="31" t="s">
        <v>12151</v>
      </c>
      <c r="C5448" s="31" t="s">
        <v>375</v>
      </c>
      <c r="D5448" s="171" t="s">
        <v>375</v>
      </c>
    </row>
    <row r="5449" spans="1:4" x14ac:dyDescent="0.2">
      <c r="A5449" s="143" t="s">
        <v>12985</v>
      </c>
      <c r="B5449" s="31" t="s">
        <v>10443</v>
      </c>
      <c r="C5449" s="31">
        <v>100</v>
      </c>
      <c r="D5449" s="171">
        <v>10</v>
      </c>
    </row>
    <row r="5450" spans="1:4" x14ac:dyDescent="0.2">
      <c r="A5450" s="143" t="s">
        <v>12813</v>
      </c>
      <c r="B5450" s="31" t="s">
        <v>10443</v>
      </c>
      <c r="C5450" s="31" t="s">
        <v>375</v>
      </c>
      <c r="D5450" s="171" t="s">
        <v>375</v>
      </c>
    </row>
    <row r="5451" spans="1:4" x14ac:dyDescent="0.2">
      <c r="A5451" s="143" t="s">
        <v>9817</v>
      </c>
      <c r="B5451" s="31" t="s">
        <v>9818</v>
      </c>
      <c r="C5451" s="31">
        <v>5000</v>
      </c>
      <c r="D5451" s="171">
        <v>500</v>
      </c>
    </row>
    <row r="5452" spans="1:4" x14ac:dyDescent="0.2">
      <c r="A5452" s="143" t="s">
        <v>9838</v>
      </c>
      <c r="B5452" s="31" t="s">
        <v>9839</v>
      </c>
      <c r="C5452" s="31">
        <v>600</v>
      </c>
      <c r="D5452" s="171">
        <v>60</v>
      </c>
    </row>
    <row r="5453" spans="1:4" x14ac:dyDescent="0.2">
      <c r="A5453" s="143" t="s">
        <v>2436</v>
      </c>
      <c r="B5453" s="31" t="s">
        <v>2437</v>
      </c>
      <c r="C5453" s="31">
        <v>0.1</v>
      </c>
      <c r="D5453" s="171">
        <v>0.01</v>
      </c>
    </row>
    <row r="5454" spans="1:4" x14ac:dyDescent="0.2">
      <c r="A5454" s="143" t="s">
        <v>12986</v>
      </c>
      <c r="B5454" s="31" t="s">
        <v>10443</v>
      </c>
      <c r="C5454" s="31">
        <v>0</v>
      </c>
      <c r="D5454" s="171">
        <v>2.9999999999999997E-8</v>
      </c>
    </row>
    <row r="5455" spans="1:4" x14ac:dyDescent="0.2">
      <c r="A5455" s="143" t="s">
        <v>2254</v>
      </c>
      <c r="B5455" s="31" t="s">
        <v>12152</v>
      </c>
      <c r="C5455" s="31">
        <v>0.5</v>
      </c>
      <c r="D5455" s="171">
        <v>0.05</v>
      </c>
    </row>
    <row r="5456" spans="1:4" x14ac:dyDescent="0.2">
      <c r="A5456" s="143" t="s">
        <v>12814</v>
      </c>
      <c r="B5456" s="31" t="s">
        <v>10443</v>
      </c>
      <c r="C5456" s="31">
        <v>0.5</v>
      </c>
      <c r="D5456" s="171">
        <v>0.05</v>
      </c>
    </row>
    <row r="5457" spans="1:4" x14ac:dyDescent="0.2">
      <c r="A5457" s="143" t="s">
        <v>7644</v>
      </c>
      <c r="B5457" s="31" t="s">
        <v>12153</v>
      </c>
      <c r="C5457" s="31" t="s">
        <v>375</v>
      </c>
      <c r="D5457" s="171" t="s">
        <v>375</v>
      </c>
    </row>
    <row r="5458" spans="1:4" x14ac:dyDescent="0.2">
      <c r="A5458" s="143" t="s">
        <v>9886</v>
      </c>
      <c r="B5458" s="31" t="s">
        <v>9887</v>
      </c>
      <c r="C5458" s="31" t="s">
        <v>375</v>
      </c>
      <c r="D5458" s="171" t="s">
        <v>375</v>
      </c>
    </row>
    <row r="5459" spans="1:4" x14ac:dyDescent="0.2">
      <c r="A5459" s="143" t="s">
        <v>9886</v>
      </c>
      <c r="B5459" s="31" t="s">
        <v>9888</v>
      </c>
      <c r="C5459" s="31">
        <v>1000</v>
      </c>
      <c r="D5459" s="171">
        <v>100</v>
      </c>
    </row>
    <row r="5460" spans="1:4" x14ac:dyDescent="0.2">
      <c r="A5460" s="143" t="s">
        <v>8282</v>
      </c>
      <c r="B5460" s="31" t="s">
        <v>8283</v>
      </c>
      <c r="C5460" s="31" t="s">
        <v>375</v>
      </c>
      <c r="D5460" s="171" t="s">
        <v>375</v>
      </c>
    </row>
    <row r="5461" spans="1:4" x14ac:dyDescent="0.2">
      <c r="A5461" s="143" t="s">
        <v>8282</v>
      </c>
      <c r="B5461" s="31" t="s">
        <v>8284</v>
      </c>
      <c r="C5461" s="31">
        <v>1000</v>
      </c>
      <c r="D5461" s="171">
        <v>100</v>
      </c>
    </row>
    <row r="5462" spans="1:4" x14ac:dyDescent="0.2">
      <c r="A5462" s="143" t="s">
        <v>12815</v>
      </c>
      <c r="B5462" s="31" t="s">
        <v>10443</v>
      </c>
      <c r="C5462" s="31" t="s">
        <v>375</v>
      </c>
      <c r="D5462" s="171" t="s">
        <v>375</v>
      </c>
    </row>
    <row r="5463" spans="1:4" x14ac:dyDescent="0.2">
      <c r="A5463" s="143" t="s">
        <v>12816</v>
      </c>
      <c r="B5463" s="31" t="s">
        <v>10443</v>
      </c>
      <c r="C5463" s="31" t="s">
        <v>375</v>
      </c>
      <c r="D5463" s="171" t="s">
        <v>375</v>
      </c>
    </row>
    <row r="5464" spans="1:4" x14ac:dyDescent="0.2">
      <c r="A5464" s="143" t="s">
        <v>12817</v>
      </c>
      <c r="B5464" s="31" t="s">
        <v>10443</v>
      </c>
      <c r="C5464" s="31">
        <v>1000</v>
      </c>
      <c r="D5464" s="171">
        <v>100</v>
      </c>
    </row>
    <row r="5465" spans="1:4" x14ac:dyDescent="0.2">
      <c r="A5465" s="143" t="s">
        <v>4434</v>
      </c>
      <c r="B5465" s="31" t="s">
        <v>12154</v>
      </c>
      <c r="C5465" s="31" t="s">
        <v>375</v>
      </c>
      <c r="D5465" s="171" t="s">
        <v>375</v>
      </c>
    </row>
    <row r="5466" spans="1:4" x14ac:dyDescent="0.2">
      <c r="A5466" s="143" t="s">
        <v>5022</v>
      </c>
      <c r="B5466" s="31" t="s">
        <v>5023</v>
      </c>
      <c r="C5466" s="31" t="s">
        <v>375</v>
      </c>
      <c r="D5466" s="171" t="s">
        <v>375</v>
      </c>
    </row>
    <row r="5467" spans="1:4" x14ac:dyDescent="0.2">
      <c r="A5467" s="143" t="s">
        <v>5022</v>
      </c>
      <c r="B5467" s="31" t="s">
        <v>5024</v>
      </c>
      <c r="C5467" s="31">
        <v>600</v>
      </c>
      <c r="D5467" s="171">
        <v>60</v>
      </c>
    </row>
    <row r="5468" spans="1:4" x14ac:dyDescent="0.2">
      <c r="A5468" s="143" t="s">
        <v>9787</v>
      </c>
      <c r="B5468" s="31" t="s">
        <v>12155</v>
      </c>
      <c r="C5468" s="31" t="s">
        <v>375</v>
      </c>
      <c r="D5468" s="171" t="s">
        <v>375</v>
      </c>
    </row>
    <row r="5469" spans="1:4" x14ac:dyDescent="0.2">
      <c r="A5469" s="143" t="s">
        <v>9905</v>
      </c>
      <c r="B5469" s="31" t="s">
        <v>9906</v>
      </c>
      <c r="C5469" s="31">
        <v>600</v>
      </c>
      <c r="D5469" s="171">
        <v>60</v>
      </c>
    </row>
    <row r="5470" spans="1:4" x14ac:dyDescent="0.2">
      <c r="A5470" s="143" t="s">
        <v>12987</v>
      </c>
      <c r="B5470" s="31" t="s">
        <v>10443</v>
      </c>
      <c r="C5470" s="31">
        <v>1000</v>
      </c>
      <c r="D5470" s="171">
        <v>100</v>
      </c>
    </row>
    <row r="5471" spans="1:4" x14ac:dyDescent="0.2">
      <c r="A5471" s="143" t="s">
        <v>4230</v>
      </c>
      <c r="B5471" s="31" t="s">
        <v>4231</v>
      </c>
      <c r="C5471" s="31" t="s">
        <v>375</v>
      </c>
      <c r="D5471" s="171" t="s">
        <v>375</v>
      </c>
    </row>
    <row r="5472" spans="1:4" x14ac:dyDescent="0.2">
      <c r="A5472" s="143" t="s">
        <v>4230</v>
      </c>
      <c r="B5472" s="31" t="s">
        <v>4232</v>
      </c>
      <c r="C5472" s="31">
        <v>1000</v>
      </c>
      <c r="D5472" s="171">
        <v>100</v>
      </c>
    </row>
    <row r="5473" spans="1:4" x14ac:dyDescent="0.2">
      <c r="A5473" s="143" t="s">
        <v>740</v>
      </c>
      <c r="B5473" s="31" t="s">
        <v>12156</v>
      </c>
      <c r="C5473" s="31">
        <v>600</v>
      </c>
      <c r="D5473" s="171">
        <v>60</v>
      </c>
    </row>
    <row r="5474" spans="1:4" x14ac:dyDescent="0.2">
      <c r="A5474" s="143" t="s">
        <v>4039</v>
      </c>
      <c r="B5474" s="31" t="s">
        <v>12157</v>
      </c>
      <c r="C5474" s="31">
        <v>600</v>
      </c>
      <c r="D5474" s="171">
        <v>60</v>
      </c>
    </row>
    <row r="5475" spans="1:4" x14ac:dyDescent="0.2">
      <c r="A5475" s="143" t="s">
        <v>9909</v>
      </c>
      <c r="B5475" s="31" t="s">
        <v>12158</v>
      </c>
      <c r="C5475" s="31">
        <v>1000</v>
      </c>
      <c r="D5475" s="171">
        <v>100</v>
      </c>
    </row>
    <row r="5476" spans="1:4" x14ac:dyDescent="0.2">
      <c r="A5476" s="143" t="s">
        <v>10203</v>
      </c>
      <c r="B5476" s="31" t="s">
        <v>10204</v>
      </c>
      <c r="C5476" s="31">
        <v>1000</v>
      </c>
      <c r="D5476" s="171">
        <v>100</v>
      </c>
    </row>
    <row r="5477" spans="1:4" x14ac:dyDescent="0.2">
      <c r="A5477" s="143" t="s">
        <v>9847</v>
      </c>
      <c r="B5477" s="31" t="s">
        <v>9848</v>
      </c>
      <c r="C5477" s="31">
        <v>200</v>
      </c>
      <c r="D5477" s="171">
        <v>20</v>
      </c>
    </row>
    <row r="5478" spans="1:4" x14ac:dyDescent="0.2">
      <c r="A5478" s="143" t="s">
        <v>9849</v>
      </c>
      <c r="B5478" s="31" t="s">
        <v>12159</v>
      </c>
      <c r="C5478" s="31">
        <v>1000</v>
      </c>
      <c r="D5478" s="171">
        <v>100</v>
      </c>
    </row>
    <row r="5479" spans="1:4" x14ac:dyDescent="0.2">
      <c r="A5479" s="143" t="s">
        <v>9798</v>
      </c>
      <c r="B5479" s="31" t="s">
        <v>9799</v>
      </c>
      <c r="C5479" s="31">
        <v>270</v>
      </c>
      <c r="D5479" s="171">
        <v>27</v>
      </c>
    </row>
    <row r="5480" spans="1:4" x14ac:dyDescent="0.2">
      <c r="A5480" s="143" t="s">
        <v>3838</v>
      </c>
      <c r="B5480" s="31" t="s">
        <v>3839</v>
      </c>
      <c r="C5480" s="31">
        <v>50</v>
      </c>
      <c r="D5480" s="171">
        <v>5</v>
      </c>
    </row>
    <row r="5481" spans="1:4" x14ac:dyDescent="0.2">
      <c r="A5481" s="143" t="s">
        <v>4176</v>
      </c>
      <c r="B5481" s="31" t="s">
        <v>4177</v>
      </c>
      <c r="C5481" s="31">
        <v>125</v>
      </c>
      <c r="D5481" s="171">
        <v>12.5</v>
      </c>
    </row>
    <row r="5482" spans="1:4" x14ac:dyDescent="0.2">
      <c r="A5482" s="143" t="s">
        <v>7572</v>
      </c>
      <c r="B5482" s="31" t="s">
        <v>7573</v>
      </c>
      <c r="C5482" s="31">
        <v>100</v>
      </c>
      <c r="D5482" s="171">
        <v>10</v>
      </c>
    </row>
    <row r="5483" spans="1:4" x14ac:dyDescent="0.2">
      <c r="A5483" s="143" t="s">
        <v>7611</v>
      </c>
      <c r="B5483" s="31" t="s">
        <v>7612</v>
      </c>
      <c r="C5483" s="31" t="s">
        <v>375</v>
      </c>
      <c r="D5483" s="171" t="s">
        <v>375</v>
      </c>
    </row>
    <row r="5484" spans="1:4" x14ac:dyDescent="0.2">
      <c r="A5484" s="143" t="s">
        <v>7611</v>
      </c>
      <c r="B5484" s="31" t="s">
        <v>7613</v>
      </c>
      <c r="C5484" s="31">
        <v>1000</v>
      </c>
      <c r="D5484" s="171">
        <v>100</v>
      </c>
    </row>
    <row r="5485" spans="1:4" x14ac:dyDescent="0.2">
      <c r="A5485" s="143" t="s">
        <v>7405</v>
      </c>
      <c r="B5485" s="31" t="s">
        <v>7406</v>
      </c>
      <c r="C5485" s="31">
        <v>100</v>
      </c>
      <c r="D5485" s="171">
        <v>10</v>
      </c>
    </row>
    <row r="5486" spans="1:4" x14ac:dyDescent="0.2">
      <c r="A5486" s="143" t="s">
        <v>8183</v>
      </c>
      <c r="B5486" s="31" t="s">
        <v>8184</v>
      </c>
      <c r="C5486" s="31">
        <v>100</v>
      </c>
      <c r="D5486" s="171">
        <v>10</v>
      </c>
    </row>
    <row r="5487" spans="1:4" x14ac:dyDescent="0.2">
      <c r="A5487" s="143" t="s">
        <v>8339</v>
      </c>
      <c r="B5487" s="31" t="s">
        <v>8340</v>
      </c>
      <c r="C5487" s="31">
        <v>180</v>
      </c>
      <c r="D5487" s="171">
        <v>18</v>
      </c>
    </row>
    <row r="5488" spans="1:4" ht="28.5" x14ac:dyDescent="0.2">
      <c r="A5488" s="143" t="s">
        <v>9566</v>
      </c>
      <c r="B5488" s="31" t="s">
        <v>9567</v>
      </c>
      <c r="C5488" s="31" t="s">
        <v>375</v>
      </c>
      <c r="D5488" s="171" t="s">
        <v>375</v>
      </c>
    </row>
    <row r="5489" spans="1:4" ht="28.5" x14ac:dyDescent="0.2">
      <c r="A5489" s="143" t="s">
        <v>9566</v>
      </c>
      <c r="B5489" s="31" t="s">
        <v>9568</v>
      </c>
      <c r="C5489" s="31">
        <v>700</v>
      </c>
      <c r="D5489" s="171">
        <v>70</v>
      </c>
    </row>
    <row r="5490" spans="1:4" x14ac:dyDescent="0.2">
      <c r="A5490" s="143" t="s">
        <v>12988</v>
      </c>
      <c r="B5490" s="31" t="s">
        <v>10443</v>
      </c>
      <c r="C5490" s="31">
        <v>100</v>
      </c>
      <c r="D5490" s="171">
        <v>10</v>
      </c>
    </row>
    <row r="5491" spans="1:4" x14ac:dyDescent="0.2">
      <c r="A5491" s="143" t="s">
        <v>3998</v>
      </c>
      <c r="B5491" s="31" t="s">
        <v>12160</v>
      </c>
      <c r="C5491" s="31">
        <v>1000</v>
      </c>
      <c r="D5491" s="171">
        <v>100</v>
      </c>
    </row>
    <row r="5492" spans="1:4" x14ac:dyDescent="0.2">
      <c r="A5492" s="143" t="s">
        <v>12818</v>
      </c>
      <c r="B5492" s="31" t="s">
        <v>10443</v>
      </c>
      <c r="C5492" s="31">
        <v>1000</v>
      </c>
      <c r="D5492" s="171">
        <v>100</v>
      </c>
    </row>
    <row r="5493" spans="1:4" x14ac:dyDescent="0.2">
      <c r="A5493" s="143" t="s">
        <v>3329</v>
      </c>
      <c r="B5493" s="31" t="s">
        <v>3330</v>
      </c>
      <c r="C5493" s="31">
        <v>100</v>
      </c>
      <c r="D5493" s="171">
        <v>10</v>
      </c>
    </row>
    <row r="5494" spans="1:4" x14ac:dyDescent="0.2">
      <c r="A5494" s="143" t="s">
        <v>1790</v>
      </c>
      <c r="B5494" s="31" t="s">
        <v>1791</v>
      </c>
      <c r="C5494" s="31">
        <v>100</v>
      </c>
      <c r="D5494" s="171">
        <v>10</v>
      </c>
    </row>
    <row r="5495" spans="1:4" x14ac:dyDescent="0.2">
      <c r="A5495" s="143" t="s">
        <v>9813</v>
      </c>
      <c r="B5495" s="31" t="s">
        <v>9814</v>
      </c>
      <c r="C5495" s="31">
        <v>23000</v>
      </c>
      <c r="D5495" s="171">
        <v>7100</v>
      </c>
    </row>
    <row r="5496" spans="1:4" x14ac:dyDescent="0.2">
      <c r="A5496" s="143" t="s">
        <v>9819</v>
      </c>
      <c r="B5496" s="31" t="s">
        <v>12161</v>
      </c>
      <c r="C5496" s="31" t="s">
        <v>375</v>
      </c>
      <c r="D5496" s="171" t="s">
        <v>375</v>
      </c>
    </row>
    <row r="5497" spans="1:4" x14ac:dyDescent="0.2">
      <c r="A5497" s="143" t="s">
        <v>12819</v>
      </c>
      <c r="B5497" s="31" t="s">
        <v>10443</v>
      </c>
      <c r="C5497" s="31" t="s">
        <v>375</v>
      </c>
      <c r="D5497" s="171" t="s">
        <v>375</v>
      </c>
    </row>
    <row r="5498" spans="1:4" x14ac:dyDescent="0.2">
      <c r="A5498" s="143" t="s">
        <v>9920</v>
      </c>
      <c r="B5498" s="31" t="s">
        <v>12162</v>
      </c>
      <c r="C5498" s="31" t="s">
        <v>375</v>
      </c>
      <c r="D5498" s="171" t="s">
        <v>375</v>
      </c>
    </row>
    <row r="5499" spans="1:4" x14ac:dyDescent="0.2">
      <c r="A5499" s="143" t="s">
        <v>5989</v>
      </c>
      <c r="B5499" s="31" t="s">
        <v>5990</v>
      </c>
      <c r="C5499" s="31">
        <v>50</v>
      </c>
      <c r="D5499" s="171">
        <v>5</v>
      </c>
    </row>
    <row r="5500" spans="1:4" x14ac:dyDescent="0.2">
      <c r="A5500" s="143" t="s">
        <v>8226</v>
      </c>
      <c r="B5500" s="31" t="s">
        <v>8227</v>
      </c>
      <c r="C5500" s="31">
        <v>100</v>
      </c>
      <c r="D5500" s="171">
        <v>10</v>
      </c>
    </row>
    <row r="5501" spans="1:4" x14ac:dyDescent="0.2">
      <c r="A5501" s="143" t="s">
        <v>9892</v>
      </c>
      <c r="B5501" s="31" t="s">
        <v>12163</v>
      </c>
      <c r="C5501" s="31">
        <v>8.1</v>
      </c>
      <c r="D5501" s="171">
        <v>0.55000000000000004</v>
      </c>
    </row>
    <row r="5502" spans="1:4" x14ac:dyDescent="0.2">
      <c r="A5502" s="143" t="s">
        <v>6014</v>
      </c>
      <c r="B5502" s="31" t="s">
        <v>12164</v>
      </c>
      <c r="C5502" s="31">
        <v>8.1</v>
      </c>
      <c r="D5502" s="171">
        <v>0.55000000000000004</v>
      </c>
    </row>
    <row r="5503" spans="1:4" x14ac:dyDescent="0.2">
      <c r="A5503" s="143" t="s">
        <v>6795</v>
      </c>
      <c r="B5503" s="31" t="s">
        <v>6796</v>
      </c>
      <c r="C5503" s="31" t="s">
        <v>375</v>
      </c>
      <c r="D5503" s="171" t="s">
        <v>375</v>
      </c>
    </row>
    <row r="5504" spans="1:4" x14ac:dyDescent="0.2">
      <c r="A5504" s="143" t="s">
        <v>6795</v>
      </c>
      <c r="B5504" s="31" t="s">
        <v>6797</v>
      </c>
      <c r="C5504" s="31">
        <v>1000</v>
      </c>
      <c r="D5504" s="171">
        <v>100</v>
      </c>
    </row>
    <row r="5505" spans="1:4" x14ac:dyDescent="0.2">
      <c r="A5505" s="143" t="s">
        <v>7692</v>
      </c>
      <c r="B5505" s="31" t="s">
        <v>7693</v>
      </c>
      <c r="C5505" s="31" t="s">
        <v>375</v>
      </c>
      <c r="D5505" s="171" t="s">
        <v>375</v>
      </c>
    </row>
    <row r="5506" spans="1:4" x14ac:dyDescent="0.2">
      <c r="A5506" s="143" t="s">
        <v>7692</v>
      </c>
      <c r="B5506" s="31" t="s">
        <v>7694</v>
      </c>
      <c r="C5506" s="31">
        <v>1000</v>
      </c>
      <c r="D5506" s="171">
        <v>100</v>
      </c>
    </row>
    <row r="5507" spans="1:4" x14ac:dyDescent="0.2">
      <c r="A5507" s="143" t="s">
        <v>12989</v>
      </c>
      <c r="B5507" s="31" t="s">
        <v>10443</v>
      </c>
      <c r="C5507" s="31">
        <v>100</v>
      </c>
      <c r="D5507" s="171">
        <v>10</v>
      </c>
    </row>
    <row r="5508" spans="1:4" x14ac:dyDescent="0.2">
      <c r="A5508" s="143" t="s">
        <v>12990</v>
      </c>
      <c r="B5508" s="31" t="s">
        <v>10443</v>
      </c>
      <c r="C5508" s="31">
        <v>100</v>
      </c>
      <c r="D5508" s="171">
        <v>10</v>
      </c>
    </row>
    <row r="5509" spans="1:4" x14ac:dyDescent="0.2">
      <c r="A5509" s="143" t="s">
        <v>12820</v>
      </c>
      <c r="B5509" s="31" t="s">
        <v>10443</v>
      </c>
      <c r="C5509" s="31" t="s">
        <v>375</v>
      </c>
      <c r="D5509" s="171" t="s">
        <v>375</v>
      </c>
    </row>
    <row r="5510" spans="1:4" x14ac:dyDescent="0.2">
      <c r="A5510" s="143" t="s">
        <v>9866</v>
      </c>
      <c r="B5510" s="31" t="s">
        <v>12165</v>
      </c>
      <c r="C5510" s="31">
        <v>1000</v>
      </c>
      <c r="D5510" s="171">
        <v>100</v>
      </c>
    </row>
    <row r="5511" spans="1:4" x14ac:dyDescent="0.2">
      <c r="A5511" s="143" t="s">
        <v>9855</v>
      </c>
      <c r="B5511" s="31" t="s">
        <v>9856</v>
      </c>
      <c r="C5511" s="31" t="s">
        <v>375</v>
      </c>
      <c r="D5511" s="171" t="s">
        <v>375</v>
      </c>
    </row>
    <row r="5512" spans="1:4" x14ac:dyDescent="0.2">
      <c r="A5512" s="143" t="s">
        <v>9855</v>
      </c>
      <c r="B5512" s="31" t="s">
        <v>9857</v>
      </c>
      <c r="C5512" s="31">
        <v>600</v>
      </c>
      <c r="D5512" s="171">
        <v>60</v>
      </c>
    </row>
    <row r="5513" spans="1:4" x14ac:dyDescent="0.2">
      <c r="A5513" s="143" t="s">
        <v>9860</v>
      </c>
      <c r="B5513" s="31" t="s">
        <v>9861</v>
      </c>
      <c r="C5513" s="31">
        <v>1000</v>
      </c>
      <c r="D5513" s="171">
        <v>100</v>
      </c>
    </row>
    <row r="5514" spans="1:4" x14ac:dyDescent="0.2">
      <c r="A5514" s="143" t="s">
        <v>9784</v>
      </c>
      <c r="B5514" s="31" t="s">
        <v>12166</v>
      </c>
      <c r="C5514" s="31" t="s">
        <v>375</v>
      </c>
      <c r="D5514" s="171" t="s">
        <v>375</v>
      </c>
    </row>
    <row r="5515" spans="1:4" x14ac:dyDescent="0.2">
      <c r="A5515" s="143" t="s">
        <v>9916</v>
      </c>
      <c r="B5515" s="31" t="s">
        <v>9917</v>
      </c>
      <c r="C5515" s="31">
        <v>180</v>
      </c>
      <c r="D5515" s="171">
        <v>18</v>
      </c>
    </row>
    <row r="5516" spans="1:4" x14ac:dyDescent="0.2">
      <c r="A5516" s="143" t="s">
        <v>9412</v>
      </c>
      <c r="B5516" s="31" t="s">
        <v>9413</v>
      </c>
      <c r="C5516" s="31">
        <v>10</v>
      </c>
      <c r="D5516" s="171">
        <v>1</v>
      </c>
    </row>
    <row r="5517" spans="1:4" x14ac:dyDescent="0.2">
      <c r="A5517" s="143" t="s">
        <v>7415</v>
      </c>
      <c r="B5517" s="31" t="s">
        <v>7416</v>
      </c>
      <c r="C5517" s="31" t="s">
        <v>375</v>
      </c>
      <c r="D5517" s="171" t="s">
        <v>375</v>
      </c>
    </row>
    <row r="5518" spans="1:4" x14ac:dyDescent="0.2">
      <c r="A5518" s="143" t="s">
        <v>7415</v>
      </c>
      <c r="B5518" s="31" t="s">
        <v>7417</v>
      </c>
      <c r="C5518" s="31">
        <v>600</v>
      </c>
      <c r="D5518" s="171">
        <v>60</v>
      </c>
    </row>
    <row r="5519" spans="1:4" x14ac:dyDescent="0.2">
      <c r="A5519" s="143" t="s">
        <v>7403</v>
      </c>
      <c r="B5519" s="31" t="s">
        <v>7404</v>
      </c>
      <c r="C5519" s="31">
        <v>10</v>
      </c>
      <c r="D5519" s="171">
        <v>1</v>
      </c>
    </row>
    <row r="5520" spans="1:4" x14ac:dyDescent="0.2">
      <c r="A5520" s="143" t="s">
        <v>8061</v>
      </c>
      <c r="B5520" s="31" t="s">
        <v>8062</v>
      </c>
      <c r="C5520" s="31">
        <v>10</v>
      </c>
      <c r="D5520" s="171">
        <v>1</v>
      </c>
    </row>
    <row r="5521" spans="1:4" x14ac:dyDescent="0.2">
      <c r="A5521" s="143" t="s">
        <v>9804</v>
      </c>
      <c r="B5521" s="31" t="s">
        <v>9805</v>
      </c>
      <c r="C5521" s="31" t="s">
        <v>375</v>
      </c>
      <c r="D5521" s="171" t="s">
        <v>375</v>
      </c>
    </row>
    <row r="5522" spans="1:4" x14ac:dyDescent="0.2">
      <c r="A5522" s="143" t="s">
        <v>9804</v>
      </c>
      <c r="B5522" s="31" t="s">
        <v>9806</v>
      </c>
      <c r="C5522" s="31">
        <v>1000</v>
      </c>
      <c r="D5522" s="171">
        <v>100</v>
      </c>
    </row>
    <row r="5523" spans="1:4" x14ac:dyDescent="0.2">
      <c r="A5523" s="143" t="s">
        <v>4922</v>
      </c>
      <c r="B5523" s="31" t="s">
        <v>12167</v>
      </c>
      <c r="C5523" s="31">
        <v>1000</v>
      </c>
      <c r="D5523" s="171">
        <v>100</v>
      </c>
    </row>
    <row r="5524" spans="1:4" x14ac:dyDescent="0.2">
      <c r="A5524" s="143" t="s">
        <v>9903</v>
      </c>
      <c r="B5524" s="31" t="s">
        <v>12168</v>
      </c>
      <c r="C5524" s="31">
        <v>1000</v>
      </c>
      <c r="D5524" s="171">
        <v>100</v>
      </c>
    </row>
    <row r="5525" spans="1:4" x14ac:dyDescent="0.2">
      <c r="A5525" s="143" t="s">
        <v>12991</v>
      </c>
      <c r="B5525" s="31" t="s">
        <v>10443</v>
      </c>
      <c r="C5525" s="31">
        <v>100</v>
      </c>
      <c r="D5525" s="171">
        <v>10</v>
      </c>
    </row>
    <row r="5526" spans="1:4" x14ac:dyDescent="0.2">
      <c r="A5526" s="143" t="s">
        <v>10102</v>
      </c>
      <c r="B5526" s="31" t="s">
        <v>12169</v>
      </c>
      <c r="C5526" s="31" t="s">
        <v>375</v>
      </c>
      <c r="D5526" s="171" t="s">
        <v>375</v>
      </c>
    </row>
    <row r="5527" spans="1:4" x14ac:dyDescent="0.2">
      <c r="A5527" s="143" t="s">
        <v>12821</v>
      </c>
      <c r="B5527" s="31" t="s">
        <v>10443</v>
      </c>
      <c r="C5527" s="31" t="s">
        <v>375</v>
      </c>
      <c r="D5527" s="171" t="s">
        <v>375</v>
      </c>
    </row>
    <row r="5528" spans="1:4" x14ac:dyDescent="0.2">
      <c r="A5528" s="143" t="s">
        <v>9912</v>
      </c>
      <c r="B5528" s="31" t="s">
        <v>12170</v>
      </c>
      <c r="C5528" s="31" t="s">
        <v>375</v>
      </c>
      <c r="D5528" s="171" t="s">
        <v>375</v>
      </c>
    </row>
    <row r="5529" spans="1:4" x14ac:dyDescent="0.2">
      <c r="A5529" s="143" t="s">
        <v>6928</v>
      </c>
      <c r="B5529" s="31" t="s">
        <v>6929</v>
      </c>
      <c r="C5529" s="31" t="s">
        <v>375</v>
      </c>
      <c r="D5529" s="171" t="s">
        <v>375</v>
      </c>
    </row>
    <row r="5530" spans="1:4" x14ac:dyDescent="0.2">
      <c r="A5530" s="143" t="s">
        <v>6928</v>
      </c>
      <c r="B5530" s="31" t="s">
        <v>6930</v>
      </c>
      <c r="C5530" s="31">
        <v>1000</v>
      </c>
      <c r="D5530" s="171">
        <v>100</v>
      </c>
    </row>
    <row r="5531" spans="1:4" ht="28.5" x14ac:dyDescent="0.2">
      <c r="A5531" s="143" t="s">
        <v>2501</v>
      </c>
      <c r="B5531" s="31" t="s">
        <v>2502</v>
      </c>
      <c r="C5531" s="31" t="s">
        <v>375</v>
      </c>
      <c r="D5531" s="171" t="s">
        <v>375</v>
      </c>
    </row>
    <row r="5532" spans="1:4" ht="28.5" x14ac:dyDescent="0.2">
      <c r="A5532" s="143" t="s">
        <v>2501</v>
      </c>
      <c r="B5532" s="31" t="s">
        <v>2503</v>
      </c>
      <c r="C5532" s="31">
        <v>1000</v>
      </c>
      <c r="D5532" s="171">
        <v>100</v>
      </c>
    </row>
    <row r="5533" spans="1:4" x14ac:dyDescent="0.2">
      <c r="A5533" s="143" t="s">
        <v>8118</v>
      </c>
      <c r="B5533" s="31" t="s">
        <v>8119</v>
      </c>
      <c r="C5533" s="31" t="s">
        <v>375</v>
      </c>
      <c r="D5533" s="171" t="s">
        <v>375</v>
      </c>
    </row>
    <row r="5534" spans="1:4" x14ac:dyDescent="0.2">
      <c r="A5534" s="143" t="s">
        <v>8118</v>
      </c>
      <c r="B5534" s="31" t="s">
        <v>8120</v>
      </c>
      <c r="C5534" s="31">
        <v>1000</v>
      </c>
      <c r="D5534" s="171">
        <v>100</v>
      </c>
    </row>
    <row r="5535" spans="1:4" x14ac:dyDescent="0.2">
      <c r="A5535" s="143" t="s">
        <v>9858</v>
      </c>
      <c r="B5535" s="31" t="s">
        <v>12171</v>
      </c>
      <c r="C5535" s="31">
        <v>1000</v>
      </c>
      <c r="D5535" s="171">
        <v>100</v>
      </c>
    </row>
    <row r="5536" spans="1:4" x14ac:dyDescent="0.2">
      <c r="A5536" s="143" t="s">
        <v>9821</v>
      </c>
      <c r="B5536" s="31" t="s">
        <v>12172</v>
      </c>
      <c r="C5536" s="31" t="s">
        <v>375</v>
      </c>
      <c r="D5536" s="171" t="s">
        <v>375</v>
      </c>
    </row>
    <row r="5537" spans="1:4" x14ac:dyDescent="0.2">
      <c r="A5537" s="143" t="s">
        <v>9785</v>
      </c>
      <c r="B5537" s="31" t="s">
        <v>12173</v>
      </c>
      <c r="C5537" s="31" t="s">
        <v>375</v>
      </c>
      <c r="D5537" s="171" t="s">
        <v>375</v>
      </c>
    </row>
    <row r="5538" spans="1:4" x14ac:dyDescent="0.2">
      <c r="A5538" s="143" t="s">
        <v>3888</v>
      </c>
      <c r="B5538" s="31" t="s">
        <v>3889</v>
      </c>
      <c r="C5538" s="31" t="s">
        <v>375</v>
      </c>
      <c r="D5538" s="171" t="s">
        <v>375</v>
      </c>
    </row>
    <row r="5539" spans="1:4" x14ac:dyDescent="0.2">
      <c r="A5539" s="143" t="s">
        <v>3888</v>
      </c>
      <c r="B5539" s="31" t="s">
        <v>3890</v>
      </c>
      <c r="C5539" s="31">
        <v>1000</v>
      </c>
      <c r="D5539" s="171">
        <v>100</v>
      </c>
    </row>
    <row r="5540" spans="1:4" x14ac:dyDescent="0.2">
      <c r="A5540" s="143" t="s">
        <v>9869</v>
      </c>
      <c r="B5540" s="31" t="s">
        <v>12174</v>
      </c>
      <c r="C5540" s="31" t="s">
        <v>375</v>
      </c>
      <c r="D5540" s="171" t="s">
        <v>375</v>
      </c>
    </row>
    <row r="5541" spans="1:4" x14ac:dyDescent="0.2">
      <c r="A5541" s="143" t="s">
        <v>9788</v>
      </c>
      <c r="B5541" s="31" t="s">
        <v>9789</v>
      </c>
      <c r="C5541" s="31" t="s">
        <v>375</v>
      </c>
      <c r="D5541" s="171" t="s">
        <v>375</v>
      </c>
    </row>
    <row r="5542" spans="1:4" x14ac:dyDescent="0.2">
      <c r="A5542" s="143" t="s">
        <v>9788</v>
      </c>
      <c r="B5542" s="31" t="s">
        <v>9790</v>
      </c>
      <c r="C5542" s="31">
        <v>100</v>
      </c>
      <c r="D5542" s="171">
        <v>10</v>
      </c>
    </row>
    <row r="5543" spans="1:4" x14ac:dyDescent="0.2">
      <c r="A5543" s="143" t="s">
        <v>9786</v>
      </c>
      <c r="B5543" s="31" t="s">
        <v>12175</v>
      </c>
      <c r="C5543" s="31">
        <v>50</v>
      </c>
      <c r="D5543" s="171">
        <v>5</v>
      </c>
    </row>
    <row r="5544" spans="1:4" x14ac:dyDescent="0.2">
      <c r="A5544" s="143" t="s">
        <v>12822</v>
      </c>
      <c r="B5544" s="31" t="s">
        <v>10443</v>
      </c>
      <c r="C5544" s="31" t="s">
        <v>375</v>
      </c>
      <c r="D5544" s="171" t="s">
        <v>375</v>
      </c>
    </row>
    <row r="5545" spans="1:4" x14ac:dyDescent="0.2">
      <c r="A5545" s="143" t="s">
        <v>7157</v>
      </c>
      <c r="B5545" s="31" t="s">
        <v>12176</v>
      </c>
      <c r="C5545" s="31">
        <v>50</v>
      </c>
      <c r="D5545" s="171">
        <v>5</v>
      </c>
    </row>
    <row r="5546" spans="1:4" x14ac:dyDescent="0.2">
      <c r="A5546" s="143" t="s">
        <v>8554</v>
      </c>
      <c r="B5546" s="31" t="s">
        <v>12177</v>
      </c>
      <c r="C5546" s="31">
        <v>20</v>
      </c>
      <c r="D5546" s="171">
        <v>2</v>
      </c>
    </row>
    <row r="5547" spans="1:4" x14ac:dyDescent="0.2">
      <c r="A5547" s="143" t="s">
        <v>2183</v>
      </c>
      <c r="B5547" s="31" t="s">
        <v>12178</v>
      </c>
      <c r="C5547" s="31" t="s">
        <v>375</v>
      </c>
      <c r="D5547" s="171" t="s">
        <v>375</v>
      </c>
    </row>
    <row r="5548" spans="1:4" x14ac:dyDescent="0.2">
      <c r="A5548" s="143" t="s">
        <v>580</v>
      </c>
      <c r="B5548" s="31" t="s">
        <v>12179</v>
      </c>
      <c r="C5548" s="31" t="s">
        <v>375</v>
      </c>
      <c r="D5548" s="171" t="s">
        <v>375</v>
      </c>
    </row>
    <row r="5549" spans="1:4" x14ac:dyDescent="0.2">
      <c r="A5549" s="143" t="s">
        <v>2007</v>
      </c>
      <c r="B5549" s="31" t="s">
        <v>12180</v>
      </c>
      <c r="C5549" s="31" t="s">
        <v>375</v>
      </c>
      <c r="D5549" s="171" t="s">
        <v>375</v>
      </c>
    </row>
    <row r="5550" spans="1:4" x14ac:dyDescent="0.2">
      <c r="A5550" s="143" t="s">
        <v>7725</v>
      </c>
      <c r="B5550" s="31" t="s">
        <v>12181</v>
      </c>
      <c r="C5550" s="31" t="s">
        <v>375</v>
      </c>
      <c r="D5550" s="171" t="s">
        <v>375</v>
      </c>
    </row>
    <row r="5551" spans="1:4" x14ac:dyDescent="0.2">
      <c r="A5551" s="143" t="s">
        <v>3539</v>
      </c>
      <c r="B5551" s="31" t="s">
        <v>12182</v>
      </c>
      <c r="C5551" s="31">
        <v>20</v>
      </c>
      <c r="D5551" s="171">
        <v>2</v>
      </c>
    </row>
    <row r="5552" spans="1:4" x14ac:dyDescent="0.2">
      <c r="A5552" s="143" t="s">
        <v>2584</v>
      </c>
      <c r="B5552" s="31" t="s">
        <v>12183</v>
      </c>
      <c r="C5552" s="31">
        <v>20</v>
      </c>
      <c r="D5552" s="171">
        <v>2</v>
      </c>
    </row>
    <row r="5553" spans="1:4" x14ac:dyDescent="0.2">
      <c r="A5553" s="143" t="s">
        <v>9004</v>
      </c>
      <c r="B5553" s="31" t="s">
        <v>12184</v>
      </c>
      <c r="C5553" s="31">
        <v>1</v>
      </c>
      <c r="D5553" s="171">
        <v>0.1</v>
      </c>
    </row>
    <row r="5554" spans="1:4" x14ac:dyDescent="0.2">
      <c r="A5554" s="143" t="s">
        <v>9005</v>
      </c>
      <c r="B5554" s="31" t="s">
        <v>12185</v>
      </c>
      <c r="C5554" s="31" t="s">
        <v>375</v>
      </c>
      <c r="D5554" s="171" t="s">
        <v>375</v>
      </c>
    </row>
    <row r="5555" spans="1:4" x14ac:dyDescent="0.2">
      <c r="A5555" s="143" t="s">
        <v>6114</v>
      </c>
      <c r="B5555" s="31" t="s">
        <v>12186</v>
      </c>
      <c r="C5555" s="31" t="s">
        <v>375</v>
      </c>
      <c r="D5555" s="171" t="s">
        <v>375</v>
      </c>
    </row>
    <row r="5556" spans="1:4" x14ac:dyDescent="0.2">
      <c r="A5556" s="143" t="s">
        <v>8596</v>
      </c>
      <c r="B5556" s="31" t="s">
        <v>12187</v>
      </c>
      <c r="C5556" s="31" t="s">
        <v>375</v>
      </c>
      <c r="D5556" s="171" t="s">
        <v>375</v>
      </c>
    </row>
    <row r="5557" spans="1:4" x14ac:dyDescent="0.2">
      <c r="A5557" s="143" t="s">
        <v>9110</v>
      </c>
      <c r="B5557" s="31" t="s">
        <v>12188</v>
      </c>
      <c r="C5557" s="31">
        <v>0.39</v>
      </c>
      <c r="D5557" s="171">
        <v>4.3E-3</v>
      </c>
    </row>
    <row r="5558" spans="1:4" x14ac:dyDescent="0.2">
      <c r="A5558" s="143" t="s">
        <v>9653</v>
      </c>
      <c r="B5558" s="31" t="s">
        <v>12189</v>
      </c>
      <c r="C5558" s="31" t="s">
        <v>375</v>
      </c>
      <c r="D5558" s="171" t="s">
        <v>375</v>
      </c>
    </row>
    <row r="5559" spans="1:4" x14ac:dyDescent="0.2">
      <c r="A5559" s="143" t="s">
        <v>9042</v>
      </c>
      <c r="B5559" s="31" t="s">
        <v>12190</v>
      </c>
      <c r="C5559" s="31">
        <v>0.39</v>
      </c>
      <c r="D5559" s="171">
        <v>4.3E-3</v>
      </c>
    </row>
    <row r="5560" spans="1:4" x14ac:dyDescent="0.2">
      <c r="A5560" s="143" t="s">
        <v>2633</v>
      </c>
      <c r="B5560" s="31" t="s">
        <v>12191</v>
      </c>
      <c r="C5560" s="31">
        <v>20</v>
      </c>
      <c r="D5560" s="171">
        <v>2</v>
      </c>
    </row>
    <row r="5561" spans="1:4" x14ac:dyDescent="0.2">
      <c r="A5561" s="143" t="s">
        <v>9045</v>
      </c>
      <c r="B5561" s="31" t="s">
        <v>12192</v>
      </c>
      <c r="C5561" s="31" t="s">
        <v>375</v>
      </c>
      <c r="D5561" s="171" t="s">
        <v>375</v>
      </c>
    </row>
    <row r="5562" spans="1:4" x14ac:dyDescent="0.2">
      <c r="A5562" s="143" t="s">
        <v>4200</v>
      </c>
      <c r="B5562" s="31" t="s">
        <v>12193</v>
      </c>
      <c r="C5562" s="31">
        <v>600</v>
      </c>
      <c r="D5562" s="171">
        <v>60</v>
      </c>
    </row>
    <row r="5563" spans="1:4" x14ac:dyDescent="0.2">
      <c r="A5563" s="143" t="s">
        <v>2579</v>
      </c>
      <c r="B5563" s="31" t="s">
        <v>12194</v>
      </c>
      <c r="C5563" s="31" t="s">
        <v>375</v>
      </c>
      <c r="D5563" s="171" t="s">
        <v>375</v>
      </c>
    </row>
    <row r="5564" spans="1:4" x14ac:dyDescent="0.2">
      <c r="A5564" s="143" t="s">
        <v>2654</v>
      </c>
      <c r="B5564" s="31" t="s">
        <v>12195</v>
      </c>
      <c r="C5564" s="31" t="s">
        <v>375</v>
      </c>
      <c r="D5564" s="171" t="s">
        <v>375</v>
      </c>
    </row>
    <row r="5565" spans="1:4" x14ac:dyDescent="0.2">
      <c r="A5565" s="143" t="s">
        <v>9120</v>
      </c>
      <c r="B5565" s="31" t="s">
        <v>10461</v>
      </c>
      <c r="C5565" s="31">
        <v>2.8</v>
      </c>
      <c r="D5565" s="171">
        <v>0.56999999999999995</v>
      </c>
    </row>
    <row r="5566" spans="1:4" ht="28.5" x14ac:dyDescent="0.2">
      <c r="A5566" s="143" t="s">
        <v>9121</v>
      </c>
      <c r="B5566" s="31" t="s">
        <v>10462</v>
      </c>
      <c r="C5566" s="31">
        <v>0</v>
      </c>
      <c r="D5566" s="171">
        <v>0.71</v>
      </c>
    </row>
    <row r="5567" spans="1:4" x14ac:dyDescent="0.2">
      <c r="A5567" s="143" t="s">
        <v>9119</v>
      </c>
      <c r="B5567" s="31" t="s">
        <v>12196</v>
      </c>
      <c r="C5567" s="31">
        <v>17</v>
      </c>
      <c r="D5567" s="171">
        <v>8.1</v>
      </c>
    </row>
    <row r="5568" spans="1:4" x14ac:dyDescent="0.2">
      <c r="A5568" s="143" t="s">
        <v>4461</v>
      </c>
      <c r="B5568" s="31" t="s">
        <v>10449</v>
      </c>
      <c r="C5568" s="31">
        <v>2.8</v>
      </c>
      <c r="D5568" s="171">
        <v>0.56999999999999995</v>
      </c>
    </row>
    <row r="5569" spans="1:4" ht="28.5" x14ac:dyDescent="0.2">
      <c r="A5569" s="143" t="s">
        <v>4462</v>
      </c>
      <c r="B5569" s="31" t="s">
        <v>10450</v>
      </c>
      <c r="C5569" s="31">
        <v>0</v>
      </c>
      <c r="D5569" s="171">
        <v>0.71</v>
      </c>
    </row>
    <row r="5570" spans="1:4" x14ac:dyDescent="0.2">
      <c r="A5570" s="143" t="s">
        <v>4460</v>
      </c>
      <c r="B5570" s="31" t="s">
        <v>12197</v>
      </c>
      <c r="C5570" s="31">
        <v>17</v>
      </c>
      <c r="D5570" s="171">
        <v>8.1</v>
      </c>
    </row>
    <row r="5571" spans="1:4" x14ac:dyDescent="0.2">
      <c r="A5571" s="143" t="s">
        <v>3185</v>
      </c>
      <c r="B5571" s="31" t="s">
        <v>12198</v>
      </c>
      <c r="C5571" s="31">
        <v>50</v>
      </c>
      <c r="D5571" s="171">
        <v>5</v>
      </c>
    </row>
    <row r="5572" spans="1:4" x14ac:dyDescent="0.2">
      <c r="A5572" s="143" t="s">
        <v>6174</v>
      </c>
      <c r="B5572" s="31" t="s">
        <v>12199</v>
      </c>
      <c r="C5572" s="31" t="s">
        <v>375</v>
      </c>
      <c r="D5572" s="171" t="s">
        <v>375</v>
      </c>
    </row>
    <row r="5573" spans="1:4" x14ac:dyDescent="0.2">
      <c r="A5573" s="143" t="s">
        <v>3415</v>
      </c>
      <c r="B5573" s="31" t="s">
        <v>12200</v>
      </c>
      <c r="C5573" s="31" t="s">
        <v>375</v>
      </c>
      <c r="D5573" s="171" t="s">
        <v>375</v>
      </c>
    </row>
    <row r="5574" spans="1:4" x14ac:dyDescent="0.2">
      <c r="A5574" s="143" t="s">
        <v>7784</v>
      </c>
      <c r="B5574" s="31" t="s">
        <v>12201</v>
      </c>
      <c r="C5574" s="31" t="s">
        <v>375</v>
      </c>
      <c r="D5574" s="171" t="s">
        <v>375</v>
      </c>
    </row>
    <row r="5575" spans="1:4" x14ac:dyDescent="0.2">
      <c r="A5575" s="143" t="s">
        <v>5126</v>
      </c>
      <c r="B5575" s="31" t="s">
        <v>12202</v>
      </c>
      <c r="C5575" s="31" t="s">
        <v>375</v>
      </c>
      <c r="D5575" s="171" t="s">
        <v>375</v>
      </c>
    </row>
    <row r="5576" spans="1:4" x14ac:dyDescent="0.2">
      <c r="A5576" s="143" t="s">
        <v>2284</v>
      </c>
      <c r="B5576" s="31" t="s">
        <v>12203</v>
      </c>
      <c r="C5576" s="31">
        <v>20</v>
      </c>
      <c r="D5576" s="171">
        <v>2</v>
      </c>
    </row>
    <row r="5577" spans="1:4" x14ac:dyDescent="0.2">
      <c r="A5577" s="143" t="s">
        <v>4027</v>
      </c>
      <c r="B5577" s="31" t="s">
        <v>12204</v>
      </c>
      <c r="C5577" s="31" t="s">
        <v>375</v>
      </c>
      <c r="D5577" s="171" t="s">
        <v>375</v>
      </c>
    </row>
    <row r="5578" spans="1:4" x14ac:dyDescent="0.2">
      <c r="A5578" s="143" t="s">
        <v>8938</v>
      </c>
      <c r="B5578" s="31" t="s">
        <v>12205</v>
      </c>
      <c r="C5578" s="31">
        <v>50</v>
      </c>
      <c r="D5578" s="171">
        <v>5</v>
      </c>
    </row>
    <row r="5579" spans="1:4" x14ac:dyDescent="0.2">
      <c r="A5579" s="143" t="s">
        <v>538</v>
      </c>
      <c r="B5579" s="31" t="s">
        <v>12206</v>
      </c>
      <c r="C5579" s="31" t="s">
        <v>375</v>
      </c>
      <c r="D5579" s="171" t="s">
        <v>375</v>
      </c>
    </row>
    <row r="5580" spans="1:4" x14ac:dyDescent="0.2">
      <c r="A5580" s="143" t="s">
        <v>2577</v>
      </c>
      <c r="B5580" s="31" t="s">
        <v>12207</v>
      </c>
      <c r="C5580" s="31" t="s">
        <v>375</v>
      </c>
      <c r="D5580" s="171" t="s">
        <v>375</v>
      </c>
    </row>
    <row r="5581" spans="1:4" x14ac:dyDescent="0.2">
      <c r="A5581" s="143" t="s">
        <v>9001</v>
      </c>
      <c r="B5581" s="31" t="s">
        <v>12208</v>
      </c>
      <c r="C5581" s="31" t="s">
        <v>375</v>
      </c>
      <c r="D5581" s="171" t="s">
        <v>375</v>
      </c>
    </row>
    <row r="5582" spans="1:4" x14ac:dyDescent="0.2">
      <c r="A5582" s="143" t="s">
        <v>2741</v>
      </c>
      <c r="B5582" s="31" t="s">
        <v>2742</v>
      </c>
      <c r="C5582" s="31">
        <v>100</v>
      </c>
      <c r="D5582" s="171">
        <v>10</v>
      </c>
    </row>
    <row r="5583" spans="1:4" x14ac:dyDescent="0.2">
      <c r="A5583" s="143" t="s">
        <v>1934</v>
      </c>
      <c r="B5583" s="31" t="s">
        <v>12209</v>
      </c>
      <c r="C5583" s="31" t="s">
        <v>375</v>
      </c>
      <c r="D5583" s="171" t="s">
        <v>375</v>
      </c>
    </row>
    <row r="5584" spans="1:4" x14ac:dyDescent="0.2">
      <c r="A5584" s="143" t="s">
        <v>8977</v>
      </c>
      <c r="B5584" s="31" t="s">
        <v>12210</v>
      </c>
      <c r="C5584" s="31">
        <v>1</v>
      </c>
      <c r="D5584" s="171">
        <v>0.1</v>
      </c>
    </row>
    <row r="5585" spans="1:4" x14ac:dyDescent="0.2">
      <c r="A5585" s="143" t="s">
        <v>8987</v>
      </c>
      <c r="B5585" s="31" t="s">
        <v>12211</v>
      </c>
      <c r="C5585" s="31">
        <v>10</v>
      </c>
      <c r="D5585" s="171">
        <v>1</v>
      </c>
    </row>
    <row r="5586" spans="1:4" x14ac:dyDescent="0.2">
      <c r="A5586" s="143" t="s">
        <v>9043</v>
      </c>
      <c r="B5586" s="31" t="s">
        <v>12212</v>
      </c>
      <c r="C5586" s="31" t="s">
        <v>375</v>
      </c>
      <c r="D5586" s="171" t="s">
        <v>375</v>
      </c>
    </row>
    <row r="5587" spans="1:4" x14ac:dyDescent="0.2">
      <c r="A5587" s="143" t="s">
        <v>2298</v>
      </c>
      <c r="B5587" s="31" t="s">
        <v>12213</v>
      </c>
      <c r="C5587" s="31" t="s">
        <v>375</v>
      </c>
      <c r="D5587" s="171" t="s">
        <v>375</v>
      </c>
    </row>
    <row r="5588" spans="1:4" x14ac:dyDescent="0.2">
      <c r="A5588" s="143" t="s">
        <v>3791</v>
      </c>
      <c r="B5588" s="31" t="s">
        <v>12214</v>
      </c>
      <c r="C5588" s="31" t="s">
        <v>375</v>
      </c>
      <c r="D5588" s="171" t="s">
        <v>375</v>
      </c>
    </row>
    <row r="5589" spans="1:4" x14ac:dyDescent="0.2">
      <c r="A5589" s="143" t="s">
        <v>1938</v>
      </c>
      <c r="B5589" s="31" t="s">
        <v>12215</v>
      </c>
      <c r="C5589" s="31">
        <v>42</v>
      </c>
      <c r="D5589" s="171">
        <v>4.2</v>
      </c>
    </row>
    <row r="5590" spans="1:4" x14ac:dyDescent="0.2">
      <c r="A5590" s="143" t="s">
        <v>9046</v>
      </c>
      <c r="B5590" s="31" t="s">
        <v>12216</v>
      </c>
      <c r="C5590" s="31" t="s">
        <v>375</v>
      </c>
      <c r="D5590" s="171" t="s">
        <v>375</v>
      </c>
    </row>
    <row r="5591" spans="1:4" x14ac:dyDescent="0.2">
      <c r="A5591" s="143" t="s">
        <v>529</v>
      </c>
      <c r="B5591" s="31" t="s">
        <v>12217</v>
      </c>
      <c r="C5591" s="31" t="s">
        <v>375</v>
      </c>
      <c r="D5591" s="171" t="s">
        <v>375</v>
      </c>
    </row>
    <row r="5592" spans="1:4" x14ac:dyDescent="0.2">
      <c r="A5592" s="143" t="s">
        <v>657</v>
      </c>
      <c r="B5592" s="31" t="s">
        <v>12218</v>
      </c>
      <c r="C5592" s="31">
        <v>20</v>
      </c>
      <c r="D5592" s="171">
        <v>2</v>
      </c>
    </row>
    <row r="5593" spans="1:4" x14ac:dyDescent="0.2">
      <c r="A5593" s="143" t="s">
        <v>6284</v>
      </c>
      <c r="B5593" s="31" t="s">
        <v>12219</v>
      </c>
      <c r="C5593" s="31">
        <v>95</v>
      </c>
      <c r="D5593" s="171">
        <v>9.5</v>
      </c>
    </row>
    <row r="5594" spans="1:4" x14ac:dyDescent="0.2">
      <c r="A5594" s="143" t="s">
        <v>2607</v>
      </c>
      <c r="B5594" s="31" t="s">
        <v>12220</v>
      </c>
      <c r="C5594" s="31" t="s">
        <v>375</v>
      </c>
      <c r="D5594" s="171" t="s">
        <v>375</v>
      </c>
    </row>
    <row r="5595" spans="1:4" x14ac:dyDescent="0.2">
      <c r="A5595" s="143" t="s">
        <v>2588</v>
      </c>
      <c r="B5595" s="31" t="s">
        <v>12221</v>
      </c>
      <c r="C5595" s="31">
        <v>1</v>
      </c>
      <c r="D5595" s="171">
        <v>0.1</v>
      </c>
    </row>
    <row r="5596" spans="1:4" x14ac:dyDescent="0.2">
      <c r="A5596" s="143" t="s">
        <v>1442</v>
      </c>
      <c r="B5596" s="31" t="s">
        <v>12222</v>
      </c>
      <c r="C5596" s="31">
        <v>0.39</v>
      </c>
      <c r="D5596" s="171">
        <v>4.3E-3</v>
      </c>
    </row>
    <row r="5597" spans="1:4" x14ac:dyDescent="0.2">
      <c r="A5597" s="143" t="s">
        <v>693</v>
      </c>
      <c r="B5597" s="31" t="s">
        <v>12223</v>
      </c>
      <c r="C5597" s="31" t="s">
        <v>375</v>
      </c>
      <c r="D5597" s="171" t="s">
        <v>375</v>
      </c>
    </row>
    <row r="5598" spans="1:4" x14ac:dyDescent="0.2">
      <c r="A5598" s="143" t="s">
        <v>1868</v>
      </c>
      <c r="B5598" s="31" t="s">
        <v>12224</v>
      </c>
      <c r="C5598" s="31" t="s">
        <v>375</v>
      </c>
      <c r="D5598" s="171" t="s">
        <v>375</v>
      </c>
    </row>
    <row r="5599" spans="1:4" x14ac:dyDescent="0.2">
      <c r="A5599" s="143" t="s">
        <v>694</v>
      </c>
      <c r="B5599" s="31" t="s">
        <v>12225</v>
      </c>
      <c r="C5599" s="31" t="s">
        <v>375</v>
      </c>
      <c r="D5599" s="171" t="s">
        <v>375</v>
      </c>
    </row>
    <row r="5600" spans="1:4" x14ac:dyDescent="0.2">
      <c r="A5600" s="143" t="s">
        <v>3743</v>
      </c>
      <c r="B5600" s="31" t="s">
        <v>12226</v>
      </c>
      <c r="C5600" s="31" t="s">
        <v>375</v>
      </c>
      <c r="D5600" s="171" t="s">
        <v>375</v>
      </c>
    </row>
    <row r="5601" spans="1:4" x14ac:dyDescent="0.2">
      <c r="A5601" s="143" t="s">
        <v>3394</v>
      </c>
      <c r="B5601" s="31" t="s">
        <v>12227</v>
      </c>
      <c r="C5601" s="31" t="s">
        <v>375</v>
      </c>
      <c r="D5601" s="171" t="s">
        <v>375</v>
      </c>
    </row>
    <row r="5602" spans="1:4" x14ac:dyDescent="0.2">
      <c r="A5602" s="143" t="s">
        <v>3994</v>
      </c>
      <c r="B5602" s="31" t="s">
        <v>3995</v>
      </c>
      <c r="C5602" s="31">
        <v>50</v>
      </c>
      <c r="D5602" s="171">
        <v>5</v>
      </c>
    </row>
    <row r="5603" spans="1:4" x14ac:dyDescent="0.2">
      <c r="A5603" s="143" t="s">
        <v>8631</v>
      </c>
      <c r="B5603" s="31" t="s">
        <v>8632</v>
      </c>
      <c r="C5603" s="31" t="s">
        <v>1716</v>
      </c>
      <c r="D5603" s="171" t="s">
        <v>1716</v>
      </c>
    </row>
    <row r="5604" spans="1:4" x14ac:dyDescent="0.2">
      <c r="A5604" s="143" t="s">
        <v>4422</v>
      </c>
      <c r="B5604" s="31" t="s">
        <v>4423</v>
      </c>
      <c r="C5604" s="31" t="s">
        <v>375</v>
      </c>
      <c r="D5604" s="171" t="s">
        <v>375</v>
      </c>
    </row>
    <row r="5605" spans="1:4" x14ac:dyDescent="0.2">
      <c r="A5605" s="143" t="s">
        <v>4422</v>
      </c>
      <c r="B5605" s="31" t="s">
        <v>4424</v>
      </c>
      <c r="C5605" s="31">
        <v>600</v>
      </c>
      <c r="D5605" s="171">
        <v>60</v>
      </c>
    </row>
    <row r="5606" spans="1:4" x14ac:dyDescent="0.2">
      <c r="A5606" s="143" t="s">
        <v>8352</v>
      </c>
      <c r="B5606" s="31" t="s">
        <v>8353</v>
      </c>
      <c r="C5606" s="31">
        <v>15</v>
      </c>
      <c r="D5606" s="171">
        <v>1.5</v>
      </c>
    </row>
    <row r="5607" spans="1:4" x14ac:dyDescent="0.2">
      <c r="A5607" s="143" t="s">
        <v>1031</v>
      </c>
      <c r="B5607" s="31" t="s">
        <v>1032</v>
      </c>
      <c r="C5607" s="31">
        <v>20</v>
      </c>
      <c r="D5607" s="171">
        <v>2</v>
      </c>
    </row>
    <row r="5608" spans="1:4" x14ac:dyDescent="0.2">
      <c r="A5608" s="143" t="s">
        <v>8837</v>
      </c>
      <c r="B5608" s="31" t="s">
        <v>12228</v>
      </c>
      <c r="C5608" s="31">
        <v>50</v>
      </c>
      <c r="D5608" s="171">
        <v>5</v>
      </c>
    </row>
    <row r="5609" spans="1:4" x14ac:dyDescent="0.2">
      <c r="A5609" s="143" t="s">
        <v>2625</v>
      </c>
      <c r="B5609" s="31" t="s">
        <v>12229</v>
      </c>
      <c r="C5609" s="31">
        <v>50</v>
      </c>
      <c r="D5609" s="171">
        <v>5</v>
      </c>
    </row>
    <row r="5610" spans="1:4" x14ac:dyDescent="0.2">
      <c r="A5610" s="143" t="s">
        <v>3836</v>
      </c>
      <c r="B5610" s="31" t="s">
        <v>12230</v>
      </c>
      <c r="C5610" s="31" t="s">
        <v>375</v>
      </c>
      <c r="D5610" s="171" t="s">
        <v>375</v>
      </c>
    </row>
    <row r="5611" spans="1:4" x14ac:dyDescent="0.2">
      <c r="A5611" s="143" t="s">
        <v>3445</v>
      </c>
      <c r="B5611" s="31" t="s">
        <v>3446</v>
      </c>
      <c r="C5611" s="31">
        <v>220</v>
      </c>
      <c r="D5611" s="171">
        <v>22</v>
      </c>
    </row>
    <row r="5612" spans="1:4" x14ac:dyDescent="0.2">
      <c r="A5612" s="143" t="s">
        <v>6322</v>
      </c>
      <c r="B5612" s="31" t="s">
        <v>6323</v>
      </c>
      <c r="C5612" s="31">
        <v>70</v>
      </c>
      <c r="D5612" s="171">
        <v>7</v>
      </c>
    </row>
    <row r="5613" spans="1:4" x14ac:dyDescent="0.2">
      <c r="A5613" s="143" t="s">
        <v>2055</v>
      </c>
      <c r="B5613" s="31" t="s">
        <v>2056</v>
      </c>
      <c r="C5613" s="31">
        <v>92</v>
      </c>
      <c r="D5613" s="171">
        <v>40</v>
      </c>
    </row>
    <row r="5614" spans="1:4" x14ac:dyDescent="0.2">
      <c r="A5614" s="143" t="s">
        <v>5282</v>
      </c>
      <c r="B5614" s="31" t="s">
        <v>12231</v>
      </c>
      <c r="C5614" s="31">
        <v>1000</v>
      </c>
      <c r="D5614" s="171">
        <v>100</v>
      </c>
    </row>
    <row r="5615" spans="1:4" x14ac:dyDescent="0.2">
      <c r="A5615" s="143" t="s">
        <v>9266</v>
      </c>
      <c r="B5615" s="31" t="s">
        <v>9267</v>
      </c>
      <c r="C5615" s="31">
        <v>1000</v>
      </c>
      <c r="D5615" s="171">
        <v>100</v>
      </c>
    </row>
    <row r="5616" spans="1:4" x14ac:dyDescent="0.2">
      <c r="A5616" s="143" t="s">
        <v>9272</v>
      </c>
      <c r="B5616" s="31" t="s">
        <v>9273</v>
      </c>
      <c r="C5616" s="31">
        <v>85</v>
      </c>
      <c r="D5616" s="171">
        <v>30</v>
      </c>
    </row>
    <row r="5617" spans="1:4" x14ac:dyDescent="0.2">
      <c r="A5617" s="143" t="s">
        <v>2065</v>
      </c>
      <c r="B5617" s="31" t="s">
        <v>2066</v>
      </c>
      <c r="C5617" s="31">
        <v>250</v>
      </c>
      <c r="D5617" s="171">
        <v>25</v>
      </c>
    </row>
    <row r="5618" spans="1:4" x14ac:dyDescent="0.2">
      <c r="A5618" s="143" t="s">
        <v>1011</v>
      </c>
      <c r="B5618" s="31" t="s">
        <v>1012</v>
      </c>
      <c r="C5618" s="31">
        <v>140</v>
      </c>
      <c r="D5618" s="171">
        <v>14</v>
      </c>
    </row>
    <row r="5619" spans="1:4" x14ac:dyDescent="0.2">
      <c r="A5619" s="143" t="s">
        <v>10115</v>
      </c>
      <c r="B5619" s="31" t="s">
        <v>10116</v>
      </c>
      <c r="C5619" s="31">
        <v>190</v>
      </c>
      <c r="D5619" s="171">
        <v>19</v>
      </c>
    </row>
    <row r="5620" spans="1:4" x14ac:dyDescent="0.2">
      <c r="A5620" s="143" t="s">
        <v>1698</v>
      </c>
      <c r="B5620" s="31" t="s">
        <v>1699</v>
      </c>
      <c r="C5620" s="31">
        <v>5</v>
      </c>
      <c r="D5620" s="171">
        <v>0.5</v>
      </c>
    </row>
    <row r="5621" spans="1:4" x14ac:dyDescent="0.2">
      <c r="A5621" s="143" t="s">
        <v>12992</v>
      </c>
      <c r="B5621" s="31" t="s">
        <v>10443</v>
      </c>
      <c r="C5621" s="31">
        <v>1500</v>
      </c>
      <c r="D5621" s="171">
        <v>150</v>
      </c>
    </row>
    <row r="5622" spans="1:4" x14ac:dyDescent="0.2">
      <c r="A5622" s="143" t="s">
        <v>8082</v>
      </c>
      <c r="B5622" s="31" t="s">
        <v>8083</v>
      </c>
      <c r="C5622" s="31">
        <v>600</v>
      </c>
      <c r="D5622" s="171">
        <v>60</v>
      </c>
    </row>
    <row r="5623" spans="1:4" x14ac:dyDescent="0.2">
      <c r="A5623" s="143" t="s">
        <v>9559</v>
      </c>
      <c r="B5623" s="31" t="s">
        <v>9560</v>
      </c>
      <c r="C5623" s="31">
        <v>10</v>
      </c>
      <c r="D5623" s="171">
        <v>1</v>
      </c>
    </row>
    <row r="5624" spans="1:4" x14ac:dyDescent="0.2">
      <c r="A5624" s="143" t="s">
        <v>12993</v>
      </c>
      <c r="B5624" s="31" t="s">
        <v>10443</v>
      </c>
      <c r="C5624" s="31">
        <v>400</v>
      </c>
      <c r="D5624" s="171">
        <v>40</v>
      </c>
    </row>
    <row r="5625" spans="1:4" x14ac:dyDescent="0.2">
      <c r="A5625" s="143" t="s">
        <v>10049</v>
      </c>
      <c r="B5625" s="31" t="s">
        <v>10050</v>
      </c>
      <c r="C5625" s="31">
        <v>60</v>
      </c>
      <c r="D5625" s="171">
        <v>20</v>
      </c>
    </row>
    <row r="5626" spans="1:4" x14ac:dyDescent="0.2">
      <c r="A5626" s="143" t="s">
        <v>1500</v>
      </c>
      <c r="B5626" s="31" t="s">
        <v>1501</v>
      </c>
      <c r="C5626" s="31">
        <v>50</v>
      </c>
      <c r="D5626" s="171">
        <v>5</v>
      </c>
    </row>
    <row r="5627" spans="1:4" x14ac:dyDescent="0.2">
      <c r="A5627" s="143" t="s">
        <v>1397</v>
      </c>
      <c r="B5627" s="31" t="s">
        <v>1398</v>
      </c>
      <c r="C5627" s="31">
        <v>3000</v>
      </c>
      <c r="D5627" s="171">
        <v>300</v>
      </c>
    </row>
    <row r="5628" spans="1:4" x14ac:dyDescent="0.2">
      <c r="A5628" s="143" t="s">
        <v>6707</v>
      </c>
      <c r="B5628" s="31" t="s">
        <v>6708</v>
      </c>
      <c r="C5628" s="31">
        <v>1100</v>
      </c>
      <c r="D5628" s="171">
        <v>110</v>
      </c>
    </row>
    <row r="5629" spans="1:4" x14ac:dyDescent="0.2">
      <c r="A5629" s="143" t="s">
        <v>908</v>
      </c>
      <c r="B5629" s="31" t="s">
        <v>909</v>
      </c>
      <c r="C5629" s="31">
        <v>4750</v>
      </c>
      <c r="D5629" s="171">
        <v>475</v>
      </c>
    </row>
    <row r="5630" spans="1:4" x14ac:dyDescent="0.2">
      <c r="A5630" s="143" t="s">
        <v>12994</v>
      </c>
      <c r="B5630" s="31" t="s">
        <v>10443</v>
      </c>
      <c r="C5630" s="31">
        <v>10</v>
      </c>
      <c r="D5630" s="171">
        <v>1</v>
      </c>
    </row>
    <row r="5631" spans="1:4" x14ac:dyDescent="0.2">
      <c r="A5631" s="143" t="s">
        <v>1007</v>
      </c>
      <c r="B5631" s="31" t="s">
        <v>1008</v>
      </c>
      <c r="C5631" s="31">
        <v>120</v>
      </c>
      <c r="D5631" s="171">
        <v>12</v>
      </c>
    </row>
    <row r="5632" spans="1:4" x14ac:dyDescent="0.2">
      <c r="A5632" s="143" t="s">
        <v>3154</v>
      </c>
      <c r="B5632" s="31" t="s">
        <v>3155</v>
      </c>
      <c r="C5632" s="31">
        <v>3500</v>
      </c>
      <c r="D5632" s="171">
        <v>350</v>
      </c>
    </row>
    <row r="5633" spans="1:4" x14ac:dyDescent="0.2">
      <c r="A5633" s="143" t="s">
        <v>3509</v>
      </c>
      <c r="B5633" s="31" t="s">
        <v>3510</v>
      </c>
      <c r="C5633" s="31">
        <v>3500</v>
      </c>
      <c r="D5633" s="171">
        <v>350</v>
      </c>
    </row>
    <row r="5634" spans="1:4" x14ac:dyDescent="0.2">
      <c r="A5634" s="143" t="s">
        <v>1714</v>
      </c>
      <c r="B5634" s="31" t="s">
        <v>1715</v>
      </c>
      <c r="C5634" s="31" t="s">
        <v>1716</v>
      </c>
      <c r="D5634" s="171" t="s">
        <v>1716</v>
      </c>
    </row>
    <row r="5635" spans="1:4" x14ac:dyDescent="0.2">
      <c r="A5635" s="143" t="s">
        <v>1151</v>
      </c>
      <c r="B5635" s="31" t="s">
        <v>12232</v>
      </c>
      <c r="C5635" s="31">
        <v>500</v>
      </c>
      <c r="D5635" s="171">
        <v>50</v>
      </c>
    </row>
    <row r="5636" spans="1:4" x14ac:dyDescent="0.2">
      <c r="A5636" s="143" t="s">
        <v>9237</v>
      </c>
      <c r="B5636" s="31" t="s">
        <v>9238</v>
      </c>
      <c r="C5636" s="31">
        <v>42</v>
      </c>
      <c r="D5636" s="171">
        <v>17</v>
      </c>
    </row>
    <row r="5637" spans="1:4" x14ac:dyDescent="0.2">
      <c r="A5637" s="143" t="s">
        <v>12995</v>
      </c>
      <c r="B5637" s="31" t="s">
        <v>10443</v>
      </c>
      <c r="C5637" s="31">
        <v>460</v>
      </c>
      <c r="D5637" s="171">
        <v>46</v>
      </c>
    </row>
    <row r="5638" spans="1:4" x14ac:dyDescent="0.2">
      <c r="A5638" s="143" t="s">
        <v>6059</v>
      </c>
      <c r="B5638" s="31" t="s">
        <v>6060</v>
      </c>
      <c r="C5638" s="31">
        <v>1800</v>
      </c>
      <c r="D5638" s="171">
        <v>18</v>
      </c>
    </row>
    <row r="5639" spans="1:4" x14ac:dyDescent="0.2">
      <c r="A5639" s="143" t="s">
        <v>2404</v>
      </c>
      <c r="B5639" s="31" t="s">
        <v>2405</v>
      </c>
      <c r="C5639" s="31">
        <v>330</v>
      </c>
      <c r="D5639" s="171">
        <v>33</v>
      </c>
    </row>
    <row r="5640" spans="1:4" x14ac:dyDescent="0.2">
      <c r="A5640" s="143" t="s">
        <v>4418</v>
      </c>
      <c r="B5640" s="31" t="s">
        <v>4419</v>
      </c>
      <c r="C5640" s="31">
        <v>1000</v>
      </c>
      <c r="D5640" s="171">
        <v>100</v>
      </c>
    </row>
    <row r="5641" spans="1:4" x14ac:dyDescent="0.2">
      <c r="A5641" s="143" t="s">
        <v>3401</v>
      </c>
      <c r="B5641" s="31" t="s">
        <v>3402</v>
      </c>
      <c r="C5641" s="31">
        <v>220</v>
      </c>
      <c r="D5641" s="171">
        <v>22</v>
      </c>
    </row>
    <row r="5642" spans="1:4" x14ac:dyDescent="0.2">
      <c r="A5642" s="143" t="s">
        <v>6912</v>
      </c>
      <c r="B5642" s="31" t="s">
        <v>6913</v>
      </c>
      <c r="C5642" s="31">
        <v>3</v>
      </c>
      <c r="D5642" s="171">
        <v>0.3</v>
      </c>
    </row>
    <row r="5643" spans="1:4" x14ac:dyDescent="0.2">
      <c r="A5643" s="143" t="s">
        <v>3714</v>
      </c>
      <c r="B5643" s="31" t="s">
        <v>3715</v>
      </c>
      <c r="C5643" s="31">
        <v>2500</v>
      </c>
      <c r="D5643" s="171">
        <v>250</v>
      </c>
    </row>
    <row r="5644" spans="1:4" x14ac:dyDescent="0.2">
      <c r="A5644" s="143" t="s">
        <v>1354</v>
      </c>
      <c r="B5644" s="31" t="s">
        <v>1355</v>
      </c>
      <c r="C5644" s="31">
        <v>2600</v>
      </c>
      <c r="D5644" s="171">
        <v>260</v>
      </c>
    </row>
    <row r="5645" spans="1:4" x14ac:dyDescent="0.2">
      <c r="A5645" s="143" t="s">
        <v>595</v>
      </c>
      <c r="B5645" s="31" t="s">
        <v>596</v>
      </c>
      <c r="C5645" s="31">
        <v>730</v>
      </c>
      <c r="D5645" s="171">
        <v>73</v>
      </c>
    </row>
    <row r="5646" spans="1:4" x14ac:dyDescent="0.2">
      <c r="A5646" s="143" t="s">
        <v>6012</v>
      </c>
      <c r="B5646" s="31" t="s">
        <v>6013</v>
      </c>
      <c r="C5646" s="31">
        <v>730</v>
      </c>
      <c r="D5646" s="171">
        <v>73</v>
      </c>
    </row>
    <row r="5647" spans="1:4" x14ac:dyDescent="0.2">
      <c r="A5647" s="143" t="s">
        <v>2965</v>
      </c>
      <c r="B5647" s="31" t="s">
        <v>2966</v>
      </c>
      <c r="C5647" s="31">
        <v>2200</v>
      </c>
      <c r="D5647" s="171">
        <v>220</v>
      </c>
    </row>
    <row r="5648" spans="1:4" x14ac:dyDescent="0.2">
      <c r="A5648" s="143" t="s">
        <v>4489</v>
      </c>
      <c r="B5648" s="31" t="s">
        <v>12233</v>
      </c>
      <c r="C5648" s="31">
        <v>1000</v>
      </c>
      <c r="D5648" s="171">
        <v>100</v>
      </c>
    </row>
    <row r="5649" spans="1:4" x14ac:dyDescent="0.2">
      <c r="A5649" s="143" t="s">
        <v>5098</v>
      </c>
      <c r="B5649" s="31" t="s">
        <v>5099</v>
      </c>
      <c r="C5649" s="31">
        <v>1860</v>
      </c>
      <c r="D5649" s="171">
        <v>186</v>
      </c>
    </row>
    <row r="5650" spans="1:4" x14ac:dyDescent="0.2">
      <c r="A5650" s="143" t="s">
        <v>8734</v>
      </c>
      <c r="B5650" s="31" t="s">
        <v>8735</v>
      </c>
      <c r="C5650" s="31">
        <v>70</v>
      </c>
      <c r="D5650" s="171">
        <v>7</v>
      </c>
    </row>
    <row r="5651" spans="1:4" x14ac:dyDescent="0.2">
      <c r="A5651" s="143" t="s">
        <v>10144</v>
      </c>
      <c r="B5651" s="31" t="s">
        <v>12234</v>
      </c>
      <c r="C5651" s="31" t="s">
        <v>375</v>
      </c>
      <c r="D5651" s="171" t="s">
        <v>375</v>
      </c>
    </row>
    <row r="5652" spans="1:4" x14ac:dyDescent="0.2">
      <c r="A5652" s="143" t="s">
        <v>3971</v>
      </c>
      <c r="B5652" s="31" t="s">
        <v>12235</v>
      </c>
      <c r="C5652" s="31">
        <v>1000</v>
      </c>
      <c r="D5652" s="171">
        <v>100</v>
      </c>
    </row>
    <row r="5653" spans="1:4" x14ac:dyDescent="0.2">
      <c r="A5653" s="143" t="s">
        <v>938</v>
      </c>
      <c r="B5653" s="31" t="s">
        <v>12236</v>
      </c>
      <c r="C5653" s="31">
        <v>1000</v>
      </c>
      <c r="D5653" s="171">
        <v>100</v>
      </c>
    </row>
    <row r="5654" spans="1:4" x14ac:dyDescent="0.2">
      <c r="A5654" s="143" t="s">
        <v>8633</v>
      </c>
      <c r="B5654" s="31" t="s">
        <v>8634</v>
      </c>
      <c r="C5654" s="31">
        <v>16400</v>
      </c>
      <c r="D5654" s="171">
        <v>1640</v>
      </c>
    </row>
    <row r="5655" spans="1:4" x14ac:dyDescent="0.2">
      <c r="A5655" s="143" t="s">
        <v>3288</v>
      </c>
      <c r="B5655" s="31" t="s">
        <v>12237</v>
      </c>
      <c r="C5655" s="31" t="s">
        <v>375</v>
      </c>
      <c r="D5655" s="171" t="s">
        <v>375</v>
      </c>
    </row>
    <row r="5656" spans="1:4" x14ac:dyDescent="0.2">
      <c r="A5656" s="143" t="s">
        <v>2411</v>
      </c>
      <c r="B5656" s="31" t="s">
        <v>12238</v>
      </c>
      <c r="C5656" s="31" t="s">
        <v>375</v>
      </c>
      <c r="D5656" s="171" t="s">
        <v>375</v>
      </c>
    </row>
    <row r="5657" spans="1:4" x14ac:dyDescent="0.2">
      <c r="A5657" s="143" t="s">
        <v>2217</v>
      </c>
      <c r="B5657" s="31" t="s">
        <v>12239</v>
      </c>
      <c r="C5657" s="31">
        <v>0.5</v>
      </c>
      <c r="D5657" s="171">
        <v>0.05</v>
      </c>
    </row>
    <row r="5658" spans="1:4" x14ac:dyDescent="0.2">
      <c r="A5658" s="143" t="s">
        <v>9374</v>
      </c>
      <c r="B5658" s="31" t="s">
        <v>9375</v>
      </c>
      <c r="C5658" s="31">
        <v>50</v>
      </c>
      <c r="D5658" s="171">
        <v>5</v>
      </c>
    </row>
    <row r="5659" spans="1:4" x14ac:dyDescent="0.2">
      <c r="A5659" s="143" t="s">
        <v>1410</v>
      </c>
      <c r="B5659" s="31" t="s">
        <v>1411</v>
      </c>
      <c r="C5659" s="31">
        <v>30</v>
      </c>
      <c r="D5659" s="171">
        <v>3</v>
      </c>
    </row>
    <row r="5660" spans="1:4" x14ac:dyDescent="0.2">
      <c r="A5660" s="143" t="s">
        <v>3168</v>
      </c>
      <c r="B5660" s="31" t="s">
        <v>12240</v>
      </c>
      <c r="C5660" s="31" t="s">
        <v>375</v>
      </c>
      <c r="D5660" s="171" t="s">
        <v>375</v>
      </c>
    </row>
    <row r="5661" spans="1:4" x14ac:dyDescent="0.2">
      <c r="A5661" s="143" t="s">
        <v>7917</v>
      </c>
      <c r="B5661" s="31" t="s">
        <v>7918</v>
      </c>
      <c r="C5661" s="31">
        <v>30</v>
      </c>
      <c r="D5661" s="171">
        <v>3</v>
      </c>
    </row>
    <row r="5662" spans="1:4" x14ac:dyDescent="0.2">
      <c r="A5662" s="143" t="s">
        <v>8367</v>
      </c>
      <c r="B5662" s="31" t="s">
        <v>8368</v>
      </c>
      <c r="C5662" s="31">
        <v>30</v>
      </c>
      <c r="D5662" s="171">
        <v>3</v>
      </c>
    </row>
    <row r="5663" spans="1:4" x14ac:dyDescent="0.2">
      <c r="A5663" s="143" t="s">
        <v>7595</v>
      </c>
      <c r="B5663" s="31" t="s">
        <v>7596</v>
      </c>
      <c r="C5663" s="31">
        <v>30</v>
      </c>
      <c r="D5663" s="171">
        <v>3</v>
      </c>
    </row>
    <row r="5664" spans="1:4" x14ac:dyDescent="0.2">
      <c r="A5664" s="143" t="s">
        <v>3748</v>
      </c>
      <c r="B5664" s="31" t="s">
        <v>3749</v>
      </c>
      <c r="C5664" s="31">
        <v>30</v>
      </c>
      <c r="D5664" s="171">
        <v>3</v>
      </c>
    </row>
    <row r="5665" spans="1:4" x14ac:dyDescent="0.2">
      <c r="A5665" s="143" t="s">
        <v>12996</v>
      </c>
      <c r="B5665" s="31" t="s">
        <v>10443</v>
      </c>
      <c r="C5665" s="31">
        <v>20</v>
      </c>
      <c r="D5665" s="171">
        <v>2</v>
      </c>
    </row>
    <row r="5666" spans="1:4" x14ac:dyDescent="0.2">
      <c r="A5666" s="143" t="s">
        <v>9707</v>
      </c>
      <c r="B5666" s="31" t="s">
        <v>12241</v>
      </c>
      <c r="C5666" s="31">
        <v>20</v>
      </c>
      <c r="D5666" s="171">
        <v>2</v>
      </c>
    </row>
    <row r="5667" spans="1:4" x14ac:dyDescent="0.2">
      <c r="A5667" s="143" t="s">
        <v>8210</v>
      </c>
      <c r="B5667" s="31" t="s">
        <v>8211</v>
      </c>
      <c r="C5667" s="31">
        <v>250</v>
      </c>
      <c r="D5667" s="171">
        <v>25</v>
      </c>
    </row>
    <row r="5668" spans="1:4" x14ac:dyDescent="0.2">
      <c r="A5668" s="143" t="s">
        <v>12997</v>
      </c>
      <c r="B5668" s="31" t="s">
        <v>10443</v>
      </c>
      <c r="C5668" s="31">
        <v>420</v>
      </c>
      <c r="D5668" s="171">
        <v>11</v>
      </c>
    </row>
    <row r="5669" spans="1:4" x14ac:dyDescent="0.2">
      <c r="A5669" s="143" t="s">
        <v>8084</v>
      </c>
      <c r="B5669" s="31" t="s">
        <v>8085</v>
      </c>
      <c r="C5669" s="31">
        <v>240</v>
      </c>
      <c r="D5669" s="171">
        <v>6.4</v>
      </c>
    </row>
    <row r="5670" spans="1:4" x14ac:dyDescent="0.2">
      <c r="A5670" s="143" t="s">
        <v>9762</v>
      </c>
      <c r="B5670" s="31" t="s">
        <v>9763</v>
      </c>
      <c r="C5670" s="31">
        <v>2.5</v>
      </c>
      <c r="D5670" s="171">
        <v>0.25</v>
      </c>
    </row>
    <row r="5671" spans="1:4" x14ac:dyDescent="0.2">
      <c r="A5671" s="143" t="s">
        <v>9764</v>
      </c>
      <c r="B5671" s="31" t="s">
        <v>9765</v>
      </c>
      <c r="C5671" s="31">
        <v>2.5</v>
      </c>
      <c r="D5671" s="171">
        <v>0.25</v>
      </c>
    </row>
    <row r="5672" spans="1:4" x14ac:dyDescent="0.2">
      <c r="A5672" s="143" t="s">
        <v>1300</v>
      </c>
      <c r="B5672" s="31" t="s">
        <v>1301</v>
      </c>
      <c r="C5672" s="31">
        <v>20</v>
      </c>
      <c r="D5672" s="171">
        <v>2</v>
      </c>
    </row>
    <row r="5673" spans="1:4" x14ac:dyDescent="0.2">
      <c r="A5673" s="143" t="s">
        <v>12998</v>
      </c>
      <c r="B5673" s="31" t="s">
        <v>10443</v>
      </c>
      <c r="C5673" s="31">
        <v>20</v>
      </c>
      <c r="D5673" s="171">
        <v>2</v>
      </c>
    </row>
    <row r="5674" spans="1:4" x14ac:dyDescent="0.2">
      <c r="A5674" s="143" t="s">
        <v>2190</v>
      </c>
      <c r="B5674" s="31" t="s">
        <v>12242</v>
      </c>
      <c r="C5674" s="31">
        <v>1000</v>
      </c>
      <c r="D5674" s="171">
        <v>100</v>
      </c>
    </row>
    <row r="5675" spans="1:4" x14ac:dyDescent="0.2">
      <c r="A5675" s="143" t="s">
        <v>12823</v>
      </c>
      <c r="B5675" s="31" t="s">
        <v>10443</v>
      </c>
      <c r="C5675" s="31" t="s">
        <v>375</v>
      </c>
      <c r="D5675" s="171" t="s">
        <v>375</v>
      </c>
    </row>
    <row r="5676" spans="1:4" x14ac:dyDescent="0.2">
      <c r="A5676" s="143" t="s">
        <v>7902</v>
      </c>
      <c r="B5676" s="31" t="s">
        <v>12243</v>
      </c>
      <c r="C5676" s="31" t="s">
        <v>375</v>
      </c>
      <c r="D5676" s="171" t="s">
        <v>375</v>
      </c>
    </row>
    <row r="5677" spans="1:4" ht="28.5" x14ac:dyDescent="0.2">
      <c r="A5677" s="143" t="s">
        <v>12824</v>
      </c>
      <c r="B5677" s="31" t="s">
        <v>10443</v>
      </c>
      <c r="C5677" s="31" t="s">
        <v>375</v>
      </c>
      <c r="D5677" s="171" t="s">
        <v>375</v>
      </c>
    </row>
    <row r="5678" spans="1:4" ht="28.5" x14ac:dyDescent="0.2">
      <c r="A5678" s="143" t="s">
        <v>7919</v>
      </c>
      <c r="B5678" s="31" t="s">
        <v>12244</v>
      </c>
      <c r="C5678" s="31" t="s">
        <v>375</v>
      </c>
      <c r="D5678" s="171" t="s">
        <v>375</v>
      </c>
    </row>
    <row r="5679" spans="1:4" x14ac:dyDescent="0.2">
      <c r="A5679" s="143" t="s">
        <v>8191</v>
      </c>
      <c r="B5679" s="31" t="s">
        <v>12245</v>
      </c>
      <c r="C5679" s="31" t="s">
        <v>375</v>
      </c>
      <c r="D5679" s="171" t="s">
        <v>375</v>
      </c>
    </row>
    <row r="5680" spans="1:4" x14ac:dyDescent="0.2">
      <c r="A5680" s="143" t="s">
        <v>7647</v>
      </c>
      <c r="B5680" s="31" t="s">
        <v>12246</v>
      </c>
      <c r="C5680" s="31" t="s">
        <v>375</v>
      </c>
      <c r="D5680" s="171" t="s">
        <v>375</v>
      </c>
    </row>
    <row r="5681" spans="1:4" x14ac:dyDescent="0.2">
      <c r="A5681" s="143" t="s">
        <v>7592</v>
      </c>
      <c r="B5681" s="31" t="s">
        <v>12247</v>
      </c>
      <c r="C5681" s="31" t="s">
        <v>375</v>
      </c>
      <c r="D5681" s="171" t="s">
        <v>375</v>
      </c>
    </row>
    <row r="5682" spans="1:4" x14ac:dyDescent="0.2">
      <c r="A5682" s="143" t="s">
        <v>7617</v>
      </c>
      <c r="B5682" s="31" t="s">
        <v>12248</v>
      </c>
      <c r="C5682" s="31" t="s">
        <v>375</v>
      </c>
      <c r="D5682" s="171" t="s">
        <v>375</v>
      </c>
    </row>
    <row r="5683" spans="1:4" x14ac:dyDescent="0.2">
      <c r="A5683" s="143" t="s">
        <v>6493</v>
      </c>
      <c r="B5683" s="31" t="s">
        <v>12249</v>
      </c>
      <c r="C5683" s="31" t="s">
        <v>375</v>
      </c>
      <c r="D5683" s="171" t="s">
        <v>375</v>
      </c>
    </row>
    <row r="5684" spans="1:4" ht="28.5" x14ac:dyDescent="0.2">
      <c r="A5684" s="143" t="s">
        <v>8060</v>
      </c>
      <c r="B5684" s="31" t="s">
        <v>12250</v>
      </c>
      <c r="C5684" s="31" t="s">
        <v>375</v>
      </c>
      <c r="D5684" s="171" t="s">
        <v>375</v>
      </c>
    </row>
    <row r="5685" spans="1:4" x14ac:dyDescent="0.2">
      <c r="A5685" s="143" t="s">
        <v>6514</v>
      </c>
      <c r="B5685" s="31" t="s">
        <v>12251</v>
      </c>
      <c r="C5685" s="31" t="s">
        <v>375</v>
      </c>
      <c r="D5685" s="171" t="s">
        <v>375</v>
      </c>
    </row>
    <row r="5686" spans="1:4" x14ac:dyDescent="0.2">
      <c r="A5686" s="143" t="s">
        <v>9430</v>
      </c>
      <c r="B5686" s="31" t="s">
        <v>12252</v>
      </c>
      <c r="C5686" s="31" t="s">
        <v>375</v>
      </c>
      <c r="D5686" s="171" t="s">
        <v>375</v>
      </c>
    </row>
    <row r="5687" spans="1:4" x14ac:dyDescent="0.2">
      <c r="A5687" s="143" t="s">
        <v>12825</v>
      </c>
      <c r="B5687" s="31" t="s">
        <v>10443</v>
      </c>
      <c r="C5687" s="31" t="s">
        <v>375</v>
      </c>
      <c r="D5687" s="171" t="s">
        <v>375</v>
      </c>
    </row>
    <row r="5688" spans="1:4" ht="28.5" x14ac:dyDescent="0.2">
      <c r="A5688" s="143" t="s">
        <v>8355</v>
      </c>
      <c r="B5688" s="31" t="s">
        <v>12253</v>
      </c>
      <c r="C5688" s="31" t="s">
        <v>375</v>
      </c>
      <c r="D5688" s="171" t="s">
        <v>375</v>
      </c>
    </row>
    <row r="5689" spans="1:4" ht="28.5" x14ac:dyDescent="0.2">
      <c r="A5689" s="143" t="s">
        <v>6494</v>
      </c>
      <c r="B5689" s="31" t="s">
        <v>12254</v>
      </c>
      <c r="C5689" s="31" t="s">
        <v>375</v>
      </c>
      <c r="D5689" s="171" t="s">
        <v>375</v>
      </c>
    </row>
    <row r="5690" spans="1:4" ht="28.5" x14ac:dyDescent="0.2">
      <c r="A5690" s="143" t="s">
        <v>8354</v>
      </c>
      <c r="B5690" s="31" t="s">
        <v>12255</v>
      </c>
      <c r="C5690" s="31" t="s">
        <v>375</v>
      </c>
      <c r="D5690" s="171" t="s">
        <v>375</v>
      </c>
    </row>
    <row r="5691" spans="1:4" ht="28.5" x14ac:dyDescent="0.2">
      <c r="A5691" s="143" t="s">
        <v>1967</v>
      </c>
      <c r="B5691" s="31" t="s">
        <v>12256</v>
      </c>
      <c r="C5691" s="31" t="s">
        <v>375</v>
      </c>
      <c r="D5691" s="171" t="s">
        <v>375</v>
      </c>
    </row>
    <row r="5692" spans="1:4" x14ac:dyDescent="0.2">
      <c r="A5692" s="143" t="s">
        <v>6490</v>
      </c>
      <c r="B5692" s="31" t="s">
        <v>6491</v>
      </c>
      <c r="C5692" s="31" t="s">
        <v>375</v>
      </c>
      <c r="D5692" s="171" t="s">
        <v>375</v>
      </c>
    </row>
    <row r="5693" spans="1:4" x14ac:dyDescent="0.2">
      <c r="A5693" s="143" t="s">
        <v>6490</v>
      </c>
      <c r="B5693" s="31" t="s">
        <v>6492</v>
      </c>
      <c r="C5693" s="31">
        <v>600</v>
      </c>
      <c r="D5693" s="171">
        <v>60</v>
      </c>
    </row>
    <row r="5694" spans="1:4" ht="28.5" x14ac:dyDescent="0.2">
      <c r="A5694" s="143" t="s">
        <v>6499</v>
      </c>
      <c r="B5694" s="31" t="s">
        <v>12257</v>
      </c>
      <c r="C5694" s="31" t="s">
        <v>375</v>
      </c>
      <c r="D5694" s="171" t="s">
        <v>375</v>
      </c>
    </row>
    <row r="5695" spans="1:4" ht="28.5" x14ac:dyDescent="0.2">
      <c r="A5695" s="143" t="s">
        <v>8357</v>
      </c>
      <c r="B5695" s="31" t="s">
        <v>12258</v>
      </c>
      <c r="C5695" s="31" t="s">
        <v>375</v>
      </c>
      <c r="D5695" s="171" t="s">
        <v>375</v>
      </c>
    </row>
    <row r="5696" spans="1:4" ht="28.5" x14ac:dyDescent="0.2">
      <c r="A5696" s="143" t="s">
        <v>8180</v>
      </c>
      <c r="B5696" s="31" t="s">
        <v>12259</v>
      </c>
      <c r="C5696" s="31" t="s">
        <v>375</v>
      </c>
      <c r="D5696" s="171" t="s">
        <v>375</v>
      </c>
    </row>
    <row r="5697" spans="1:4" x14ac:dyDescent="0.2">
      <c r="A5697" s="143" t="s">
        <v>7651</v>
      </c>
      <c r="B5697" s="31" t="s">
        <v>12260</v>
      </c>
      <c r="C5697" s="31" t="s">
        <v>375</v>
      </c>
      <c r="D5697" s="171" t="s">
        <v>375</v>
      </c>
    </row>
    <row r="5698" spans="1:4" x14ac:dyDescent="0.2">
      <c r="A5698" s="143" t="s">
        <v>6497</v>
      </c>
      <c r="B5698" s="31" t="s">
        <v>12261</v>
      </c>
      <c r="C5698" s="31" t="s">
        <v>375</v>
      </c>
      <c r="D5698" s="171" t="s">
        <v>375</v>
      </c>
    </row>
    <row r="5699" spans="1:4" ht="28.5" x14ac:dyDescent="0.2">
      <c r="A5699" s="143" t="s">
        <v>6822</v>
      </c>
      <c r="B5699" s="31" t="s">
        <v>12262</v>
      </c>
      <c r="C5699" s="31" t="s">
        <v>375</v>
      </c>
      <c r="D5699" s="171" t="s">
        <v>375</v>
      </c>
    </row>
    <row r="5700" spans="1:4" x14ac:dyDescent="0.2">
      <c r="A5700" s="143" t="s">
        <v>762</v>
      </c>
      <c r="B5700" s="31" t="s">
        <v>12263</v>
      </c>
      <c r="C5700" s="31" t="s">
        <v>375</v>
      </c>
      <c r="D5700" s="171" t="s">
        <v>375</v>
      </c>
    </row>
    <row r="5701" spans="1:4" x14ac:dyDescent="0.2">
      <c r="A5701" s="143" t="s">
        <v>2865</v>
      </c>
      <c r="B5701" s="31" t="s">
        <v>12264</v>
      </c>
      <c r="C5701" s="31" t="s">
        <v>375</v>
      </c>
      <c r="D5701" s="171" t="s">
        <v>375</v>
      </c>
    </row>
    <row r="5702" spans="1:4" x14ac:dyDescent="0.2">
      <c r="A5702" s="143" t="s">
        <v>9963</v>
      </c>
      <c r="B5702" s="31" t="s">
        <v>9964</v>
      </c>
      <c r="C5702" s="31">
        <v>260</v>
      </c>
      <c r="D5702" s="171">
        <v>26</v>
      </c>
    </row>
    <row r="5703" spans="1:4" x14ac:dyDescent="0.2">
      <c r="A5703" s="143" t="s">
        <v>6997</v>
      </c>
      <c r="B5703" s="31" t="s">
        <v>6998</v>
      </c>
      <c r="C5703" s="31">
        <v>3500</v>
      </c>
      <c r="D5703" s="171">
        <v>350</v>
      </c>
    </row>
    <row r="5704" spans="1:4" x14ac:dyDescent="0.2">
      <c r="A5704" s="143" t="s">
        <v>8522</v>
      </c>
      <c r="B5704" s="31" t="s">
        <v>8523</v>
      </c>
      <c r="C5704" s="31" t="s">
        <v>375</v>
      </c>
      <c r="D5704" s="171" t="s">
        <v>375</v>
      </c>
    </row>
    <row r="5705" spans="1:4" x14ac:dyDescent="0.2">
      <c r="A5705" s="143" t="s">
        <v>8522</v>
      </c>
      <c r="B5705" s="31" t="s">
        <v>8524</v>
      </c>
      <c r="C5705" s="31">
        <v>1000</v>
      </c>
      <c r="D5705" s="171">
        <v>100</v>
      </c>
    </row>
    <row r="5706" spans="1:4" x14ac:dyDescent="0.2">
      <c r="A5706" s="143" t="s">
        <v>7515</v>
      </c>
      <c r="B5706" s="31" t="s">
        <v>12265</v>
      </c>
      <c r="C5706" s="31" t="s">
        <v>375</v>
      </c>
      <c r="D5706" s="171" t="s">
        <v>375</v>
      </c>
    </row>
    <row r="5707" spans="1:4" ht="28.5" x14ac:dyDescent="0.2">
      <c r="A5707" s="143" t="s">
        <v>3680</v>
      </c>
      <c r="B5707" s="31" t="s">
        <v>12266</v>
      </c>
      <c r="C5707" s="31" t="s">
        <v>375</v>
      </c>
      <c r="D5707" s="171" t="s">
        <v>375</v>
      </c>
    </row>
    <row r="5708" spans="1:4" x14ac:dyDescent="0.2">
      <c r="A5708" s="143" t="s">
        <v>7734</v>
      </c>
      <c r="B5708" s="31" t="s">
        <v>7735</v>
      </c>
      <c r="C5708" s="31">
        <v>3500</v>
      </c>
      <c r="D5708" s="171">
        <v>350</v>
      </c>
    </row>
    <row r="5709" spans="1:4" x14ac:dyDescent="0.2">
      <c r="A5709" s="143" t="s">
        <v>3764</v>
      </c>
      <c r="B5709" s="31" t="s">
        <v>12267</v>
      </c>
      <c r="C5709" s="31" t="s">
        <v>375</v>
      </c>
      <c r="D5709" s="171" t="s">
        <v>375</v>
      </c>
    </row>
    <row r="5710" spans="1:4" x14ac:dyDescent="0.2">
      <c r="A5710" s="143" t="s">
        <v>5521</v>
      </c>
      <c r="B5710" s="31" t="s">
        <v>12268</v>
      </c>
      <c r="C5710" s="31" t="s">
        <v>375</v>
      </c>
      <c r="D5710" s="171" t="s">
        <v>375</v>
      </c>
    </row>
    <row r="5711" spans="1:4" x14ac:dyDescent="0.2">
      <c r="A5711" s="143" t="s">
        <v>9347</v>
      </c>
      <c r="B5711" s="31" t="s">
        <v>12269</v>
      </c>
      <c r="C5711" s="31">
        <v>1000</v>
      </c>
      <c r="D5711" s="171">
        <v>100</v>
      </c>
    </row>
    <row r="5712" spans="1:4" x14ac:dyDescent="0.2">
      <c r="A5712" s="143" t="s">
        <v>7032</v>
      </c>
      <c r="B5712" s="31" t="s">
        <v>7033</v>
      </c>
      <c r="C5712" s="31">
        <v>1000</v>
      </c>
      <c r="D5712" s="171">
        <v>100</v>
      </c>
    </row>
    <row r="5713" spans="1:4" x14ac:dyDescent="0.2">
      <c r="A5713" s="143" t="s">
        <v>7005</v>
      </c>
      <c r="B5713" s="31" t="s">
        <v>7006</v>
      </c>
      <c r="C5713" s="31">
        <v>1000</v>
      </c>
      <c r="D5713" s="171">
        <v>100</v>
      </c>
    </row>
    <row r="5714" spans="1:4" x14ac:dyDescent="0.2">
      <c r="A5714" s="143" t="s">
        <v>6971</v>
      </c>
      <c r="B5714" s="31" t="s">
        <v>12270</v>
      </c>
      <c r="C5714" s="31">
        <v>350</v>
      </c>
      <c r="D5714" s="171">
        <v>35</v>
      </c>
    </row>
    <row r="5715" spans="1:4" x14ac:dyDescent="0.2">
      <c r="A5715" s="143" t="s">
        <v>6964</v>
      </c>
      <c r="B5715" s="31" t="s">
        <v>6965</v>
      </c>
      <c r="C5715" s="31">
        <v>1250</v>
      </c>
      <c r="D5715" s="171">
        <v>125</v>
      </c>
    </row>
    <row r="5716" spans="1:4" x14ac:dyDescent="0.2">
      <c r="A5716" s="143" t="s">
        <v>6989</v>
      </c>
      <c r="B5716" s="31" t="s">
        <v>12271</v>
      </c>
      <c r="C5716" s="31">
        <v>1000</v>
      </c>
      <c r="D5716" s="171">
        <v>100</v>
      </c>
    </row>
    <row r="5717" spans="1:4" x14ac:dyDescent="0.2">
      <c r="A5717" s="143" t="s">
        <v>7509</v>
      </c>
      <c r="B5717" s="31" t="s">
        <v>12272</v>
      </c>
      <c r="C5717" s="31" t="s">
        <v>375</v>
      </c>
      <c r="D5717" s="171" t="s">
        <v>375</v>
      </c>
    </row>
    <row r="5718" spans="1:4" x14ac:dyDescent="0.2">
      <c r="A5718" s="143" t="s">
        <v>747</v>
      </c>
      <c r="B5718" s="31" t="s">
        <v>12273</v>
      </c>
      <c r="C5718" s="31">
        <v>50</v>
      </c>
      <c r="D5718" s="171">
        <v>5</v>
      </c>
    </row>
    <row r="5719" spans="1:4" x14ac:dyDescent="0.2">
      <c r="A5719" s="143" t="s">
        <v>1172</v>
      </c>
      <c r="B5719" s="31" t="s">
        <v>1173</v>
      </c>
      <c r="C5719" s="31">
        <v>450</v>
      </c>
      <c r="D5719" s="171">
        <v>45</v>
      </c>
    </row>
    <row r="5720" spans="1:4" x14ac:dyDescent="0.2">
      <c r="A5720" s="143" t="s">
        <v>12826</v>
      </c>
      <c r="B5720" s="31" t="s">
        <v>10443</v>
      </c>
      <c r="C5720" s="31">
        <v>3500</v>
      </c>
      <c r="D5720" s="171">
        <v>350</v>
      </c>
    </row>
    <row r="5721" spans="1:4" x14ac:dyDescent="0.2">
      <c r="A5721" s="143" t="s">
        <v>12827</v>
      </c>
      <c r="B5721" s="31" t="s">
        <v>10443</v>
      </c>
      <c r="C5721" s="31" t="s">
        <v>375</v>
      </c>
      <c r="D5721" s="171" t="s">
        <v>375</v>
      </c>
    </row>
    <row r="5722" spans="1:4" x14ac:dyDescent="0.2">
      <c r="A5722" s="143" t="s">
        <v>8555</v>
      </c>
      <c r="B5722" s="31" t="s">
        <v>12274</v>
      </c>
      <c r="C5722" s="31">
        <v>1</v>
      </c>
      <c r="D5722" s="171">
        <v>0.1</v>
      </c>
    </row>
    <row r="5723" spans="1:4" x14ac:dyDescent="0.2">
      <c r="A5723" s="143" t="s">
        <v>12828</v>
      </c>
      <c r="B5723" s="31" t="s">
        <v>10443</v>
      </c>
      <c r="C5723" s="31">
        <v>1</v>
      </c>
      <c r="D5723" s="171">
        <v>0.1</v>
      </c>
    </row>
    <row r="5724" spans="1:4" x14ac:dyDescent="0.2">
      <c r="A5724" s="143" t="s">
        <v>12829</v>
      </c>
      <c r="B5724" s="31" t="s">
        <v>10443</v>
      </c>
      <c r="C5724" s="31">
        <v>0.01</v>
      </c>
      <c r="D5724" s="171">
        <v>1E-3</v>
      </c>
    </row>
    <row r="5725" spans="1:4" x14ac:dyDescent="0.2">
      <c r="A5725" s="143" t="s">
        <v>12999</v>
      </c>
      <c r="B5725" s="31" t="s">
        <v>10443</v>
      </c>
      <c r="C5725" s="31">
        <v>1000</v>
      </c>
      <c r="D5725" s="171">
        <v>100</v>
      </c>
    </row>
    <row r="5726" spans="1:4" x14ac:dyDescent="0.2">
      <c r="A5726" s="143" t="s">
        <v>7009</v>
      </c>
      <c r="B5726" s="31" t="s">
        <v>7010</v>
      </c>
      <c r="C5726" s="31">
        <v>3500</v>
      </c>
      <c r="D5726" s="171">
        <v>350</v>
      </c>
    </row>
    <row r="5727" spans="1:4" x14ac:dyDescent="0.2">
      <c r="A5727" s="143" t="s">
        <v>4469</v>
      </c>
      <c r="B5727" s="31" t="s">
        <v>12275</v>
      </c>
      <c r="C5727" s="31">
        <v>50</v>
      </c>
      <c r="D5727" s="171">
        <v>5</v>
      </c>
    </row>
    <row r="5728" spans="1:4" x14ac:dyDescent="0.2">
      <c r="A5728" s="143" t="s">
        <v>9453</v>
      </c>
      <c r="B5728" s="31" t="s">
        <v>12276</v>
      </c>
      <c r="C5728" s="31" t="s">
        <v>375</v>
      </c>
      <c r="D5728" s="171" t="s">
        <v>375</v>
      </c>
    </row>
    <row r="5729" spans="1:4" x14ac:dyDescent="0.2">
      <c r="A5729" s="143" t="s">
        <v>5798</v>
      </c>
      <c r="B5729" s="31" t="s">
        <v>12277</v>
      </c>
      <c r="C5729" s="31">
        <v>100</v>
      </c>
      <c r="D5729" s="171">
        <v>10</v>
      </c>
    </row>
    <row r="5730" spans="1:4" x14ac:dyDescent="0.2">
      <c r="A5730" s="143" t="s">
        <v>13000</v>
      </c>
      <c r="B5730" s="31" t="s">
        <v>10443</v>
      </c>
      <c r="C5730" s="31">
        <v>1</v>
      </c>
      <c r="D5730" s="171">
        <v>0.1</v>
      </c>
    </row>
    <row r="5731" spans="1:4" x14ac:dyDescent="0.2">
      <c r="A5731" s="143" t="s">
        <v>7156</v>
      </c>
      <c r="B5731" s="31" t="s">
        <v>12278</v>
      </c>
      <c r="C5731" s="31" t="s">
        <v>375</v>
      </c>
      <c r="D5731" s="171" t="s">
        <v>375</v>
      </c>
    </row>
    <row r="5732" spans="1:4" x14ac:dyDescent="0.2">
      <c r="A5732" s="143" t="s">
        <v>7652</v>
      </c>
      <c r="B5732" s="31" t="s">
        <v>12279</v>
      </c>
      <c r="C5732" s="31" t="s">
        <v>375</v>
      </c>
      <c r="D5732" s="171" t="s">
        <v>375</v>
      </c>
    </row>
    <row r="5733" spans="1:4" x14ac:dyDescent="0.2">
      <c r="A5733" s="143" t="s">
        <v>7155</v>
      </c>
      <c r="B5733" s="31" t="s">
        <v>12280</v>
      </c>
      <c r="C5733" s="31" t="s">
        <v>375</v>
      </c>
      <c r="D5733" s="171" t="s">
        <v>375</v>
      </c>
    </row>
    <row r="5734" spans="1:4" x14ac:dyDescent="0.2">
      <c r="A5734" s="143" t="s">
        <v>9550</v>
      </c>
      <c r="B5734" s="31" t="s">
        <v>12281</v>
      </c>
      <c r="C5734" s="31">
        <v>50</v>
      </c>
      <c r="D5734" s="171">
        <v>5</v>
      </c>
    </row>
    <row r="5735" spans="1:4" x14ac:dyDescent="0.2">
      <c r="A5735" s="143" t="s">
        <v>9865</v>
      </c>
      <c r="B5735" s="31" t="s">
        <v>12282</v>
      </c>
      <c r="C5735" s="31" t="s">
        <v>375</v>
      </c>
      <c r="D5735" s="171" t="s">
        <v>375</v>
      </c>
    </row>
    <row r="5736" spans="1:4" x14ac:dyDescent="0.2">
      <c r="A5736" s="143" t="s">
        <v>7207</v>
      </c>
      <c r="B5736" s="31" t="s">
        <v>12283</v>
      </c>
      <c r="C5736" s="31" t="s">
        <v>375</v>
      </c>
      <c r="D5736" s="171" t="s">
        <v>375</v>
      </c>
    </row>
    <row r="5737" spans="1:4" x14ac:dyDescent="0.2">
      <c r="A5737" s="143" t="s">
        <v>8556</v>
      </c>
      <c r="B5737" s="31" t="s">
        <v>12284</v>
      </c>
      <c r="C5737" s="31">
        <v>25</v>
      </c>
      <c r="D5737" s="171">
        <v>2.5</v>
      </c>
    </row>
    <row r="5738" spans="1:4" x14ac:dyDescent="0.2">
      <c r="A5738" s="143" t="s">
        <v>8557</v>
      </c>
      <c r="B5738" s="31" t="s">
        <v>12285</v>
      </c>
      <c r="C5738" s="31">
        <v>30</v>
      </c>
      <c r="D5738" s="171">
        <v>3</v>
      </c>
    </row>
    <row r="5739" spans="1:4" x14ac:dyDescent="0.2">
      <c r="A5739" s="143" t="s">
        <v>4430</v>
      </c>
      <c r="B5739" s="31" t="s">
        <v>4431</v>
      </c>
      <c r="C5739" s="31">
        <v>170</v>
      </c>
      <c r="D5739" s="171">
        <v>17</v>
      </c>
    </row>
    <row r="5740" spans="1:4" x14ac:dyDescent="0.2">
      <c r="A5740" s="143" t="s">
        <v>8816</v>
      </c>
      <c r="B5740" s="31" t="s">
        <v>12286</v>
      </c>
      <c r="C5740" s="31" t="s">
        <v>375</v>
      </c>
      <c r="D5740" s="171" t="s">
        <v>375</v>
      </c>
    </row>
    <row r="5741" spans="1:4" x14ac:dyDescent="0.2">
      <c r="A5741" s="143" t="s">
        <v>5280</v>
      </c>
      <c r="B5741" s="31" t="s">
        <v>5281</v>
      </c>
      <c r="C5741" s="31">
        <v>110</v>
      </c>
      <c r="D5741" s="171">
        <v>11</v>
      </c>
    </row>
    <row r="5742" spans="1:4" x14ac:dyDescent="0.2">
      <c r="A5742" s="143" t="s">
        <v>2207</v>
      </c>
      <c r="B5742" s="31" t="s">
        <v>12287</v>
      </c>
      <c r="C5742" s="31" t="s">
        <v>375</v>
      </c>
      <c r="D5742" s="171" t="s">
        <v>375</v>
      </c>
    </row>
    <row r="5743" spans="1:4" x14ac:dyDescent="0.2">
      <c r="A5743" s="143" t="s">
        <v>9491</v>
      </c>
      <c r="B5743" s="31" t="s">
        <v>12288</v>
      </c>
      <c r="C5743" s="31" t="s">
        <v>375</v>
      </c>
      <c r="D5743" s="171" t="s">
        <v>375</v>
      </c>
    </row>
    <row r="5744" spans="1:4" x14ac:dyDescent="0.2">
      <c r="A5744" s="143" t="s">
        <v>9348</v>
      </c>
      <c r="B5744" s="31" t="s">
        <v>9349</v>
      </c>
      <c r="C5744" s="31">
        <v>1000</v>
      </c>
      <c r="D5744" s="171">
        <v>100</v>
      </c>
    </row>
    <row r="5745" spans="1:4" x14ac:dyDescent="0.2">
      <c r="A5745" s="143" t="s">
        <v>10161</v>
      </c>
      <c r="B5745" s="31" t="s">
        <v>10162</v>
      </c>
      <c r="C5745" s="31">
        <v>350</v>
      </c>
      <c r="D5745" s="171">
        <v>35</v>
      </c>
    </row>
    <row r="5746" spans="1:4" x14ac:dyDescent="0.2">
      <c r="A5746" s="143" t="s">
        <v>9782</v>
      </c>
      <c r="B5746" s="31" t="s">
        <v>9783</v>
      </c>
      <c r="C5746" s="31">
        <v>90</v>
      </c>
      <c r="D5746" s="171">
        <v>9</v>
      </c>
    </row>
    <row r="5747" spans="1:4" x14ac:dyDescent="0.2">
      <c r="A5747" s="143" t="s">
        <v>8264</v>
      </c>
      <c r="B5747" s="31" t="s">
        <v>12289</v>
      </c>
      <c r="C5747" s="31">
        <v>50</v>
      </c>
      <c r="D5747" s="171">
        <v>5</v>
      </c>
    </row>
    <row r="5748" spans="1:4" x14ac:dyDescent="0.2">
      <c r="A5748" s="143" t="s">
        <v>695</v>
      </c>
      <c r="B5748" s="31" t="s">
        <v>696</v>
      </c>
      <c r="C5748" s="31">
        <v>50</v>
      </c>
      <c r="D5748" s="171">
        <v>5</v>
      </c>
    </row>
    <row r="5749" spans="1:4" x14ac:dyDescent="0.2">
      <c r="A5749" s="143" t="s">
        <v>7114</v>
      </c>
      <c r="B5749" s="31" t="s">
        <v>7115</v>
      </c>
      <c r="C5749" s="31">
        <v>1900</v>
      </c>
      <c r="D5749" s="171">
        <v>190</v>
      </c>
    </row>
    <row r="5750" spans="1:4" x14ac:dyDescent="0.2">
      <c r="A5750" s="143" t="s">
        <v>1113</v>
      </c>
      <c r="B5750" s="31" t="s">
        <v>12290</v>
      </c>
      <c r="C5750" s="31" t="s">
        <v>375</v>
      </c>
      <c r="D5750" s="171" t="s">
        <v>375</v>
      </c>
    </row>
    <row r="5751" spans="1:4" x14ac:dyDescent="0.2">
      <c r="A5751" s="143" t="s">
        <v>6697</v>
      </c>
      <c r="B5751" s="31" t="s">
        <v>6698</v>
      </c>
      <c r="C5751" s="31">
        <v>2700</v>
      </c>
      <c r="D5751" s="171">
        <v>270</v>
      </c>
    </row>
    <row r="5752" spans="1:4" x14ac:dyDescent="0.2">
      <c r="A5752" s="143" t="s">
        <v>832</v>
      </c>
      <c r="B5752" s="31" t="s">
        <v>833</v>
      </c>
      <c r="C5752" s="31">
        <v>9500</v>
      </c>
      <c r="D5752" s="171">
        <v>950</v>
      </c>
    </row>
    <row r="5753" spans="1:4" x14ac:dyDescent="0.2">
      <c r="A5753" s="143" t="s">
        <v>9240</v>
      </c>
      <c r="B5753" s="31" t="s">
        <v>9241</v>
      </c>
      <c r="C5753" s="31">
        <v>3000</v>
      </c>
      <c r="D5753" s="171">
        <v>300</v>
      </c>
    </row>
    <row r="5754" spans="1:4" x14ac:dyDescent="0.2">
      <c r="A5754" s="143" t="s">
        <v>9229</v>
      </c>
      <c r="B5754" s="31" t="s">
        <v>9230</v>
      </c>
      <c r="C5754" s="31">
        <v>2700</v>
      </c>
      <c r="D5754" s="171">
        <v>270</v>
      </c>
    </row>
    <row r="5755" spans="1:4" x14ac:dyDescent="0.2">
      <c r="A5755" s="143" t="s">
        <v>3248</v>
      </c>
      <c r="B5755" s="31" t="s">
        <v>3249</v>
      </c>
      <c r="C5755" s="31">
        <v>18</v>
      </c>
      <c r="D5755" s="171">
        <v>1.8</v>
      </c>
    </row>
    <row r="5756" spans="1:4" x14ac:dyDescent="0.2">
      <c r="A5756" s="143" t="s">
        <v>5457</v>
      </c>
      <c r="B5756" s="31" t="s">
        <v>5458</v>
      </c>
      <c r="C5756" s="31">
        <v>0.33</v>
      </c>
      <c r="D5756" s="171">
        <v>1.8</v>
      </c>
    </row>
    <row r="5757" spans="1:4" x14ac:dyDescent="0.2">
      <c r="A5757" s="143" t="s">
        <v>7316</v>
      </c>
      <c r="B5757" s="31" t="s">
        <v>7317</v>
      </c>
      <c r="C5757" s="31">
        <v>1800</v>
      </c>
      <c r="D5757" s="171">
        <v>180</v>
      </c>
    </row>
    <row r="5758" spans="1:4" x14ac:dyDescent="0.2">
      <c r="A5758" s="143" t="s">
        <v>2628</v>
      </c>
      <c r="B5758" s="31" t="s">
        <v>2629</v>
      </c>
      <c r="C5758" s="31">
        <v>60</v>
      </c>
      <c r="D5758" s="171">
        <v>6</v>
      </c>
    </row>
    <row r="5759" spans="1:4" x14ac:dyDescent="0.2">
      <c r="A5759" s="143" t="s">
        <v>8305</v>
      </c>
      <c r="B5759" s="31" t="s">
        <v>8306</v>
      </c>
      <c r="C5759" s="31">
        <v>3500</v>
      </c>
      <c r="D5759" s="171">
        <v>350</v>
      </c>
    </row>
    <row r="5760" spans="1:4" x14ac:dyDescent="0.2">
      <c r="A5760" s="143" t="s">
        <v>10175</v>
      </c>
      <c r="B5760" s="31" t="s">
        <v>10176</v>
      </c>
      <c r="C5760" s="31">
        <v>8</v>
      </c>
      <c r="D5760" s="171">
        <v>0.8</v>
      </c>
    </row>
    <row r="5761" spans="1:4" x14ac:dyDescent="0.2">
      <c r="A5761" s="143" t="s">
        <v>6329</v>
      </c>
      <c r="B5761" s="31" t="s">
        <v>6330</v>
      </c>
      <c r="C5761" s="31">
        <v>730</v>
      </c>
      <c r="D5761" s="171">
        <v>73</v>
      </c>
    </row>
    <row r="5762" spans="1:4" x14ac:dyDescent="0.2">
      <c r="A5762" s="143" t="s">
        <v>9557</v>
      </c>
      <c r="B5762" s="31" t="s">
        <v>9558</v>
      </c>
      <c r="C5762" s="31">
        <v>600</v>
      </c>
      <c r="D5762" s="171">
        <v>60</v>
      </c>
    </row>
    <row r="5763" spans="1:4" x14ac:dyDescent="0.2">
      <c r="A5763" s="143" t="s">
        <v>9066</v>
      </c>
      <c r="B5763" s="31" t="s">
        <v>12291</v>
      </c>
      <c r="C5763" s="31">
        <v>2</v>
      </c>
      <c r="D5763" s="171">
        <v>0.2</v>
      </c>
    </row>
    <row r="5764" spans="1:4" x14ac:dyDescent="0.2">
      <c r="A5764" s="143" t="s">
        <v>9057</v>
      </c>
      <c r="B5764" s="31" t="s">
        <v>12292</v>
      </c>
      <c r="C5764" s="31">
        <v>2</v>
      </c>
      <c r="D5764" s="171">
        <v>0.2</v>
      </c>
    </row>
    <row r="5765" spans="1:4" x14ac:dyDescent="0.2">
      <c r="A5765" s="143" t="s">
        <v>9087</v>
      </c>
      <c r="B5765" s="31" t="s">
        <v>12293</v>
      </c>
      <c r="C5765" s="31">
        <v>2</v>
      </c>
      <c r="D5765" s="171">
        <v>0.2</v>
      </c>
    </row>
    <row r="5766" spans="1:4" x14ac:dyDescent="0.2">
      <c r="A5766" s="143" t="s">
        <v>8590</v>
      </c>
      <c r="B5766" s="31" t="s">
        <v>12294</v>
      </c>
      <c r="C5766" s="31">
        <v>2</v>
      </c>
      <c r="D5766" s="171">
        <v>0.2</v>
      </c>
    </row>
    <row r="5767" spans="1:4" x14ac:dyDescent="0.2">
      <c r="A5767" s="143" t="s">
        <v>6866</v>
      </c>
      <c r="B5767" s="31" t="s">
        <v>12295</v>
      </c>
      <c r="C5767" s="31" t="s">
        <v>375</v>
      </c>
      <c r="D5767" s="171" t="s">
        <v>375</v>
      </c>
    </row>
    <row r="5768" spans="1:4" x14ac:dyDescent="0.2">
      <c r="A5768" s="143" t="s">
        <v>7007</v>
      </c>
      <c r="B5768" s="31" t="s">
        <v>7008</v>
      </c>
      <c r="C5768" s="31">
        <v>3500</v>
      </c>
      <c r="D5768" s="171">
        <v>350</v>
      </c>
    </row>
    <row r="5769" spans="1:4" x14ac:dyDescent="0.2">
      <c r="A5769" s="143" t="s">
        <v>9168</v>
      </c>
      <c r="B5769" s="31" t="s">
        <v>9169</v>
      </c>
      <c r="C5769" s="31">
        <v>70</v>
      </c>
      <c r="D5769" s="171">
        <v>7</v>
      </c>
    </row>
    <row r="5770" spans="1:4" x14ac:dyDescent="0.2">
      <c r="A5770" s="143" t="s">
        <v>6810</v>
      </c>
      <c r="B5770" s="31" t="s">
        <v>12296</v>
      </c>
      <c r="C5770" s="31" t="s">
        <v>375</v>
      </c>
      <c r="D5770" s="171" t="s">
        <v>375</v>
      </c>
    </row>
    <row r="5771" spans="1:4" x14ac:dyDescent="0.2">
      <c r="A5771" s="143" t="s">
        <v>8190</v>
      </c>
      <c r="B5771" s="31" t="s">
        <v>12297</v>
      </c>
      <c r="C5771" s="31" t="s">
        <v>375</v>
      </c>
      <c r="D5771" s="171" t="s">
        <v>375</v>
      </c>
    </row>
    <row r="5772" spans="1:4" x14ac:dyDescent="0.2">
      <c r="A5772" s="143" t="s">
        <v>8205</v>
      </c>
      <c r="B5772" s="31" t="s">
        <v>12298</v>
      </c>
      <c r="C5772" s="31">
        <v>27</v>
      </c>
      <c r="D5772" s="171">
        <v>2</v>
      </c>
    </row>
    <row r="5773" spans="1:4" x14ac:dyDescent="0.2">
      <c r="A5773" s="143" t="s">
        <v>6357</v>
      </c>
      <c r="B5773" s="31" t="s">
        <v>12299</v>
      </c>
      <c r="C5773" s="31">
        <v>27</v>
      </c>
      <c r="D5773" s="171">
        <v>2</v>
      </c>
    </row>
    <row r="5774" spans="1:4" x14ac:dyDescent="0.2">
      <c r="A5774" s="143" t="s">
        <v>1686</v>
      </c>
      <c r="B5774" s="31" t="s">
        <v>12300</v>
      </c>
      <c r="C5774" s="31">
        <v>27</v>
      </c>
      <c r="D5774" s="171">
        <v>2</v>
      </c>
    </row>
    <row r="5775" spans="1:4" x14ac:dyDescent="0.2">
      <c r="A5775" s="143" t="s">
        <v>1687</v>
      </c>
      <c r="B5775" s="31" t="s">
        <v>12301</v>
      </c>
      <c r="C5775" s="31">
        <v>27</v>
      </c>
      <c r="D5775" s="171">
        <v>2</v>
      </c>
    </row>
    <row r="5776" spans="1:4" x14ac:dyDescent="0.2">
      <c r="A5776" s="143" t="s">
        <v>8862</v>
      </c>
      <c r="B5776" s="31" t="s">
        <v>12302</v>
      </c>
      <c r="C5776" s="31">
        <v>27</v>
      </c>
      <c r="D5776" s="171">
        <v>2</v>
      </c>
    </row>
    <row r="5777" spans="1:4" x14ac:dyDescent="0.2">
      <c r="A5777" s="143" t="s">
        <v>6518</v>
      </c>
      <c r="B5777" s="31" t="s">
        <v>12303</v>
      </c>
      <c r="C5777" s="31">
        <v>27</v>
      </c>
      <c r="D5777" s="171">
        <v>2</v>
      </c>
    </row>
    <row r="5778" spans="1:4" x14ac:dyDescent="0.2">
      <c r="A5778" s="143" t="s">
        <v>12830</v>
      </c>
      <c r="B5778" s="31" t="s">
        <v>10443</v>
      </c>
      <c r="C5778" s="31">
        <v>27</v>
      </c>
      <c r="D5778" s="171">
        <v>2</v>
      </c>
    </row>
    <row r="5779" spans="1:4" x14ac:dyDescent="0.2">
      <c r="A5779" s="143" t="s">
        <v>2778</v>
      </c>
      <c r="B5779" s="31" t="s">
        <v>2779</v>
      </c>
      <c r="C5779" s="31">
        <v>14</v>
      </c>
      <c r="D5779" s="171">
        <v>0</v>
      </c>
    </row>
    <row r="5780" spans="1:4" x14ac:dyDescent="0.2">
      <c r="A5780" s="143" t="s">
        <v>2778</v>
      </c>
      <c r="B5780" s="31" t="s">
        <v>2780</v>
      </c>
      <c r="C5780" s="31">
        <v>0</v>
      </c>
      <c r="D5780" s="171">
        <v>0.27</v>
      </c>
    </row>
    <row r="5781" spans="1:4" x14ac:dyDescent="0.2">
      <c r="A5781" s="143" t="s">
        <v>2822</v>
      </c>
      <c r="B5781" s="31" t="s">
        <v>2823</v>
      </c>
      <c r="C5781" s="31">
        <v>14</v>
      </c>
      <c r="D5781" s="171">
        <v>0</v>
      </c>
    </row>
    <row r="5782" spans="1:4" x14ac:dyDescent="0.2">
      <c r="A5782" s="143" t="s">
        <v>2822</v>
      </c>
      <c r="B5782" s="31" t="s">
        <v>2824</v>
      </c>
      <c r="C5782" s="31">
        <v>0</v>
      </c>
      <c r="D5782" s="171">
        <v>0.27</v>
      </c>
    </row>
    <row r="5783" spans="1:4" x14ac:dyDescent="0.2">
      <c r="A5783" s="143" t="s">
        <v>2914</v>
      </c>
      <c r="B5783" s="31" t="s">
        <v>2915</v>
      </c>
      <c r="C5783" s="31">
        <v>14</v>
      </c>
      <c r="D5783" s="171">
        <v>0</v>
      </c>
    </row>
    <row r="5784" spans="1:4" x14ac:dyDescent="0.2">
      <c r="A5784" s="143" t="s">
        <v>2914</v>
      </c>
      <c r="B5784" s="31" t="s">
        <v>2916</v>
      </c>
      <c r="C5784" s="31">
        <v>0</v>
      </c>
      <c r="D5784" s="171">
        <v>0.27</v>
      </c>
    </row>
    <row r="5785" spans="1:4" x14ac:dyDescent="0.2">
      <c r="A5785" s="143" t="s">
        <v>2338</v>
      </c>
      <c r="B5785" s="31" t="s">
        <v>2339</v>
      </c>
      <c r="C5785" s="31">
        <v>14</v>
      </c>
      <c r="D5785" s="171">
        <v>0</v>
      </c>
    </row>
    <row r="5786" spans="1:4" x14ac:dyDescent="0.2">
      <c r="A5786" s="143" t="s">
        <v>2338</v>
      </c>
      <c r="B5786" s="31" t="s">
        <v>2340</v>
      </c>
      <c r="C5786" s="31">
        <v>0</v>
      </c>
      <c r="D5786" s="171">
        <v>0.27</v>
      </c>
    </row>
    <row r="5787" spans="1:4" x14ac:dyDescent="0.2">
      <c r="A5787" s="143" t="s">
        <v>12831</v>
      </c>
      <c r="B5787" s="31" t="s">
        <v>10443</v>
      </c>
      <c r="C5787" s="31">
        <v>14</v>
      </c>
      <c r="D5787" s="171">
        <v>0</v>
      </c>
    </row>
    <row r="5788" spans="1:4" x14ac:dyDescent="0.2">
      <c r="A5788" s="143" t="s">
        <v>12832</v>
      </c>
      <c r="B5788" s="31" t="s">
        <v>10443</v>
      </c>
      <c r="C5788" s="31">
        <v>0</v>
      </c>
      <c r="D5788" s="171">
        <v>0.27</v>
      </c>
    </row>
    <row r="5789" spans="1:4" x14ac:dyDescent="0.2">
      <c r="A5789" s="143" t="s">
        <v>8962</v>
      </c>
      <c r="B5789" s="31" t="s">
        <v>12304</v>
      </c>
      <c r="C5789" s="31">
        <v>27</v>
      </c>
      <c r="D5789" s="171">
        <v>2</v>
      </c>
    </row>
    <row r="5790" spans="1:4" x14ac:dyDescent="0.2">
      <c r="A5790" s="143" t="s">
        <v>12833</v>
      </c>
      <c r="B5790" s="31" t="s">
        <v>10443</v>
      </c>
      <c r="C5790" s="31" t="s">
        <v>375</v>
      </c>
      <c r="D5790" s="171" t="s">
        <v>375</v>
      </c>
    </row>
    <row r="5791" spans="1:4" x14ac:dyDescent="0.2">
      <c r="A5791" s="143" t="s">
        <v>2468</v>
      </c>
      <c r="B5791" s="31" t="s">
        <v>12305</v>
      </c>
      <c r="C5791" s="31" t="s">
        <v>375</v>
      </c>
      <c r="D5791" s="171" t="s">
        <v>375</v>
      </c>
    </row>
    <row r="5792" spans="1:4" x14ac:dyDescent="0.2">
      <c r="A5792" s="143" t="s">
        <v>3342</v>
      </c>
      <c r="B5792" s="31" t="s">
        <v>3343</v>
      </c>
      <c r="C5792" s="31" t="s">
        <v>375</v>
      </c>
      <c r="D5792" s="171" t="s">
        <v>375</v>
      </c>
    </row>
    <row r="5793" spans="1:4" x14ac:dyDescent="0.2">
      <c r="A5793" s="143" t="s">
        <v>3342</v>
      </c>
      <c r="B5793" s="31" t="s">
        <v>3344</v>
      </c>
      <c r="C5793" s="31">
        <v>1000</v>
      </c>
      <c r="D5793" s="171">
        <v>100</v>
      </c>
    </row>
    <row r="5794" spans="1:4" x14ac:dyDescent="0.2">
      <c r="A5794" s="143" t="s">
        <v>1870</v>
      </c>
      <c r="B5794" s="31" t="s">
        <v>12306</v>
      </c>
      <c r="C5794" s="31" t="s">
        <v>375</v>
      </c>
      <c r="D5794" s="171" t="s">
        <v>375</v>
      </c>
    </row>
    <row r="5795" spans="1:4" x14ac:dyDescent="0.2">
      <c r="A5795" s="143" t="s">
        <v>2195</v>
      </c>
      <c r="B5795" s="31" t="s">
        <v>12307</v>
      </c>
      <c r="C5795" s="31">
        <v>50</v>
      </c>
      <c r="D5795" s="171">
        <v>5</v>
      </c>
    </row>
    <row r="5796" spans="1:4" x14ac:dyDescent="0.2">
      <c r="A5796" s="143" t="s">
        <v>2425</v>
      </c>
      <c r="B5796" s="31" t="s">
        <v>12308</v>
      </c>
      <c r="C5796" s="31" t="s">
        <v>375</v>
      </c>
      <c r="D5796" s="171" t="s">
        <v>375</v>
      </c>
    </row>
    <row r="5797" spans="1:4" x14ac:dyDescent="0.2">
      <c r="A5797" s="143" t="s">
        <v>8558</v>
      </c>
      <c r="B5797" s="31" t="s">
        <v>12309</v>
      </c>
      <c r="C5797" s="31" t="s">
        <v>375</v>
      </c>
      <c r="D5797" s="171" t="s">
        <v>375</v>
      </c>
    </row>
    <row r="5798" spans="1:4" x14ac:dyDescent="0.2">
      <c r="A5798" s="143" t="s">
        <v>5080</v>
      </c>
      <c r="B5798" s="31" t="s">
        <v>12310</v>
      </c>
      <c r="C5798" s="31" t="s">
        <v>375</v>
      </c>
      <c r="D5798" s="171" t="s">
        <v>375</v>
      </c>
    </row>
    <row r="5799" spans="1:4" x14ac:dyDescent="0.2">
      <c r="A5799" s="143" t="s">
        <v>5009</v>
      </c>
      <c r="B5799" s="31" t="s">
        <v>10447</v>
      </c>
      <c r="C5799" s="31">
        <v>2.8</v>
      </c>
      <c r="D5799" s="171">
        <v>0.56999999999999995</v>
      </c>
    </row>
    <row r="5800" spans="1:4" ht="28.5" x14ac:dyDescent="0.2">
      <c r="A5800" s="143" t="s">
        <v>5010</v>
      </c>
      <c r="B5800" s="31" t="s">
        <v>10448</v>
      </c>
      <c r="C5800" s="31">
        <v>0</v>
      </c>
      <c r="D5800" s="171">
        <v>0.71</v>
      </c>
    </row>
    <row r="5801" spans="1:4" x14ac:dyDescent="0.2">
      <c r="A5801" s="143" t="s">
        <v>5008</v>
      </c>
      <c r="B5801" s="31" t="s">
        <v>12311</v>
      </c>
      <c r="C5801" s="31">
        <v>17</v>
      </c>
      <c r="D5801" s="171">
        <v>8.1</v>
      </c>
    </row>
    <row r="5802" spans="1:4" x14ac:dyDescent="0.2">
      <c r="A5802" s="143" t="s">
        <v>2632</v>
      </c>
      <c r="B5802" s="31" t="s">
        <v>10490</v>
      </c>
      <c r="C5802" s="31">
        <v>2.8</v>
      </c>
      <c r="D5802" s="171">
        <v>0.56999999999999995</v>
      </c>
    </row>
    <row r="5803" spans="1:4" ht="28.5" x14ac:dyDescent="0.2">
      <c r="A5803" s="143" t="s">
        <v>2631</v>
      </c>
      <c r="B5803" s="31" t="s">
        <v>10489</v>
      </c>
      <c r="C5803" s="31">
        <v>0</v>
      </c>
      <c r="D5803" s="171">
        <v>0.71</v>
      </c>
    </row>
    <row r="5804" spans="1:4" x14ac:dyDescent="0.2">
      <c r="A5804" s="143" t="s">
        <v>2630</v>
      </c>
      <c r="B5804" s="31" t="s">
        <v>12312</v>
      </c>
      <c r="C5804" s="31">
        <v>17</v>
      </c>
      <c r="D5804" s="171">
        <v>8.1</v>
      </c>
    </row>
    <row r="5805" spans="1:4" x14ac:dyDescent="0.2">
      <c r="A5805" s="143" t="s">
        <v>505</v>
      </c>
      <c r="B5805" s="31" t="s">
        <v>506</v>
      </c>
      <c r="C5805" s="31">
        <v>50</v>
      </c>
      <c r="D5805" s="171">
        <v>5</v>
      </c>
    </row>
    <row r="5806" spans="1:4" x14ac:dyDescent="0.2">
      <c r="A5806" s="143" t="s">
        <v>1862</v>
      </c>
      <c r="B5806" s="31" t="s">
        <v>12313</v>
      </c>
      <c r="C5806" s="31" t="s">
        <v>375</v>
      </c>
      <c r="D5806" s="171" t="s">
        <v>375</v>
      </c>
    </row>
    <row r="5807" spans="1:4" x14ac:dyDescent="0.2">
      <c r="A5807" s="143" t="s">
        <v>9127</v>
      </c>
      <c r="B5807" s="31" t="s">
        <v>9128</v>
      </c>
      <c r="C5807" s="31">
        <v>25</v>
      </c>
      <c r="D5807" s="171">
        <v>2.5</v>
      </c>
    </row>
    <row r="5808" spans="1:4" x14ac:dyDescent="0.2">
      <c r="A5808" s="143" t="s">
        <v>399</v>
      </c>
      <c r="B5808" s="31" t="s">
        <v>400</v>
      </c>
      <c r="C5808" s="31">
        <v>70</v>
      </c>
      <c r="D5808" s="171">
        <v>7</v>
      </c>
    </row>
    <row r="5809" spans="1:4" x14ac:dyDescent="0.2">
      <c r="A5809" s="143" t="s">
        <v>9085</v>
      </c>
      <c r="B5809" s="31" t="s">
        <v>10465</v>
      </c>
      <c r="C5809" s="31">
        <v>2.8</v>
      </c>
      <c r="D5809" s="171">
        <v>0.56999999999999995</v>
      </c>
    </row>
    <row r="5810" spans="1:4" ht="28.5" x14ac:dyDescent="0.2">
      <c r="A5810" s="143" t="s">
        <v>9086</v>
      </c>
      <c r="B5810" s="31" t="s">
        <v>10466</v>
      </c>
      <c r="C5810" s="31">
        <v>0</v>
      </c>
      <c r="D5810" s="171">
        <v>0.71</v>
      </c>
    </row>
    <row r="5811" spans="1:4" x14ac:dyDescent="0.2">
      <c r="A5811" s="143" t="s">
        <v>9084</v>
      </c>
      <c r="B5811" s="31" t="s">
        <v>12314</v>
      </c>
      <c r="C5811" s="31">
        <v>17</v>
      </c>
      <c r="D5811" s="171">
        <v>8.1</v>
      </c>
    </row>
    <row r="5812" spans="1:4" x14ac:dyDescent="0.2">
      <c r="A5812" s="143" t="s">
        <v>2496</v>
      </c>
      <c r="B5812" s="31" t="s">
        <v>12315</v>
      </c>
      <c r="C5812" s="31" t="s">
        <v>375</v>
      </c>
      <c r="D5812" s="171" t="s">
        <v>375</v>
      </c>
    </row>
    <row r="5813" spans="1:4" x14ac:dyDescent="0.2">
      <c r="A5813" s="143" t="s">
        <v>6800</v>
      </c>
      <c r="B5813" s="31" t="s">
        <v>6801</v>
      </c>
      <c r="C5813" s="31" t="s">
        <v>375</v>
      </c>
      <c r="D5813" s="171" t="s">
        <v>375</v>
      </c>
    </row>
    <row r="5814" spans="1:4" x14ac:dyDescent="0.2">
      <c r="A5814" s="143" t="s">
        <v>6800</v>
      </c>
      <c r="B5814" s="31" t="s">
        <v>6802</v>
      </c>
      <c r="C5814" s="31">
        <v>1000</v>
      </c>
      <c r="D5814" s="171">
        <v>100</v>
      </c>
    </row>
    <row r="5815" spans="1:4" x14ac:dyDescent="0.2">
      <c r="A5815" s="143" t="s">
        <v>8379</v>
      </c>
      <c r="B5815" s="31" t="s">
        <v>12316</v>
      </c>
      <c r="C5815" s="31" t="s">
        <v>375</v>
      </c>
      <c r="D5815" s="171" t="s">
        <v>375</v>
      </c>
    </row>
    <row r="5816" spans="1:4" x14ac:dyDescent="0.2">
      <c r="A5816" s="143" t="s">
        <v>12834</v>
      </c>
      <c r="B5816" s="31" t="s">
        <v>10443</v>
      </c>
      <c r="C5816" s="31" t="s">
        <v>375</v>
      </c>
      <c r="D5816" s="171" t="s">
        <v>375</v>
      </c>
    </row>
    <row r="5817" spans="1:4" ht="28.5" x14ac:dyDescent="0.2">
      <c r="A5817" s="143" t="s">
        <v>2975</v>
      </c>
      <c r="B5817" s="31" t="s">
        <v>2976</v>
      </c>
      <c r="C5817" s="31" t="s">
        <v>375</v>
      </c>
      <c r="D5817" s="171" t="s">
        <v>375</v>
      </c>
    </row>
    <row r="5818" spans="1:4" ht="28.5" x14ac:dyDescent="0.2">
      <c r="A5818" s="143" t="s">
        <v>2975</v>
      </c>
      <c r="B5818" s="31" t="s">
        <v>2977</v>
      </c>
      <c r="C5818" s="31">
        <v>1000</v>
      </c>
      <c r="D5818" s="171">
        <v>100</v>
      </c>
    </row>
    <row r="5819" spans="1:4" x14ac:dyDescent="0.2">
      <c r="A5819" s="143" t="s">
        <v>633</v>
      </c>
      <c r="B5819" s="31" t="s">
        <v>634</v>
      </c>
      <c r="C5819" s="31" t="s">
        <v>375</v>
      </c>
      <c r="D5819" s="171" t="s">
        <v>375</v>
      </c>
    </row>
    <row r="5820" spans="1:4" x14ac:dyDescent="0.2">
      <c r="A5820" s="143" t="s">
        <v>633</v>
      </c>
      <c r="B5820" s="31" t="s">
        <v>635</v>
      </c>
      <c r="C5820" s="31">
        <v>1000</v>
      </c>
      <c r="D5820" s="171">
        <v>100</v>
      </c>
    </row>
    <row r="5821" spans="1:4" ht="28.5" x14ac:dyDescent="0.2">
      <c r="A5821" s="143" t="s">
        <v>7284</v>
      </c>
      <c r="B5821" s="31" t="s">
        <v>7285</v>
      </c>
      <c r="C5821" s="31" t="s">
        <v>375</v>
      </c>
      <c r="D5821" s="171" t="s">
        <v>375</v>
      </c>
    </row>
    <row r="5822" spans="1:4" ht="28.5" x14ac:dyDescent="0.2">
      <c r="A5822" s="143" t="s">
        <v>7284</v>
      </c>
      <c r="B5822" s="31" t="s">
        <v>7286</v>
      </c>
      <c r="C5822" s="31">
        <v>1000</v>
      </c>
      <c r="D5822" s="171">
        <v>100</v>
      </c>
    </row>
    <row r="5823" spans="1:4" x14ac:dyDescent="0.2">
      <c r="A5823" s="143" t="s">
        <v>8091</v>
      </c>
      <c r="B5823" s="31" t="s">
        <v>8092</v>
      </c>
      <c r="C5823" s="31" t="s">
        <v>375</v>
      </c>
      <c r="D5823" s="171" t="s">
        <v>375</v>
      </c>
    </row>
    <row r="5824" spans="1:4" x14ac:dyDescent="0.2">
      <c r="A5824" s="143" t="s">
        <v>8091</v>
      </c>
      <c r="B5824" s="31" t="s">
        <v>8093</v>
      </c>
      <c r="C5824" s="31">
        <v>1000</v>
      </c>
      <c r="D5824" s="171">
        <v>100</v>
      </c>
    </row>
    <row r="5825" spans="1:4" x14ac:dyDescent="0.2">
      <c r="A5825" s="143" t="s">
        <v>7686</v>
      </c>
      <c r="B5825" s="31" t="s">
        <v>7687</v>
      </c>
      <c r="C5825" s="31" t="s">
        <v>375</v>
      </c>
      <c r="D5825" s="171" t="s">
        <v>375</v>
      </c>
    </row>
    <row r="5826" spans="1:4" x14ac:dyDescent="0.2">
      <c r="A5826" s="143" t="s">
        <v>7686</v>
      </c>
      <c r="B5826" s="31" t="s">
        <v>7688</v>
      </c>
      <c r="C5826" s="31">
        <v>1000</v>
      </c>
      <c r="D5826" s="171">
        <v>100</v>
      </c>
    </row>
    <row r="5827" spans="1:4" ht="28.5" x14ac:dyDescent="0.2">
      <c r="A5827" s="143" t="s">
        <v>2989</v>
      </c>
      <c r="B5827" s="31" t="s">
        <v>2990</v>
      </c>
      <c r="C5827" s="31" t="s">
        <v>375</v>
      </c>
      <c r="D5827" s="171" t="s">
        <v>375</v>
      </c>
    </row>
    <row r="5828" spans="1:4" ht="28.5" x14ac:dyDescent="0.2">
      <c r="A5828" s="143" t="s">
        <v>2989</v>
      </c>
      <c r="B5828" s="31" t="s">
        <v>2991</v>
      </c>
      <c r="C5828" s="31">
        <v>1000</v>
      </c>
      <c r="D5828" s="171">
        <v>100</v>
      </c>
    </row>
    <row r="5829" spans="1:4" ht="28.5" x14ac:dyDescent="0.2">
      <c r="A5829" s="143" t="s">
        <v>3369</v>
      </c>
      <c r="B5829" s="31" t="s">
        <v>3370</v>
      </c>
      <c r="C5829" s="31" t="s">
        <v>375</v>
      </c>
      <c r="D5829" s="171" t="s">
        <v>375</v>
      </c>
    </row>
    <row r="5830" spans="1:4" ht="28.5" x14ac:dyDescent="0.2">
      <c r="A5830" s="143" t="s">
        <v>3369</v>
      </c>
      <c r="B5830" s="31" t="s">
        <v>3371</v>
      </c>
      <c r="C5830" s="31">
        <v>1000</v>
      </c>
      <c r="D5830" s="171">
        <v>100</v>
      </c>
    </row>
    <row r="5831" spans="1:4" ht="28.5" x14ac:dyDescent="0.2">
      <c r="A5831" s="143" t="s">
        <v>8256</v>
      </c>
      <c r="B5831" s="31" t="s">
        <v>8257</v>
      </c>
      <c r="C5831" s="31" t="s">
        <v>375</v>
      </c>
      <c r="D5831" s="171" t="s">
        <v>375</v>
      </c>
    </row>
    <row r="5832" spans="1:4" ht="28.5" x14ac:dyDescent="0.2">
      <c r="A5832" s="143" t="s">
        <v>8256</v>
      </c>
      <c r="B5832" s="31" t="s">
        <v>8258</v>
      </c>
      <c r="C5832" s="31">
        <v>1000</v>
      </c>
      <c r="D5832" s="171">
        <v>100</v>
      </c>
    </row>
    <row r="5833" spans="1:4" x14ac:dyDescent="0.2">
      <c r="A5833" s="143" t="s">
        <v>7351</v>
      </c>
      <c r="B5833" s="31" t="s">
        <v>7352</v>
      </c>
      <c r="C5833" s="31" t="s">
        <v>375</v>
      </c>
      <c r="D5833" s="171" t="s">
        <v>375</v>
      </c>
    </row>
    <row r="5834" spans="1:4" x14ac:dyDescent="0.2">
      <c r="A5834" s="143" t="s">
        <v>7351</v>
      </c>
      <c r="B5834" s="31" t="s">
        <v>7353</v>
      </c>
      <c r="C5834" s="31">
        <v>1000</v>
      </c>
      <c r="D5834" s="171">
        <v>100</v>
      </c>
    </row>
    <row r="5835" spans="1:4" x14ac:dyDescent="0.2">
      <c r="A5835" s="143" t="s">
        <v>7920</v>
      </c>
      <c r="B5835" s="31" t="s">
        <v>7921</v>
      </c>
      <c r="C5835" s="31" t="s">
        <v>375</v>
      </c>
      <c r="D5835" s="171" t="s">
        <v>375</v>
      </c>
    </row>
    <row r="5836" spans="1:4" x14ac:dyDescent="0.2">
      <c r="A5836" s="143" t="s">
        <v>7920</v>
      </c>
      <c r="B5836" s="31" t="s">
        <v>7922</v>
      </c>
      <c r="C5836" s="31">
        <v>1000</v>
      </c>
      <c r="D5836" s="171">
        <v>100</v>
      </c>
    </row>
    <row r="5837" spans="1:4" x14ac:dyDescent="0.2">
      <c r="A5837" s="143" t="s">
        <v>7360</v>
      </c>
      <c r="B5837" s="31" t="s">
        <v>12317</v>
      </c>
      <c r="C5837" s="31">
        <v>1000</v>
      </c>
      <c r="D5837" s="171">
        <v>100</v>
      </c>
    </row>
    <row r="5838" spans="1:4" x14ac:dyDescent="0.2">
      <c r="A5838" s="143" t="s">
        <v>8559</v>
      </c>
      <c r="B5838" s="31" t="s">
        <v>12318</v>
      </c>
      <c r="C5838" s="31">
        <v>0.1</v>
      </c>
      <c r="D5838" s="171">
        <v>0.01</v>
      </c>
    </row>
    <row r="5839" spans="1:4" x14ac:dyDescent="0.2">
      <c r="A5839" s="143" t="s">
        <v>9090</v>
      </c>
      <c r="B5839" s="31" t="s">
        <v>12319</v>
      </c>
      <c r="C5839" s="31">
        <v>0.1</v>
      </c>
      <c r="D5839" s="171">
        <v>0.01</v>
      </c>
    </row>
    <row r="5840" spans="1:4" x14ac:dyDescent="0.2">
      <c r="A5840" s="143" t="s">
        <v>5396</v>
      </c>
      <c r="B5840" s="31" t="s">
        <v>12320</v>
      </c>
      <c r="C5840" s="31">
        <v>0.1</v>
      </c>
      <c r="D5840" s="171">
        <v>0.01</v>
      </c>
    </row>
    <row r="5841" spans="1:4" x14ac:dyDescent="0.2">
      <c r="A5841" s="143" t="s">
        <v>9015</v>
      </c>
      <c r="B5841" s="31" t="s">
        <v>12321</v>
      </c>
      <c r="C5841" s="31">
        <v>0.1</v>
      </c>
      <c r="D5841" s="171">
        <v>0.01</v>
      </c>
    </row>
    <row r="5842" spans="1:4" x14ac:dyDescent="0.2">
      <c r="A5842" s="143" t="s">
        <v>12835</v>
      </c>
      <c r="B5842" s="31" t="s">
        <v>10443</v>
      </c>
      <c r="C5842" s="31">
        <v>0.1</v>
      </c>
      <c r="D5842" s="171">
        <v>0.01</v>
      </c>
    </row>
    <row r="5843" spans="1:4" x14ac:dyDescent="0.2">
      <c r="A5843" s="143" t="s">
        <v>9455</v>
      </c>
      <c r="B5843" s="31" t="s">
        <v>9456</v>
      </c>
      <c r="C5843" s="31" t="s">
        <v>375</v>
      </c>
      <c r="D5843" s="171" t="s">
        <v>375</v>
      </c>
    </row>
    <row r="5844" spans="1:4" x14ac:dyDescent="0.2">
      <c r="A5844" s="143" t="s">
        <v>9455</v>
      </c>
      <c r="B5844" s="31" t="s">
        <v>9457</v>
      </c>
      <c r="C5844" s="31">
        <v>1000</v>
      </c>
      <c r="D5844" s="171">
        <v>100</v>
      </c>
    </row>
    <row r="5845" spans="1:4" x14ac:dyDescent="0.2">
      <c r="A5845" s="143" t="s">
        <v>6980</v>
      </c>
      <c r="B5845" s="31" t="s">
        <v>12322</v>
      </c>
      <c r="C5845" s="31">
        <v>1000</v>
      </c>
      <c r="D5845" s="171">
        <v>100</v>
      </c>
    </row>
    <row r="5846" spans="1:4" x14ac:dyDescent="0.2">
      <c r="A5846" s="143" t="s">
        <v>1972</v>
      </c>
      <c r="B5846" s="31" t="s">
        <v>12323</v>
      </c>
      <c r="C5846" s="31" t="s">
        <v>375</v>
      </c>
      <c r="D5846" s="171" t="s">
        <v>375</v>
      </c>
    </row>
    <row r="5847" spans="1:4" x14ac:dyDescent="0.2">
      <c r="A5847" s="143" t="s">
        <v>12836</v>
      </c>
      <c r="B5847" s="31" t="s">
        <v>10443</v>
      </c>
      <c r="C5847" s="31" t="s">
        <v>375</v>
      </c>
      <c r="D5847" s="171" t="s">
        <v>375</v>
      </c>
    </row>
    <row r="5848" spans="1:4" x14ac:dyDescent="0.2">
      <c r="A5848" s="143" t="s">
        <v>12837</v>
      </c>
      <c r="B5848" s="31" t="s">
        <v>10443</v>
      </c>
      <c r="C5848" s="31" t="s">
        <v>375</v>
      </c>
      <c r="D5848" s="171" t="s">
        <v>375</v>
      </c>
    </row>
    <row r="5849" spans="1:4" x14ac:dyDescent="0.2">
      <c r="A5849" s="143" t="s">
        <v>8560</v>
      </c>
      <c r="B5849" s="31" t="s">
        <v>12324</v>
      </c>
      <c r="C5849" s="31" t="s">
        <v>375</v>
      </c>
      <c r="D5849" s="171" t="s">
        <v>375</v>
      </c>
    </row>
    <row r="5850" spans="1:4" x14ac:dyDescent="0.2">
      <c r="A5850" s="143" t="s">
        <v>3615</v>
      </c>
      <c r="B5850" s="31" t="s">
        <v>12325</v>
      </c>
      <c r="C5850" s="31" t="s">
        <v>375</v>
      </c>
      <c r="D5850" s="171" t="s">
        <v>375</v>
      </c>
    </row>
    <row r="5851" spans="1:4" x14ac:dyDescent="0.2">
      <c r="A5851" s="143" t="s">
        <v>4157</v>
      </c>
      <c r="B5851" s="31" t="s">
        <v>12326</v>
      </c>
      <c r="C5851" s="31" t="s">
        <v>375</v>
      </c>
      <c r="D5851" s="171" t="s">
        <v>375</v>
      </c>
    </row>
    <row r="5852" spans="1:4" x14ac:dyDescent="0.2">
      <c r="A5852" s="143" t="s">
        <v>3447</v>
      </c>
      <c r="B5852" s="31" t="s">
        <v>12327</v>
      </c>
      <c r="C5852" s="31" t="s">
        <v>375</v>
      </c>
      <c r="D5852" s="171" t="s">
        <v>375</v>
      </c>
    </row>
    <row r="5853" spans="1:4" x14ac:dyDescent="0.2">
      <c r="A5853" s="143" t="s">
        <v>3816</v>
      </c>
      <c r="B5853" s="31" t="s">
        <v>3817</v>
      </c>
      <c r="C5853" s="31">
        <v>35</v>
      </c>
      <c r="D5853" s="171">
        <v>3.5</v>
      </c>
    </row>
    <row r="5854" spans="1:4" x14ac:dyDescent="0.2">
      <c r="A5854" s="143" t="s">
        <v>5625</v>
      </c>
      <c r="B5854" s="31" t="s">
        <v>12328</v>
      </c>
      <c r="C5854" s="31" t="s">
        <v>375</v>
      </c>
      <c r="D5854" s="171" t="s">
        <v>375</v>
      </c>
    </row>
    <row r="5855" spans="1:4" x14ac:dyDescent="0.2">
      <c r="A5855" s="143" t="s">
        <v>2854</v>
      </c>
      <c r="B5855" s="31" t="s">
        <v>12329</v>
      </c>
      <c r="C5855" s="31">
        <v>600</v>
      </c>
      <c r="D5855" s="171">
        <v>60</v>
      </c>
    </row>
    <row r="5856" spans="1:4" x14ac:dyDescent="0.2">
      <c r="A5856" s="143" t="s">
        <v>2187</v>
      </c>
      <c r="B5856" s="31" t="s">
        <v>12330</v>
      </c>
      <c r="C5856" s="31" t="s">
        <v>375</v>
      </c>
      <c r="D5856" s="171" t="s">
        <v>375</v>
      </c>
    </row>
    <row r="5857" spans="1:4" x14ac:dyDescent="0.2">
      <c r="A5857" s="143" t="s">
        <v>12838</v>
      </c>
      <c r="B5857" s="31" t="s">
        <v>10443</v>
      </c>
      <c r="C5857" s="31" t="s">
        <v>375</v>
      </c>
      <c r="D5857" s="171" t="s">
        <v>375</v>
      </c>
    </row>
    <row r="5858" spans="1:4" x14ac:dyDescent="0.2">
      <c r="A5858" s="143" t="s">
        <v>2241</v>
      </c>
      <c r="B5858" s="31" t="s">
        <v>12331</v>
      </c>
      <c r="C5858" s="31">
        <v>60</v>
      </c>
      <c r="D5858" s="171">
        <v>6</v>
      </c>
    </row>
    <row r="5859" spans="1:4" x14ac:dyDescent="0.2">
      <c r="A5859" s="143" t="s">
        <v>2469</v>
      </c>
      <c r="B5859" s="31" t="s">
        <v>12332</v>
      </c>
      <c r="C5859" s="31">
        <v>20</v>
      </c>
      <c r="D5859" s="171">
        <v>2</v>
      </c>
    </row>
    <row r="5860" spans="1:4" x14ac:dyDescent="0.2">
      <c r="A5860" s="143" t="s">
        <v>2589</v>
      </c>
      <c r="B5860" s="31" t="s">
        <v>12333</v>
      </c>
      <c r="C5860" s="31">
        <v>20</v>
      </c>
      <c r="D5860" s="171">
        <v>2</v>
      </c>
    </row>
    <row r="5861" spans="1:4" x14ac:dyDescent="0.2">
      <c r="A5861" s="143" t="s">
        <v>4128</v>
      </c>
      <c r="B5861" s="31" t="s">
        <v>4129</v>
      </c>
      <c r="C5861" s="31">
        <v>2</v>
      </c>
      <c r="D5861" s="171">
        <v>0.2</v>
      </c>
    </row>
    <row r="5862" spans="1:4" x14ac:dyDescent="0.2">
      <c r="A5862" s="143" t="s">
        <v>5628</v>
      </c>
      <c r="B5862" s="31" t="s">
        <v>12334</v>
      </c>
      <c r="C5862" s="31" t="s">
        <v>375</v>
      </c>
      <c r="D5862" s="171" t="s">
        <v>375</v>
      </c>
    </row>
    <row r="5863" spans="1:4" x14ac:dyDescent="0.2">
      <c r="A5863" s="143" t="s">
        <v>2775</v>
      </c>
      <c r="B5863" s="31" t="s">
        <v>12335</v>
      </c>
      <c r="C5863" s="31" t="s">
        <v>375</v>
      </c>
      <c r="D5863" s="171" t="s">
        <v>375</v>
      </c>
    </row>
    <row r="5864" spans="1:4" x14ac:dyDescent="0.2">
      <c r="A5864" s="143" t="s">
        <v>2420</v>
      </c>
      <c r="B5864" s="31" t="s">
        <v>10499</v>
      </c>
      <c r="C5864" s="31">
        <v>2.8</v>
      </c>
      <c r="D5864" s="171">
        <v>0.56999999999999995</v>
      </c>
    </row>
    <row r="5865" spans="1:4" ht="28.5" x14ac:dyDescent="0.2">
      <c r="A5865" s="143" t="s">
        <v>2421</v>
      </c>
      <c r="B5865" s="31" t="s">
        <v>10500</v>
      </c>
      <c r="C5865" s="31">
        <v>0</v>
      </c>
      <c r="D5865" s="171">
        <v>0.71</v>
      </c>
    </row>
    <row r="5866" spans="1:4" x14ac:dyDescent="0.2">
      <c r="A5866" s="143" t="s">
        <v>2419</v>
      </c>
      <c r="B5866" s="31" t="s">
        <v>12336</v>
      </c>
      <c r="C5866" s="31">
        <v>17</v>
      </c>
      <c r="D5866" s="171">
        <v>8.1</v>
      </c>
    </row>
    <row r="5867" spans="1:4" x14ac:dyDescent="0.2">
      <c r="A5867" s="143" t="s">
        <v>3695</v>
      </c>
      <c r="B5867" s="31" t="s">
        <v>12337</v>
      </c>
      <c r="C5867" s="31" t="s">
        <v>375</v>
      </c>
      <c r="D5867" s="171" t="s">
        <v>375</v>
      </c>
    </row>
    <row r="5868" spans="1:4" x14ac:dyDescent="0.2">
      <c r="A5868" s="143" t="s">
        <v>8939</v>
      </c>
      <c r="B5868" s="31" t="s">
        <v>12338</v>
      </c>
      <c r="C5868" s="31" t="s">
        <v>375</v>
      </c>
      <c r="D5868" s="171" t="s">
        <v>375</v>
      </c>
    </row>
    <row r="5869" spans="1:4" x14ac:dyDescent="0.2">
      <c r="A5869" s="143" t="s">
        <v>8863</v>
      </c>
      <c r="B5869" s="31" t="s">
        <v>12339</v>
      </c>
      <c r="C5869" s="31" t="s">
        <v>375</v>
      </c>
      <c r="D5869" s="171" t="s">
        <v>375</v>
      </c>
    </row>
    <row r="5870" spans="1:4" x14ac:dyDescent="0.2">
      <c r="A5870" s="143" t="s">
        <v>2249</v>
      </c>
      <c r="B5870" s="31" t="s">
        <v>12340</v>
      </c>
      <c r="C5870" s="31">
        <v>20</v>
      </c>
      <c r="D5870" s="171">
        <v>2</v>
      </c>
    </row>
    <row r="5871" spans="1:4" x14ac:dyDescent="0.2">
      <c r="A5871" s="143" t="s">
        <v>3187</v>
      </c>
      <c r="B5871" s="31" t="s">
        <v>12341</v>
      </c>
      <c r="C5871" s="31">
        <v>1</v>
      </c>
      <c r="D5871" s="171">
        <v>0.1</v>
      </c>
    </row>
    <row r="5872" spans="1:4" x14ac:dyDescent="0.2">
      <c r="A5872" s="143" t="s">
        <v>5413</v>
      </c>
      <c r="B5872" s="31" t="s">
        <v>12342</v>
      </c>
      <c r="C5872" s="31" t="s">
        <v>375</v>
      </c>
      <c r="D5872" s="171" t="s">
        <v>375</v>
      </c>
    </row>
    <row r="5873" spans="1:4" x14ac:dyDescent="0.2">
      <c r="A5873" s="143" t="s">
        <v>8894</v>
      </c>
      <c r="B5873" s="31" t="s">
        <v>12343</v>
      </c>
      <c r="C5873" s="31" t="s">
        <v>375</v>
      </c>
      <c r="D5873" s="171" t="s">
        <v>375</v>
      </c>
    </row>
    <row r="5874" spans="1:4" x14ac:dyDescent="0.2">
      <c r="A5874" s="143" t="s">
        <v>2350</v>
      </c>
      <c r="B5874" s="31" t="s">
        <v>12344</v>
      </c>
      <c r="C5874" s="31">
        <v>20</v>
      </c>
      <c r="D5874" s="171">
        <v>2</v>
      </c>
    </row>
    <row r="5875" spans="1:4" x14ac:dyDescent="0.2">
      <c r="A5875" s="143" t="s">
        <v>5323</v>
      </c>
      <c r="B5875" s="31" t="s">
        <v>12345</v>
      </c>
      <c r="C5875" s="31" t="s">
        <v>375</v>
      </c>
      <c r="D5875" s="171" t="s">
        <v>375</v>
      </c>
    </row>
    <row r="5876" spans="1:4" x14ac:dyDescent="0.2">
      <c r="A5876" s="143" t="s">
        <v>9028</v>
      </c>
      <c r="B5876" s="31" t="s">
        <v>12346</v>
      </c>
      <c r="C5876" s="31" t="s">
        <v>375</v>
      </c>
      <c r="D5876" s="171" t="s">
        <v>375</v>
      </c>
    </row>
    <row r="5877" spans="1:4" x14ac:dyDescent="0.2">
      <c r="A5877" s="143" t="s">
        <v>8893</v>
      </c>
      <c r="B5877" s="31" t="s">
        <v>12347</v>
      </c>
      <c r="C5877" s="31" t="s">
        <v>375</v>
      </c>
      <c r="D5877" s="171" t="s">
        <v>375</v>
      </c>
    </row>
    <row r="5878" spans="1:4" x14ac:dyDescent="0.2">
      <c r="A5878" s="143" t="s">
        <v>9007</v>
      </c>
      <c r="B5878" s="31" t="s">
        <v>12348</v>
      </c>
      <c r="C5878" s="31">
        <v>20</v>
      </c>
      <c r="D5878" s="171">
        <v>2</v>
      </c>
    </row>
    <row r="5879" spans="1:4" x14ac:dyDescent="0.2">
      <c r="A5879" s="143" t="s">
        <v>5000</v>
      </c>
      <c r="B5879" s="31" t="s">
        <v>12349</v>
      </c>
      <c r="C5879" s="31">
        <v>25</v>
      </c>
      <c r="D5879" s="171">
        <v>2.5</v>
      </c>
    </row>
    <row r="5880" spans="1:4" x14ac:dyDescent="0.2">
      <c r="A5880" s="143" t="s">
        <v>9029</v>
      </c>
      <c r="B5880" s="31" t="s">
        <v>12350</v>
      </c>
      <c r="C5880" s="31">
        <v>0.39</v>
      </c>
      <c r="D5880" s="171">
        <v>4.3E-3</v>
      </c>
    </row>
    <row r="5881" spans="1:4" x14ac:dyDescent="0.2">
      <c r="A5881" s="143" t="s">
        <v>2035</v>
      </c>
      <c r="B5881" s="31" t="s">
        <v>12351</v>
      </c>
      <c r="C5881" s="31">
        <v>3.6</v>
      </c>
      <c r="D5881" s="171">
        <v>4.1000000000000002E-2</v>
      </c>
    </row>
    <row r="5882" spans="1:4" x14ac:dyDescent="0.2">
      <c r="A5882" s="143" t="s">
        <v>7368</v>
      </c>
      <c r="B5882" s="31" t="s">
        <v>12352</v>
      </c>
      <c r="C5882" s="31" t="s">
        <v>375</v>
      </c>
      <c r="D5882" s="171" t="s">
        <v>375</v>
      </c>
    </row>
    <row r="5883" spans="1:4" x14ac:dyDescent="0.2">
      <c r="A5883" s="143" t="s">
        <v>6401</v>
      </c>
      <c r="B5883" s="31" t="s">
        <v>12353</v>
      </c>
      <c r="C5883" s="31" t="s">
        <v>375</v>
      </c>
      <c r="D5883" s="171" t="s">
        <v>375</v>
      </c>
    </row>
    <row r="5884" spans="1:4" x14ac:dyDescent="0.2">
      <c r="A5884" s="143" t="s">
        <v>6476</v>
      </c>
      <c r="B5884" s="31" t="s">
        <v>6477</v>
      </c>
      <c r="C5884" s="31" t="s">
        <v>375</v>
      </c>
      <c r="D5884" s="171" t="s">
        <v>375</v>
      </c>
    </row>
    <row r="5885" spans="1:4" x14ac:dyDescent="0.2">
      <c r="A5885" s="143" t="s">
        <v>6476</v>
      </c>
      <c r="B5885" s="31" t="s">
        <v>6478</v>
      </c>
      <c r="C5885" s="31">
        <v>600</v>
      </c>
      <c r="D5885" s="171">
        <v>60</v>
      </c>
    </row>
    <row r="5886" spans="1:4" x14ac:dyDescent="0.2">
      <c r="A5886" s="143" t="s">
        <v>6569</v>
      </c>
      <c r="B5886" s="31" t="s">
        <v>12354</v>
      </c>
      <c r="C5886" s="31">
        <v>600</v>
      </c>
      <c r="D5886" s="171">
        <v>60</v>
      </c>
    </row>
    <row r="5887" spans="1:4" x14ac:dyDescent="0.2">
      <c r="A5887" s="143" t="s">
        <v>4750</v>
      </c>
      <c r="B5887" s="31" t="s">
        <v>4751</v>
      </c>
      <c r="C5887" s="31">
        <v>4.4000000000000004</v>
      </c>
      <c r="D5887" s="171">
        <v>10</v>
      </c>
    </row>
    <row r="5888" spans="1:4" x14ac:dyDescent="0.2">
      <c r="A5888" s="143" t="s">
        <v>2756</v>
      </c>
      <c r="B5888" s="31" t="s">
        <v>12355</v>
      </c>
      <c r="C5888" s="31">
        <v>50</v>
      </c>
      <c r="D5888" s="171">
        <v>5</v>
      </c>
    </row>
    <row r="5889" spans="1:4" x14ac:dyDescent="0.2">
      <c r="A5889" s="143" t="s">
        <v>2238</v>
      </c>
      <c r="B5889" s="31" t="s">
        <v>12356</v>
      </c>
      <c r="C5889" s="31" t="s">
        <v>375</v>
      </c>
      <c r="D5889" s="171" t="s">
        <v>375</v>
      </c>
    </row>
    <row r="5890" spans="1:4" x14ac:dyDescent="0.2">
      <c r="A5890" s="143" t="s">
        <v>402</v>
      </c>
      <c r="B5890" s="31" t="s">
        <v>12357</v>
      </c>
      <c r="C5890" s="31" t="s">
        <v>375</v>
      </c>
      <c r="D5890" s="171" t="s">
        <v>375</v>
      </c>
    </row>
    <row r="5891" spans="1:4" x14ac:dyDescent="0.2">
      <c r="A5891" s="143" t="s">
        <v>870</v>
      </c>
      <c r="B5891" s="31" t="s">
        <v>12358</v>
      </c>
      <c r="C5891" s="31">
        <v>0.39</v>
      </c>
      <c r="D5891" s="171">
        <v>4.3E-3</v>
      </c>
    </row>
    <row r="5892" spans="1:4" x14ac:dyDescent="0.2">
      <c r="A5892" s="143" t="s">
        <v>9115</v>
      </c>
      <c r="B5892" s="31" t="s">
        <v>12359</v>
      </c>
      <c r="C5892" s="31">
        <v>0.39</v>
      </c>
      <c r="D5892" s="171">
        <v>4.3E-3</v>
      </c>
    </row>
    <row r="5893" spans="1:4" x14ac:dyDescent="0.2">
      <c r="A5893" s="143" t="s">
        <v>2826</v>
      </c>
      <c r="B5893" s="31" t="s">
        <v>2827</v>
      </c>
      <c r="C5893" s="31">
        <v>20</v>
      </c>
      <c r="D5893" s="171">
        <v>2</v>
      </c>
    </row>
    <row r="5894" spans="1:4" x14ac:dyDescent="0.2">
      <c r="A5894" s="143" t="s">
        <v>451</v>
      </c>
      <c r="B5894" s="31" t="s">
        <v>12360</v>
      </c>
      <c r="C5894" s="31" t="s">
        <v>375</v>
      </c>
      <c r="D5894" s="171" t="s">
        <v>375</v>
      </c>
    </row>
    <row r="5895" spans="1:4" x14ac:dyDescent="0.2">
      <c r="A5895" s="143" t="s">
        <v>6410</v>
      </c>
      <c r="B5895" s="31" t="s">
        <v>12361</v>
      </c>
      <c r="C5895" s="31" t="s">
        <v>375</v>
      </c>
      <c r="D5895" s="171" t="s">
        <v>375</v>
      </c>
    </row>
    <row r="5896" spans="1:4" x14ac:dyDescent="0.2">
      <c r="A5896" s="143" t="s">
        <v>7234</v>
      </c>
      <c r="B5896" s="31" t="s">
        <v>12362</v>
      </c>
      <c r="C5896" s="31" t="s">
        <v>375</v>
      </c>
      <c r="D5896" s="171" t="s">
        <v>375</v>
      </c>
    </row>
    <row r="5897" spans="1:4" x14ac:dyDescent="0.2">
      <c r="A5897" s="143" t="s">
        <v>2882</v>
      </c>
      <c r="B5897" s="31" t="s">
        <v>12363</v>
      </c>
      <c r="C5897" s="31" t="s">
        <v>375</v>
      </c>
      <c r="D5897" s="171" t="s">
        <v>375</v>
      </c>
    </row>
    <row r="5898" spans="1:4" x14ac:dyDescent="0.2">
      <c r="A5898" s="143" t="s">
        <v>3870</v>
      </c>
      <c r="B5898" s="31" t="s">
        <v>12364</v>
      </c>
      <c r="C5898" s="31">
        <v>30</v>
      </c>
      <c r="D5898" s="171">
        <v>3</v>
      </c>
    </row>
    <row r="5899" spans="1:4" x14ac:dyDescent="0.2">
      <c r="A5899" s="143" t="s">
        <v>6875</v>
      </c>
      <c r="B5899" s="31" t="s">
        <v>12365</v>
      </c>
      <c r="C5899" s="31" t="s">
        <v>375</v>
      </c>
      <c r="D5899" s="171" t="s">
        <v>375</v>
      </c>
    </row>
    <row r="5900" spans="1:4" x14ac:dyDescent="0.2">
      <c r="A5900" s="143" t="s">
        <v>2672</v>
      </c>
      <c r="B5900" s="31" t="s">
        <v>2673</v>
      </c>
      <c r="C5900" s="31">
        <v>20</v>
      </c>
      <c r="D5900" s="171">
        <v>2</v>
      </c>
    </row>
    <row r="5901" spans="1:4" x14ac:dyDescent="0.2">
      <c r="A5901" s="143" t="s">
        <v>2582</v>
      </c>
      <c r="B5901" s="31" t="s">
        <v>10493</v>
      </c>
      <c r="C5901" s="31">
        <v>2.8</v>
      </c>
      <c r="D5901" s="171">
        <v>0.56999999999999995</v>
      </c>
    </row>
    <row r="5902" spans="1:4" ht="28.5" x14ac:dyDescent="0.2">
      <c r="A5902" s="143" t="s">
        <v>2583</v>
      </c>
      <c r="B5902" s="31" t="s">
        <v>10494</v>
      </c>
      <c r="C5902" s="31">
        <v>0</v>
      </c>
      <c r="D5902" s="171">
        <v>0.71</v>
      </c>
    </row>
    <row r="5903" spans="1:4" x14ac:dyDescent="0.2">
      <c r="A5903" s="143" t="s">
        <v>2581</v>
      </c>
      <c r="B5903" s="31" t="s">
        <v>12366</v>
      </c>
      <c r="C5903" s="31">
        <v>17</v>
      </c>
      <c r="D5903" s="171">
        <v>8.1</v>
      </c>
    </row>
    <row r="5904" spans="1:4" x14ac:dyDescent="0.2">
      <c r="A5904" s="143" t="s">
        <v>8941</v>
      </c>
      <c r="B5904" s="31" t="s">
        <v>10471</v>
      </c>
      <c r="C5904" s="31">
        <v>2.8</v>
      </c>
      <c r="D5904" s="171">
        <v>0.56999999999999995</v>
      </c>
    </row>
    <row r="5905" spans="1:4" ht="28.5" x14ac:dyDescent="0.2">
      <c r="A5905" s="143" t="s">
        <v>8942</v>
      </c>
      <c r="B5905" s="31" t="s">
        <v>10472</v>
      </c>
      <c r="C5905" s="31">
        <v>0</v>
      </c>
      <c r="D5905" s="171">
        <v>0.71</v>
      </c>
    </row>
    <row r="5906" spans="1:4" x14ac:dyDescent="0.2">
      <c r="A5906" s="143" t="s">
        <v>8940</v>
      </c>
      <c r="B5906" s="31" t="s">
        <v>12367</v>
      </c>
      <c r="C5906" s="31">
        <v>17</v>
      </c>
      <c r="D5906" s="171">
        <v>8.1</v>
      </c>
    </row>
    <row r="5907" spans="1:4" x14ac:dyDescent="0.2">
      <c r="A5907" s="143" t="s">
        <v>6717</v>
      </c>
      <c r="B5907" s="31" t="s">
        <v>6718</v>
      </c>
      <c r="C5907" s="31">
        <v>0.5</v>
      </c>
      <c r="D5907" s="171">
        <v>0.05</v>
      </c>
    </row>
    <row r="5908" spans="1:4" x14ac:dyDescent="0.2">
      <c r="A5908" s="143" t="s">
        <v>9664</v>
      </c>
      <c r="B5908" s="31" t="s">
        <v>9665</v>
      </c>
      <c r="C5908" s="31" t="s">
        <v>375</v>
      </c>
      <c r="D5908" s="171" t="s">
        <v>375</v>
      </c>
    </row>
    <row r="5909" spans="1:4" x14ac:dyDescent="0.2">
      <c r="A5909" s="143" t="s">
        <v>9664</v>
      </c>
      <c r="B5909" s="31" t="s">
        <v>9666</v>
      </c>
      <c r="C5909" s="31">
        <v>930</v>
      </c>
      <c r="D5909" s="171">
        <v>93</v>
      </c>
    </row>
    <row r="5910" spans="1:4" x14ac:dyDescent="0.2">
      <c r="A5910" s="143" t="s">
        <v>2674</v>
      </c>
      <c r="B5910" s="31" t="s">
        <v>12368</v>
      </c>
      <c r="C5910" s="31" t="s">
        <v>375</v>
      </c>
      <c r="D5910" s="171" t="s">
        <v>375</v>
      </c>
    </row>
    <row r="5911" spans="1:4" x14ac:dyDescent="0.2">
      <c r="A5911" s="143" t="s">
        <v>4313</v>
      </c>
      <c r="B5911" s="31" t="s">
        <v>12369</v>
      </c>
      <c r="C5911" s="31" t="s">
        <v>375</v>
      </c>
      <c r="D5911" s="171" t="s">
        <v>375</v>
      </c>
    </row>
    <row r="5912" spans="1:4" x14ac:dyDescent="0.2">
      <c r="A5912" s="143" t="s">
        <v>537</v>
      </c>
      <c r="B5912" s="31" t="s">
        <v>12370</v>
      </c>
      <c r="C5912" s="31" t="s">
        <v>375</v>
      </c>
      <c r="D5912" s="171" t="s">
        <v>375</v>
      </c>
    </row>
    <row r="5913" spans="1:4" x14ac:dyDescent="0.2">
      <c r="A5913" s="143" t="s">
        <v>3625</v>
      </c>
      <c r="B5913" s="31" t="s">
        <v>12371</v>
      </c>
      <c r="C5913" s="31" t="s">
        <v>375</v>
      </c>
      <c r="D5913" s="171" t="s">
        <v>375</v>
      </c>
    </row>
    <row r="5914" spans="1:4" x14ac:dyDescent="0.2">
      <c r="A5914" s="143" t="s">
        <v>3115</v>
      </c>
      <c r="B5914" s="31" t="s">
        <v>12372</v>
      </c>
      <c r="C5914" s="31" t="s">
        <v>375</v>
      </c>
      <c r="D5914" s="171" t="s">
        <v>375</v>
      </c>
    </row>
    <row r="5915" spans="1:4" x14ac:dyDescent="0.2">
      <c r="A5915" s="143" t="s">
        <v>9030</v>
      </c>
      <c r="B5915" s="31" t="s">
        <v>12373</v>
      </c>
      <c r="C5915" s="31" t="s">
        <v>375</v>
      </c>
      <c r="D5915" s="171" t="s">
        <v>375</v>
      </c>
    </row>
    <row r="5916" spans="1:4" x14ac:dyDescent="0.2">
      <c r="A5916" s="143" t="s">
        <v>2286</v>
      </c>
      <c r="B5916" s="31" t="s">
        <v>12374</v>
      </c>
      <c r="C5916" s="31">
        <v>20</v>
      </c>
      <c r="D5916" s="171">
        <v>2</v>
      </c>
    </row>
    <row r="5917" spans="1:4" x14ac:dyDescent="0.2">
      <c r="A5917" s="143" t="s">
        <v>8943</v>
      </c>
      <c r="B5917" s="31" t="s">
        <v>12375</v>
      </c>
      <c r="C5917" s="31">
        <v>50</v>
      </c>
      <c r="D5917" s="171">
        <v>5</v>
      </c>
    </row>
    <row r="5918" spans="1:4" x14ac:dyDescent="0.2">
      <c r="A5918" s="143" t="s">
        <v>418</v>
      </c>
      <c r="B5918" s="31" t="s">
        <v>12376</v>
      </c>
      <c r="C5918" s="31" t="s">
        <v>375</v>
      </c>
      <c r="D5918" s="171" t="s">
        <v>375</v>
      </c>
    </row>
    <row r="5919" spans="1:4" x14ac:dyDescent="0.2">
      <c r="A5919" s="143" t="s">
        <v>8947</v>
      </c>
      <c r="B5919" s="31" t="s">
        <v>12377</v>
      </c>
      <c r="C5919" s="31">
        <v>50</v>
      </c>
      <c r="D5919" s="171">
        <v>5</v>
      </c>
    </row>
    <row r="5920" spans="1:4" x14ac:dyDescent="0.2">
      <c r="A5920" s="143" t="s">
        <v>9563</v>
      </c>
      <c r="B5920" s="31" t="s">
        <v>12378</v>
      </c>
      <c r="C5920" s="31" t="s">
        <v>375</v>
      </c>
      <c r="D5920" s="171" t="s">
        <v>375</v>
      </c>
    </row>
    <row r="5921" spans="1:4" x14ac:dyDescent="0.2">
      <c r="A5921" s="143" t="s">
        <v>7878</v>
      </c>
      <c r="B5921" s="31" t="s">
        <v>12379</v>
      </c>
      <c r="C5921" s="31" t="s">
        <v>375</v>
      </c>
      <c r="D5921" s="171" t="s">
        <v>375</v>
      </c>
    </row>
    <row r="5922" spans="1:4" x14ac:dyDescent="0.2">
      <c r="A5922" s="143" t="s">
        <v>9841</v>
      </c>
      <c r="B5922" s="31" t="s">
        <v>12380</v>
      </c>
      <c r="C5922" s="31" t="s">
        <v>375</v>
      </c>
      <c r="D5922" s="171" t="s">
        <v>375</v>
      </c>
    </row>
    <row r="5923" spans="1:4" x14ac:dyDescent="0.2">
      <c r="A5923" s="143" t="s">
        <v>9481</v>
      </c>
      <c r="B5923" s="31" t="s">
        <v>12381</v>
      </c>
      <c r="C5923" s="31" t="s">
        <v>375</v>
      </c>
      <c r="D5923" s="171" t="s">
        <v>375</v>
      </c>
    </row>
    <row r="5924" spans="1:4" x14ac:dyDescent="0.2">
      <c r="A5924" s="143" t="s">
        <v>5632</v>
      </c>
      <c r="B5924" s="31" t="s">
        <v>12382</v>
      </c>
      <c r="C5924" s="31">
        <v>50</v>
      </c>
      <c r="D5924" s="171">
        <v>5</v>
      </c>
    </row>
    <row r="5925" spans="1:4" x14ac:dyDescent="0.2">
      <c r="A5925" s="143" t="s">
        <v>8944</v>
      </c>
      <c r="B5925" s="31" t="s">
        <v>12383</v>
      </c>
      <c r="C5925" s="31" t="s">
        <v>375</v>
      </c>
      <c r="D5925" s="171" t="s">
        <v>375</v>
      </c>
    </row>
    <row r="5926" spans="1:4" x14ac:dyDescent="0.2">
      <c r="A5926" s="143" t="s">
        <v>9031</v>
      </c>
      <c r="B5926" s="31" t="s">
        <v>12384</v>
      </c>
      <c r="C5926" s="31">
        <v>20</v>
      </c>
      <c r="D5926" s="171">
        <v>2</v>
      </c>
    </row>
    <row r="5927" spans="1:4" x14ac:dyDescent="0.2">
      <c r="A5927" s="143" t="s">
        <v>7581</v>
      </c>
      <c r="B5927" s="31" t="s">
        <v>12385</v>
      </c>
      <c r="C5927" s="31" t="s">
        <v>375</v>
      </c>
      <c r="D5927" s="171" t="s">
        <v>375</v>
      </c>
    </row>
    <row r="5928" spans="1:4" x14ac:dyDescent="0.2">
      <c r="A5928" s="143" t="s">
        <v>592</v>
      </c>
      <c r="B5928" s="31" t="s">
        <v>12386</v>
      </c>
      <c r="C5928" s="31" t="s">
        <v>375</v>
      </c>
      <c r="D5928" s="171" t="s">
        <v>375</v>
      </c>
    </row>
    <row r="5929" spans="1:4" x14ac:dyDescent="0.2">
      <c r="A5929" s="143" t="s">
        <v>5508</v>
      </c>
      <c r="B5929" s="31" t="s">
        <v>5509</v>
      </c>
      <c r="C5929" s="31">
        <v>18</v>
      </c>
      <c r="D5929" s="171">
        <v>1.8</v>
      </c>
    </row>
    <row r="5930" spans="1:4" x14ac:dyDescent="0.2">
      <c r="A5930" s="143" t="s">
        <v>2130</v>
      </c>
      <c r="B5930" s="31" t="s">
        <v>2131</v>
      </c>
      <c r="C5930" s="31">
        <v>20</v>
      </c>
      <c r="D5930" s="171">
        <v>2</v>
      </c>
    </row>
    <row r="5931" spans="1:4" x14ac:dyDescent="0.2">
      <c r="A5931" s="143" t="s">
        <v>2578</v>
      </c>
      <c r="B5931" s="31" t="s">
        <v>12387</v>
      </c>
      <c r="C5931" s="31" t="s">
        <v>375</v>
      </c>
      <c r="D5931" s="171" t="s">
        <v>375</v>
      </c>
    </row>
    <row r="5932" spans="1:4" x14ac:dyDescent="0.2">
      <c r="A5932" s="143" t="s">
        <v>8864</v>
      </c>
      <c r="B5932" s="31" t="s">
        <v>12388</v>
      </c>
      <c r="C5932" s="31">
        <v>5</v>
      </c>
      <c r="D5932" s="171">
        <v>0.5</v>
      </c>
    </row>
    <row r="5933" spans="1:4" x14ac:dyDescent="0.2">
      <c r="A5933" s="143" t="s">
        <v>2092</v>
      </c>
      <c r="B5933" s="31" t="s">
        <v>12389</v>
      </c>
      <c r="C5933" s="31">
        <v>20</v>
      </c>
      <c r="D5933" s="171">
        <v>2</v>
      </c>
    </row>
    <row r="5934" spans="1:4" x14ac:dyDescent="0.2">
      <c r="A5934" s="143" t="s">
        <v>4756</v>
      </c>
      <c r="B5934" s="31" t="s">
        <v>4757</v>
      </c>
      <c r="C5934" s="31">
        <v>3030</v>
      </c>
      <c r="D5934" s="171">
        <v>303</v>
      </c>
    </row>
    <row r="5935" spans="1:4" x14ac:dyDescent="0.2">
      <c r="A5935" s="143" t="s">
        <v>8865</v>
      </c>
      <c r="B5935" s="31" t="s">
        <v>12390</v>
      </c>
      <c r="C5935" s="31" t="s">
        <v>375</v>
      </c>
      <c r="D5935" s="171" t="s">
        <v>375</v>
      </c>
    </row>
    <row r="5936" spans="1:4" x14ac:dyDescent="0.2">
      <c r="A5936" s="143" t="s">
        <v>8866</v>
      </c>
      <c r="B5936" s="31" t="s">
        <v>12391</v>
      </c>
      <c r="C5936" s="31" t="s">
        <v>375</v>
      </c>
      <c r="D5936" s="171" t="s">
        <v>375</v>
      </c>
    </row>
    <row r="5937" spans="1:4" x14ac:dyDescent="0.2">
      <c r="A5937" s="143" t="s">
        <v>6723</v>
      </c>
      <c r="B5937" s="31" t="s">
        <v>6724</v>
      </c>
      <c r="C5937" s="31">
        <v>10</v>
      </c>
      <c r="D5937" s="171">
        <v>1</v>
      </c>
    </row>
    <row r="5938" spans="1:4" x14ac:dyDescent="0.2">
      <c r="A5938" s="143" t="s">
        <v>2303</v>
      </c>
      <c r="B5938" s="31" t="s">
        <v>12392</v>
      </c>
      <c r="C5938" s="31">
        <v>20</v>
      </c>
      <c r="D5938" s="171">
        <v>2</v>
      </c>
    </row>
    <row r="5939" spans="1:4" x14ac:dyDescent="0.2">
      <c r="A5939" s="143" t="s">
        <v>7131</v>
      </c>
      <c r="B5939" s="31" t="s">
        <v>12393</v>
      </c>
      <c r="C5939" s="31" t="s">
        <v>375</v>
      </c>
      <c r="D5939" s="171" t="s">
        <v>375</v>
      </c>
    </row>
    <row r="5940" spans="1:4" x14ac:dyDescent="0.2">
      <c r="A5940" s="143" t="s">
        <v>8867</v>
      </c>
      <c r="B5940" s="31" t="s">
        <v>12394</v>
      </c>
      <c r="C5940" s="31">
        <v>20</v>
      </c>
      <c r="D5940" s="171">
        <v>2</v>
      </c>
    </row>
    <row r="5941" spans="1:4" x14ac:dyDescent="0.2">
      <c r="A5941" s="143" t="s">
        <v>675</v>
      </c>
      <c r="B5941" s="31" t="s">
        <v>12395</v>
      </c>
      <c r="C5941" s="31">
        <v>20</v>
      </c>
      <c r="D5941" s="171">
        <v>2</v>
      </c>
    </row>
    <row r="5942" spans="1:4" x14ac:dyDescent="0.2">
      <c r="A5942" s="143" t="s">
        <v>784</v>
      </c>
      <c r="B5942" s="31" t="s">
        <v>12396</v>
      </c>
      <c r="C5942" s="31">
        <v>20</v>
      </c>
      <c r="D5942" s="171">
        <v>2</v>
      </c>
    </row>
    <row r="5943" spans="1:4" x14ac:dyDescent="0.2">
      <c r="A5943" s="143" t="s">
        <v>9032</v>
      </c>
      <c r="B5943" s="31" t="s">
        <v>12397</v>
      </c>
      <c r="C5943" s="31">
        <v>10</v>
      </c>
      <c r="D5943" s="171">
        <v>1</v>
      </c>
    </row>
    <row r="5944" spans="1:4" x14ac:dyDescent="0.2">
      <c r="A5944" s="143" t="s">
        <v>1708</v>
      </c>
      <c r="B5944" s="31" t="s">
        <v>12398</v>
      </c>
      <c r="C5944" s="31" t="s">
        <v>375</v>
      </c>
      <c r="D5944" s="171" t="s">
        <v>375</v>
      </c>
    </row>
    <row r="5945" spans="1:4" x14ac:dyDescent="0.2">
      <c r="A5945" s="143" t="s">
        <v>12839</v>
      </c>
      <c r="B5945" s="31" t="s">
        <v>10443</v>
      </c>
      <c r="C5945" s="31" t="s">
        <v>375</v>
      </c>
      <c r="D5945" s="171" t="s">
        <v>375</v>
      </c>
    </row>
    <row r="5946" spans="1:4" x14ac:dyDescent="0.2">
      <c r="A5946" s="143" t="s">
        <v>514</v>
      </c>
      <c r="B5946" s="31" t="s">
        <v>12399</v>
      </c>
      <c r="C5946" s="31" t="s">
        <v>375</v>
      </c>
      <c r="D5946" s="171" t="s">
        <v>375</v>
      </c>
    </row>
    <row r="5947" spans="1:4" x14ac:dyDescent="0.2">
      <c r="A5947" s="143" t="s">
        <v>3668</v>
      </c>
      <c r="B5947" s="31" t="s">
        <v>12400</v>
      </c>
      <c r="C5947" s="31" t="s">
        <v>375</v>
      </c>
      <c r="D5947" s="171" t="s">
        <v>375</v>
      </c>
    </row>
    <row r="5948" spans="1:4" x14ac:dyDescent="0.2">
      <c r="A5948" s="143" t="s">
        <v>9802</v>
      </c>
      <c r="B5948" s="31" t="s">
        <v>12401</v>
      </c>
      <c r="C5948" s="31">
        <v>18</v>
      </c>
      <c r="D5948" s="171">
        <v>1.8</v>
      </c>
    </row>
    <row r="5949" spans="1:4" x14ac:dyDescent="0.2">
      <c r="A5949" s="143" t="s">
        <v>9940</v>
      </c>
      <c r="B5949" s="31" t="s">
        <v>12402</v>
      </c>
      <c r="C5949" s="31" t="s">
        <v>375</v>
      </c>
      <c r="D5949" s="171" t="s">
        <v>375</v>
      </c>
    </row>
    <row r="5950" spans="1:4" x14ac:dyDescent="0.2">
      <c r="A5950" s="143" t="s">
        <v>8024</v>
      </c>
      <c r="B5950" s="31" t="s">
        <v>12403</v>
      </c>
      <c r="C5950" s="31" t="s">
        <v>375</v>
      </c>
      <c r="D5950" s="171" t="s">
        <v>375</v>
      </c>
    </row>
    <row r="5951" spans="1:4" x14ac:dyDescent="0.2">
      <c r="A5951" s="143" t="s">
        <v>12840</v>
      </c>
      <c r="B5951" s="31" t="s">
        <v>10443</v>
      </c>
      <c r="C5951" s="31" t="s">
        <v>375</v>
      </c>
      <c r="D5951" s="171" t="s">
        <v>375</v>
      </c>
    </row>
    <row r="5952" spans="1:4" x14ac:dyDescent="0.2">
      <c r="A5952" s="143" t="s">
        <v>2576</v>
      </c>
      <c r="B5952" s="31" t="s">
        <v>12404</v>
      </c>
      <c r="C5952" s="31" t="s">
        <v>375</v>
      </c>
      <c r="D5952" s="171" t="s">
        <v>375</v>
      </c>
    </row>
    <row r="5953" spans="1:4" x14ac:dyDescent="0.2">
      <c r="A5953" s="143" t="s">
        <v>4955</v>
      </c>
      <c r="B5953" s="31" t="s">
        <v>12405</v>
      </c>
      <c r="C5953" s="31">
        <v>10</v>
      </c>
      <c r="D5953" s="171">
        <v>1</v>
      </c>
    </row>
    <row r="5954" spans="1:4" x14ac:dyDescent="0.2">
      <c r="A5954" s="143" t="s">
        <v>4473</v>
      </c>
      <c r="B5954" s="31" t="s">
        <v>12406</v>
      </c>
      <c r="C5954" s="31" t="s">
        <v>375</v>
      </c>
      <c r="D5954" s="171" t="s">
        <v>375</v>
      </c>
    </row>
    <row r="5955" spans="1:4" x14ac:dyDescent="0.2">
      <c r="A5955" s="143" t="s">
        <v>5643</v>
      </c>
      <c r="B5955" s="31" t="s">
        <v>12407</v>
      </c>
      <c r="C5955" s="31" t="s">
        <v>375</v>
      </c>
      <c r="D5955" s="171" t="s">
        <v>375</v>
      </c>
    </row>
    <row r="5956" spans="1:4" x14ac:dyDescent="0.2">
      <c r="A5956" s="143" t="s">
        <v>2470</v>
      </c>
      <c r="B5956" s="31" t="s">
        <v>12408</v>
      </c>
      <c r="C5956" s="31" t="s">
        <v>375</v>
      </c>
      <c r="D5956" s="171" t="s">
        <v>375</v>
      </c>
    </row>
    <row r="5957" spans="1:4" x14ac:dyDescent="0.2">
      <c r="A5957" s="143" t="s">
        <v>3181</v>
      </c>
      <c r="B5957" s="31" t="s">
        <v>10483</v>
      </c>
      <c r="C5957" s="31">
        <v>2.8</v>
      </c>
      <c r="D5957" s="171">
        <v>0.56999999999999995</v>
      </c>
    </row>
    <row r="5958" spans="1:4" ht="28.5" x14ac:dyDescent="0.2">
      <c r="A5958" s="143" t="s">
        <v>3182</v>
      </c>
      <c r="B5958" s="31" t="s">
        <v>10484</v>
      </c>
      <c r="C5958" s="31">
        <v>0</v>
      </c>
      <c r="D5958" s="171">
        <v>0.71</v>
      </c>
    </row>
    <row r="5959" spans="1:4" x14ac:dyDescent="0.2">
      <c r="A5959" s="143" t="s">
        <v>3180</v>
      </c>
      <c r="B5959" s="31" t="s">
        <v>12409</v>
      </c>
      <c r="C5959" s="31">
        <v>17</v>
      </c>
      <c r="D5959" s="171">
        <v>8.1</v>
      </c>
    </row>
    <row r="5960" spans="1:4" x14ac:dyDescent="0.2">
      <c r="A5960" s="143" t="s">
        <v>5477</v>
      </c>
      <c r="B5960" s="31" t="s">
        <v>12410</v>
      </c>
      <c r="C5960" s="31" t="s">
        <v>375</v>
      </c>
      <c r="D5960" s="171" t="s">
        <v>375</v>
      </c>
    </row>
    <row r="5961" spans="1:4" x14ac:dyDescent="0.2">
      <c r="A5961" s="143" t="s">
        <v>9002</v>
      </c>
      <c r="B5961" s="31" t="s">
        <v>12411</v>
      </c>
      <c r="C5961" s="31" t="s">
        <v>375</v>
      </c>
      <c r="D5961" s="171" t="s">
        <v>375</v>
      </c>
    </row>
    <row r="5962" spans="1:4" x14ac:dyDescent="0.2">
      <c r="A5962" s="143" t="s">
        <v>2304</v>
      </c>
      <c r="B5962" s="31" t="s">
        <v>12412</v>
      </c>
      <c r="C5962" s="31" t="s">
        <v>375</v>
      </c>
      <c r="D5962" s="171" t="s">
        <v>375</v>
      </c>
    </row>
    <row r="5963" spans="1:4" x14ac:dyDescent="0.2">
      <c r="A5963" s="143" t="s">
        <v>9003</v>
      </c>
      <c r="B5963" s="31" t="s">
        <v>12413</v>
      </c>
      <c r="C5963" s="31" t="s">
        <v>375</v>
      </c>
      <c r="D5963" s="171" t="s">
        <v>375</v>
      </c>
    </row>
    <row r="5964" spans="1:4" x14ac:dyDescent="0.2">
      <c r="A5964" s="143" t="s">
        <v>1863</v>
      </c>
      <c r="B5964" s="31" t="s">
        <v>12414</v>
      </c>
      <c r="C5964" s="31" t="s">
        <v>375</v>
      </c>
      <c r="D5964" s="171" t="s">
        <v>375</v>
      </c>
    </row>
    <row r="5965" spans="1:4" x14ac:dyDescent="0.2">
      <c r="A5965" s="143" t="s">
        <v>3624</v>
      </c>
      <c r="B5965" s="31" t="s">
        <v>12415</v>
      </c>
      <c r="C5965" s="31" t="s">
        <v>375</v>
      </c>
      <c r="D5965" s="171" t="s">
        <v>375</v>
      </c>
    </row>
    <row r="5966" spans="1:4" x14ac:dyDescent="0.2">
      <c r="A5966" s="143" t="s">
        <v>9021</v>
      </c>
      <c r="B5966" s="31" t="s">
        <v>12416</v>
      </c>
      <c r="C5966" s="31" t="s">
        <v>375</v>
      </c>
      <c r="D5966" s="171" t="s">
        <v>375</v>
      </c>
    </row>
    <row r="5967" spans="1:4" x14ac:dyDescent="0.2">
      <c r="A5967" s="143" t="s">
        <v>6955</v>
      </c>
      <c r="B5967" s="31" t="s">
        <v>12417</v>
      </c>
      <c r="C5967" s="31">
        <v>50</v>
      </c>
      <c r="D5967" s="171">
        <v>5</v>
      </c>
    </row>
    <row r="5968" spans="1:4" x14ac:dyDescent="0.2">
      <c r="A5968" s="143" t="s">
        <v>7107</v>
      </c>
      <c r="B5968" s="31" t="s">
        <v>12418</v>
      </c>
      <c r="C5968" s="31" t="s">
        <v>375</v>
      </c>
      <c r="D5968" s="171" t="s">
        <v>375</v>
      </c>
    </row>
    <row r="5969" spans="1:4" x14ac:dyDescent="0.2">
      <c r="A5969" s="143" t="s">
        <v>9096</v>
      </c>
      <c r="B5969" s="31" t="s">
        <v>12419</v>
      </c>
      <c r="C5969" s="31" t="s">
        <v>375</v>
      </c>
      <c r="D5969" s="171" t="s">
        <v>375</v>
      </c>
    </row>
    <row r="5970" spans="1:4" x14ac:dyDescent="0.2">
      <c r="A5970" s="143" t="s">
        <v>9008</v>
      </c>
      <c r="B5970" s="31" t="s">
        <v>12420</v>
      </c>
      <c r="C5970" s="31" t="s">
        <v>375</v>
      </c>
      <c r="D5970" s="171" t="s">
        <v>375</v>
      </c>
    </row>
    <row r="5971" spans="1:4" x14ac:dyDescent="0.2">
      <c r="A5971" s="143" t="s">
        <v>2500</v>
      </c>
      <c r="B5971" s="31" t="s">
        <v>12421</v>
      </c>
      <c r="C5971" s="31">
        <v>20</v>
      </c>
      <c r="D5971" s="171">
        <v>2</v>
      </c>
    </row>
    <row r="5972" spans="1:4" x14ac:dyDescent="0.2">
      <c r="A5972" s="143" t="s">
        <v>2233</v>
      </c>
      <c r="B5972" s="31" t="s">
        <v>2234</v>
      </c>
      <c r="C5972" s="31" t="s">
        <v>375</v>
      </c>
      <c r="D5972" s="171" t="s">
        <v>375</v>
      </c>
    </row>
    <row r="5973" spans="1:4" x14ac:dyDescent="0.2">
      <c r="A5973" s="143" t="s">
        <v>2233</v>
      </c>
      <c r="B5973" s="31" t="s">
        <v>2235</v>
      </c>
      <c r="C5973" s="31">
        <v>1000</v>
      </c>
      <c r="D5973" s="171">
        <v>100</v>
      </c>
    </row>
    <row r="5974" spans="1:4" x14ac:dyDescent="0.2">
      <c r="A5974" s="143" t="s">
        <v>13001</v>
      </c>
      <c r="B5974" s="31" t="s">
        <v>10443</v>
      </c>
      <c r="C5974" s="31">
        <v>2.8</v>
      </c>
      <c r="D5974" s="171">
        <v>0.56999999999999995</v>
      </c>
    </row>
    <row r="5975" spans="1:4" x14ac:dyDescent="0.2">
      <c r="A5975" s="143" t="s">
        <v>13002</v>
      </c>
      <c r="B5975" s="31" t="s">
        <v>10443</v>
      </c>
      <c r="C5975" s="31">
        <v>0</v>
      </c>
      <c r="D5975" s="171">
        <v>0.71</v>
      </c>
    </row>
    <row r="5976" spans="1:4" x14ac:dyDescent="0.2">
      <c r="A5976" s="143" t="s">
        <v>13003</v>
      </c>
      <c r="B5976" s="31" t="s">
        <v>10443</v>
      </c>
      <c r="C5976" s="31">
        <v>17</v>
      </c>
      <c r="D5976" s="171">
        <v>8.1</v>
      </c>
    </row>
    <row r="5977" spans="1:4" x14ac:dyDescent="0.2">
      <c r="A5977" s="143" t="s">
        <v>7414</v>
      </c>
      <c r="B5977" s="31" t="s">
        <v>12422</v>
      </c>
      <c r="C5977" s="31" t="s">
        <v>375</v>
      </c>
      <c r="D5977" s="171" t="s">
        <v>375</v>
      </c>
    </row>
    <row r="5978" spans="1:4" x14ac:dyDescent="0.2">
      <c r="A5978" s="143" t="s">
        <v>7078</v>
      </c>
      <c r="B5978" s="31" t="s">
        <v>7079</v>
      </c>
      <c r="C5978" s="31">
        <v>2450</v>
      </c>
      <c r="D5978" s="171">
        <v>245</v>
      </c>
    </row>
    <row r="5979" spans="1:4" x14ac:dyDescent="0.2">
      <c r="A5979" s="143" t="s">
        <v>5204</v>
      </c>
      <c r="B5979" s="31" t="s">
        <v>12423</v>
      </c>
      <c r="C5979" s="31" t="s">
        <v>375</v>
      </c>
      <c r="D5979" s="171" t="s">
        <v>375</v>
      </c>
    </row>
    <row r="5980" spans="1:4" x14ac:dyDescent="0.2">
      <c r="A5980" s="143" t="s">
        <v>7013</v>
      </c>
      <c r="B5980" s="31" t="s">
        <v>7014</v>
      </c>
      <c r="C5980" s="31">
        <v>650</v>
      </c>
      <c r="D5980" s="171">
        <v>65</v>
      </c>
    </row>
    <row r="5981" spans="1:4" x14ac:dyDescent="0.2">
      <c r="A5981" s="143" t="s">
        <v>7202</v>
      </c>
      <c r="B5981" s="31" t="s">
        <v>12424</v>
      </c>
      <c r="C5981" s="31" t="s">
        <v>375</v>
      </c>
      <c r="D5981" s="171" t="s">
        <v>375</v>
      </c>
    </row>
    <row r="5982" spans="1:4" x14ac:dyDescent="0.2">
      <c r="A5982" s="143" t="s">
        <v>1986</v>
      </c>
      <c r="B5982" s="31" t="s">
        <v>12425</v>
      </c>
      <c r="C5982" s="31">
        <v>27</v>
      </c>
      <c r="D5982" s="171">
        <v>0.31</v>
      </c>
    </row>
    <row r="5983" spans="1:4" x14ac:dyDescent="0.2">
      <c r="A5983" s="143" t="s">
        <v>7052</v>
      </c>
      <c r="B5983" s="31" t="s">
        <v>12426</v>
      </c>
      <c r="C5983" s="31">
        <v>1000</v>
      </c>
      <c r="D5983" s="171">
        <v>100</v>
      </c>
    </row>
    <row r="5984" spans="1:4" x14ac:dyDescent="0.2">
      <c r="A5984" s="143" t="s">
        <v>6807</v>
      </c>
      <c r="B5984" s="31" t="s">
        <v>6808</v>
      </c>
      <c r="C5984" s="31">
        <v>250</v>
      </c>
      <c r="D5984" s="171">
        <v>25</v>
      </c>
    </row>
    <row r="5985" spans="1:4" x14ac:dyDescent="0.2">
      <c r="A5985" s="143" t="s">
        <v>1351</v>
      </c>
      <c r="B5985" s="31" t="s">
        <v>12427</v>
      </c>
      <c r="C5985" s="31" t="s">
        <v>375</v>
      </c>
      <c r="D5985" s="171" t="s">
        <v>375</v>
      </c>
    </row>
    <row r="5986" spans="1:4" x14ac:dyDescent="0.2">
      <c r="A5986" s="143" t="s">
        <v>1351</v>
      </c>
      <c r="B5986" s="31" t="s">
        <v>12428</v>
      </c>
      <c r="C5986" s="31">
        <v>1000</v>
      </c>
      <c r="D5986" s="171">
        <v>100</v>
      </c>
    </row>
    <row r="5987" spans="1:4" x14ac:dyDescent="0.2">
      <c r="A5987" s="143" t="s">
        <v>5757</v>
      </c>
      <c r="B5987" s="31" t="s">
        <v>5758</v>
      </c>
      <c r="C5987" s="31">
        <v>1000</v>
      </c>
      <c r="D5987" s="171">
        <v>100</v>
      </c>
    </row>
    <row r="5988" spans="1:4" x14ac:dyDescent="0.2">
      <c r="A5988" s="143" t="s">
        <v>2444</v>
      </c>
      <c r="B5988" s="31" t="s">
        <v>2445</v>
      </c>
      <c r="C5988" s="31">
        <v>1000</v>
      </c>
      <c r="D5988" s="171">
        <v>100</v>
      </c>
    </row>
    <row r="5989" spans="1:4" x14ac:dyDescent="0.2">
      <c r="A5989" s="143" t="s">
        <v>2448</v>
      </c>
      <c r="B5989" s="31" t="s">
        <v>2449</v>
      </c>
      <c r="C5989" s="31">
        <v>1000</v>
      </c>
      <c r="D5989" s="171">
        <v>100</v>
      </c>
    </row>
    <row r="5990" spans="1:4" x14ac:dyDescent="0.2">
      <c r="A5990" s="143" t="s">
        <v>2446</v>
      </c>
      <c r="B5990" s="31" t="s">
        <v>2447</v>
      </c>
      <c r="C5990" s="31">
        <v>1000</v>
      </c>
      <c r="D5990" s="171">
        <v>100</v>
      </c>
    </row>
    <row r="5991" spans="1:4" x14ac:dyDescent="0.2">
      <c r="A5991" s="143" t="s">
        <v>6561</v>
      </c>
      <c r="B5991" s="31" t="s">
        <v>6562</v>
      </c>
      <c r="C5991" s="31">
        <v>1000</v>
      </c>
      <c r="D5991" s="171">
        <v>100</v>
      </c>
    </row>
    <row r="5992" spans="1:4" x14ac:dyDescent="0.2">
      <c r="A5992" s="143" t="s">
        <v>4081</v>
      </c>
      <c r="B5992" s="31" t="s">
        <v>4082</v>
      </c>
      <c r="C5992" s="31">
        <v>1000</v>
      </c>
      <c r="D5992" s="171">
        <v>100</v>
      </c>
    </row>
    <row r="5993" spans="1:4" x14ac:dyDescent="0.2">
      <c r="A5993" s="143" t="s">
        <v>9862</v>
      </c>
      <c r="B5993" s="31" t="s">
        <v>9863</v>
      </c>
      <c r="C5993" s="31">
        <v>1000</v>
      </c>
      <c r="D5993" s="171">
        <v>100</v>
      </c>
    </row>
    <row r="5994" spans="1:4" x14ac:dyDescent="0.2">
      <c r="A5994" s="143" t="s">
        <v>5956</v>
      </c>
      <c r="B5994" s="31" t="s">
        <v>5957</v>
      </c>
      <c r="C5994" s="31" t="s">
        <v>375</v>
      </c>
      <c r="D5994" s="171" t="s">
        <v>375</v>
      </c>
    </row>
    <row r="5995" spans="1:4" x14ac:dyDescent="0.2">
      <c r="A5995" s="143" t="s">
        <v>5956</v>
      </c>
      <c r="B5995" s="31" t="s">
        <v>5958</v>
      </c>
      <c r="C5995" s="31">
        <v>1000</v>
      </c>
      <c r="D5995" s="171">
        <v>100</v>
      </c>
    </row>
    <row r="5996" spans="1:4" x14ac:dyDescent="0.2">
      <c r="A5996" s="143" t="s">
        <v>12841</v>
      </c>
      <c r="B5996" s="31" t="s">
        <v>10443</v>
      </c>
      <c r="C5996" s="31" t="s">
        <v>375</v>
      </c>
      <c r="D5996" s="171" t="s">
        <v>375</v>
      </c>
    </row>
    <row r="5997" spans="1:4" x14ac:dyDescent="0.2">
      <c r="A5997" s="143" t="s">
        <v>12842</v>
      </c>
      <c r="B5997" s="31" t="s">
        <v>10443</v>
      </c>
      <c r="C5997" s="31">
        <v>1000</v>
      </c>
      <c r="D5997" s="171">
        <v>100</v>
      </c>
    </row>
    <row r="5998" spans="1:4" x14ac:dyDescent="0.2">
      <c r="A5998" s="143" t="s">
        <v>6547</v>
      </c>
      <c r="B5998" s="31" t="s">
        <v>6548</v>
      </c>
      <c r="C5998" s="31">
        <v>175</v>
      </c>
      <c r="D5998" s="171">
        <v>18</v>
      </c>
    </row>
    <row r="5999" spans="1:4" x14ac:dyDescent="0.2">
      <c r="A5999" s="143" t="s">
        <v>6505</v>
      </c>
      <c r="B5999" s="31" t="s">
        <v>6506</v>
      </c>
      <c r="C5999" s="31">
        <v>100</v>
      </c>
      <c r="D5999" s="171">
        <v>10</v>
      </c>
    </row>
    <row r="6000" spans="1:4" x14ac:dyDescent="0.2">
      <c r="A6000" s="143" t="s">
        <v>7510</v>
      </c>
      <c r="B6000" s="31" t="s">
        <v>7511</v>
      </c>
      <c r="C6000" s="31">
        <v>100</v>
      </c>
      <c r="D6000" s="171">
        <v>10</v>
      </c>
    </row>
    <row r="6001" spans="1:4" x14ac:dyDescent="0.2">
      <c r="A6001" s="143" t="s">
        <v>9429</v>
      </c>
      <c r="B6001" s="31" t="s">
        <v>12429</v>
      </c>
      <c r="C6001" s="31" t="s">
        <v>375</v>
      </c>
      <c r="D6001" s="171" t="s">
        <v>375</v>
      </c>
    </row>
    <row r="6002" spans="1:4" x14ac:dyDescent="0.2">
      <c r="A6002" s="143" t="s">
        <v>9405</v>
      </c>
      <c r="B6002" s="31" t="s">
        <v>9406</v>
      </c>
      <c r="C6002" s="31">
        <v>1000</v>
      </c>
      <c r="D6002" s="171">
        <v>100</v>
      </c>
    </row>
    <row r="6003" spans="1:4" x14ac:dyDescent="0.2">
      <c r="A6003" s="143" t="s">
        <v>9984</v>
      </c>
      <c r="B6003" s="31" t="s">
        <v>9985</v>
      </c>
      <c r="C6003" s="31">
        <v>100</v>
      </c>
      <c r="D6003" s="171">
        <v>10</v>
      </c>
    </row>
    <row r="6004" spans="1:4" x14ac:dyDescent="0.2">
      <c r="A6004" s="143" t="s">
        <v>7295</v>
      </c>
      <c r="B6004" s="31" t="s">
        <v>12430</v>
      </c>
      <c r="C6004" s="31">
        <v>1000</v>
      </c>
      <c r="D6004" s="171">
        <v>100</v>
      </c>
    </row>
    <row r="6005" spans="1:4" x14ac:dyDescent="0.2">
      <c r="A6005" s="143" t="s">
        <v>7310</v>
      </c>
      <c r="B6005" s="31" t="s">
        <v>12431</v>
      </c>
      <c r="C6005" s="31" t="s">
        <v>375</v>
      </c>
      <c r="D6005" s="171" t="s">
        <v>375</v>
      </c>
    </row>
    <row r="6006" spans="1:4" ht="28.5" x14ac:dyDescent="0.2">
      <c r="A6006" s="143" t="s">
        <v>7364</v>
      </c>
      <c r="B6006" s="31" t="s">
        <v>12432</v>
      </c>
      <c r="C6006" s="31" t="s">
        <v>375</v>
      </c>
      <c r="D6006" s="171" t="s">
        <v>375</v>
      </c>
    </row>
    <row r="6007" spans="1:4" x14ac:dyDescent="0.2">
      <c r="A6007" s="143" t="s">
        <v>7171</v>
      </c>
      <c r="B6007" s="31" t="s">
        <v>12433</v>
      </c>
      <c r="C6007" s="31">
        <v>1000</v>
      </c>
      <c r="D6007" s="171">
        <v>100</v>
      </c>
    </row>
    <row r="6008" spans="1:4" x14ac:dyDescent="0.2">
      <c r="A6008" s="143" t="s">
        <v>7374</v>
      </c>
      <c r="B6008" s="31" t="s">
        <v>12434</v>
      </c>
      <c r="C6008" s="31">
        <v>1000</v>
      </c>
      <c r="D6008" s="171">
        <v>100</v>
      </c>
    </row>
    <row r="6009" spans="1:4" x14ac:dyDescent="0.2">
      <c r="A6009" s="143" t="s">
        <v>7162</v>
      </c>
      <c r="B6009" s="31" t="s">
        <v>12435</v>
      </c>
      <c r="C6009" s="31" t="s">
        <v>375</v>
      </c>
      <c r="D6009" s="171" t="s">
        <v>375</v>
      </c>
    </row>
    <row r="6010" spans="1:4" x14ac:dyDescent="0.2">
      <c r="A6010" s="143" t="s">
        <v>7637</v>
      </c>
      <c r="B6010" s="31" t="s">
        <v>12436</v>
      </c>
      <c r="C6010" s="31" t="s">
        <v>375</v>
      </c>
      <c r="D6010" s="171" t="s">
        <v>375</v>
      </c>
    </row>
    <row r="6011" spans="1:4" x14ac:dyDescent="0.2">
      <c r="A6011" s="143" t="s">
        <v>7556</v>
      </c>
      <c r="B6011" s="31" t="s">
        <v>12437</v>
      </c>
      <c r="C6011" s="31" t="s">
        <v>375</v>
      </c>
      <c r="D6011" s="171" t="s">
        <v>375</v>
      </c>
    </row>
    <row r="6012" spans="1:4" x14ac:dyDescent="0.2">
      <c r="A6012" s="143" t="s">
        <v>7492</v>
      </c>
      <c r="B6012" s="31" t="s">
        <v>12438</v>
      </c>
      <c r="C6012" s="31">
        <v>0.82</v>
      </c>
      <c r="D6012" s="171">
        <v>6.7000000000000002E-3</v>
      </c>
    </row>
    <row r="6013" spans="1:4" x14ac:dyDescent="0.2">
      <c r="A6013" s="143" t="s">
        <v>3490</v>
      </c>
      <c r="B6013" s="31" t="s">
        <v>12439</v>
      </c>
      <c r="C6013" s="31">
        <v>50</v>
      </c>
      <c r="D6013" s="171">
        <v>5</v>
      </c>
    </row>
    <row r="6014" spans="1:4" x14ac:dyDescent="0.2">
      <c r="A6014" s="143" t="s">
        <v>1779</v>
      </c>
      <c r="B6014" s="31" t="s">
        <v>12440</v>
      </c>
      <c r="C6014" s="31" t="s">
        <v>375</v>
      </c>
      <c r="D6014" s="171" t="s">
        <v>375</v>
      </c>
    </row>
    <row r="6015" spans="1:4" x14ac:dyDescent="0.2">
      <c r="A6015" s="143" t="s">
        <v>8949</v>
      </c>
      <c r="B6015" s="31" t="s">
        <v>8950</v>
      </c>
      <c r="C6015" s="31">
        <v>5700</v>
      </c>
      <c r="D6015" s="171">
        <v>570</v>
      </c>
    </row>
    <row r="6016" spans="1:4" x14ac:dyDescent="0.2">
      <c r="A6016" s="143" t="s">
        <v>4487</v>
      </c>
      <c r="B6016" s="31" t="s">
        <v>12441</v>
      </c>
      <c r="C6016" s="31">
        <v>1</v>
      </c>
      <c r="D6016" s="171">
        <v>0.1</v>
      </c>
    </row>
    <row r="6017" spans="1:4" x14ac:dyDescent="0.2">
      <c r="A6017" s="143" t="s">
        <v>9854</v>
      </c>
      <c r="B6017" s="31" t="s">
        <v>12442</v>
      </c>
      <c r="C6017" s="31" t="s">
        <v>375</v>
      </c>
      <c r="D6017" s="171" t="s">
        <v>375</v>
      </c>
    </row>
    <row r="6018" spans="1:4" x14ac:dyDescent="0.2">
      <c r="A6018" s="143" t="s">
        <v>1966</v>
      </c>
      <c r="B6018" s="31" t="s">
        <v>12443</v>
      </c>
      <c r="C6018" s="31" t="s">
        <v>375</v>
      </c>
      <c r="D6018" s="171" t="s">
        <v>375</v>
      </c>
    </row>
    <row r="6019" spans="1:4" x14ac:dyDescent="0.2">
      <c r="A6019" s="143" t="s">
        <v>7782</v>
      </c>
      <c r="B6019" s="31" t="s">
        <v>7783</v>
      </c>
      <c r="C6019" s="31">
        <v>1000</v>
      </c>
      <c r="D6019" s="171">
        <v>100</v>
      </c>
    </row>
    <row r="6020" spans="1:4" x14ac:dyDescent="0.2">
      <c r="A6020" s="143" t="s">
        <v>6023</v>
      </c>
      <c r="B6020" s="31" t="s">
        <v>6024</v>
      </c>
      <c r="C6020" s="31" t="s">
        <v>375</v>
      </c>
      <c r="D6020" s="171" t="s">
        <v>375</v>
      </c>
    </row>
    <row r="6021" spans="1:4" x14ac:dyDescent="0.2">
      <c r="A6021" s="143" t="s">
        <v>6023</v>
      </c>
      <c r="B6021" s="31" t="s">
        <v>6025</v>
      </c>
      <c r="C6021" s="31">
        <v>1000</v>
      </c>
      <c r="D6021" s="171">
        <v>100</v>
      </c>
    </row>
    <row r="6022" spans="1:4" x14ac:dyDescent="0.2">
      <c r="A6022" s="143" t="s">
        <v>1673</v>
      </c>
      <c r="B6022" s="31" t="s">
        <v>12444</v>
      </c>
      <c r="C6022" s="31" t="s">
        <v>375</v>
      </c>
      <c r="D6022" s="171" t="s">
        <v>375</v>
      </c>
    </row>
    <row r="6023" spans="1:4" x14ac:dyDescent="0.2">
      <c r="A6023" s="143" t="s">
        <v>1673</v>
      </c>
      <c r="B6023" s="31" t="s">
        <v>12445</v>
      </c>
      <c r="C6023" s="31">
        <v>1000</v>
      </c>
      <c r="D6023" s="171">
        <v>100</v>
      </c>
    </row>
    <row r="6024" spans="1:4" x14ac:dyDescent="0.2">
      <c r="A6024" s="143" t="s">
        <v>9850</v>
      </c>
      <c r="B6024" s="31" t="s">
        <v>9851</v>
      </c>
      <c r="C6024" s="31">
        <v>600</v>
      </c>
      <c r="D6024" s="171">
        <v>60</v>
      </c>
    </row>
    <row r="6025" spans="1:4" x14ac:dyDescent="0.2">
      <c r="A6025" s="143" t="s">
        <v>9512</v>
      </c>
      <c r="B6025" s="31" t="s">
        <v>12446</v>
      </c>
      <c r="C6025" s="31" t="s">
        <v>375</v>
      </c>
      <c r="D6025" s="171" t="s">
        <v>375</v>
      </c>
    </row>
    <row r="6026" spans="1:4" x14ac:dyDescent="0.2">
      <c r="A6026" s="143" t="s">
        <v>4632</v>
      </c>
      <c r="B6026" s="31" t="s">
        <v>12447</v>
      </c>
      <c r="C6026" s="31">
        <v>2000</v>
      </c>
      <c r="D6026" s="171">
        <v>200</v>
      </c>
    </row>
    <row r="6027" spans="1:4" x14ac:dyDescent="0.2">
      <c r="A6027" s="143" t="s">
        <v>2126</v>
      </c>
      <c r="B6027" s="31" t="s">
        <v>2127</v>
      </c>
      <c r="C6027" s="31">
        <v>100</v>
      </c>
      <c r="D6027" s="171">
        <v>10</v>
      </c>
    </row>
    <row r="6028" spans="1:4" x14ac:dyDescent="0.2">
      <c r="A6028" s="143" t="s">
        <v>12843</v>
      </c>
      <c r="B6028" s="31" t="s">
        <v>10443</v>
      </c>
      <c r="C6028" s="31" t="s">
        <v>375</v>
      </c>
      <c r="D6028" s="171" t="s">
        <v>375</v>
      </c>
    </row>
    <row r="6029" spans="1:4" x14ac:dyDescent="0.2">
      <c r="A6029" s="143" t="s">
        <v>9164</v>
      </c>
      <c r="B6029" s="31" t="s">
        <v>9165</v>
      </c>
      <c r="C6029" s="31">
        <v>5</v>
      </c>
      <c r="D6029" s="171">
        <v>0.5</v>
      </c>
    </row>
    <row r="6030" spans="1:4" x14ac:dyDescent="0.2">
      <c r="A6030" s="143" t="s">
        <v>6135</v>
      </c>
      <c r="B6030" s="31" t="s">
        <v>6136</v>
      </c>
      <c r="C6030" s="31">
        <v>50</v>
      </c>
      <c r="D6030" s="171">
        <v>5</v>
      </c>
    </row>
    <row r="6031" spans="1:4" x14ac:dyDescent="0.2">
      <c r="A6031" s="143" t="s">
        <v>9468</v>
      </c>
      <c r="B6031" s="31" t="s">
        <v>9469</v>
      </c>
      <c r="C6031" s="31">
        <v>3500</v>
      </c>
      <c r="D6031" s="171">
        <v>350</v>
      </c>
    </row>
    <row r="6032" spans="1:4" x14ac:dyDescent="0.2">
      <c r="A6032" s="143" t="s">
        <v>6961</v>
      </c>
      <c r="B6032" s="31" t="s">
        <v>6962</v>
      </c>
      <c r="C6032" s="31">
        <v>3500</v>
      </c>
      <c r="D6032" s="171">
        <v>350</v>
      </c>
    </row>
    <row r="6033" spans="1:4" x14ac:dyDescent="0.2">
      <c r="A6033" s="143" t="s">
        <v>8561</v>
      </c>
      <c r="B6033" s="31" t="s">
        <v>12448</v>
      </c>
      <c r="C6033" s="31">
        <v>20</v>
      </c>
      <c r="D6033" s="171">
        <v>2</v>
      </c>
    </row>
    <row r="6034" spans="1:4" x14ac:dyDescent="0.2">
      <c r="A6034" s="143" t="s">
        <v>9113</v>
      </c>
      <c r="B6034" s="31" t="s">
        <v>12449</v>
      </c>
      <c r="C6034" s="31">
        <v>0.39</v>
      </c>
      <c r="D6034" s="171">
        <v>4.3E-3</v>
      </c>
    </row>
    <row r="6035" spans="1:4" x14ac:dyDescent="0.2">
      <c r="A6035" s="143" t="s">
        <v>769</v>
      </c>
      <c r="B6035" s="31" t="s">
        <v>12450</v>
      </c>
      <c r="C6035" s="31">
        <v>20</v>
      </c>
      <c r="D6035" s="171">
        <v>2</v>
      </c>
    </row>
    <row r="6036" spans="1:4" x14ac:dyDescent="0.2">
      <c r="A6036" s="143" t="s">
        <v>2479</v>
      </c>
      <c r="B6036" s="31" t="s">
        <v>12451</v>
      </c>
      <c r="C6036" s="31">
        <v>20</v>
      </c>
      <c r="D6036" s="171">
        <v>2</v>
      </c>
    </row>
    <row r="6037" spans="1:4" x14ac:dyDescent="0.2">
      <c r="A6037" s="143" t="s">
        <v>13004</v>
      </c>
      <c r="B6037" s="31" t="s">
        <v>10443</v>
      </c>
      <c r="C6037" s="31">
        <v>46</v>
      </c>
      <c r="D6037" s="171">
        <v>4.5999999999999996</v>
      </c>
    </row>
    <row r="6038" spans="1:4" x14ac:dyDescent="0.2">
      <c r="A6038" s="143" t="s">
        <v>6042</v>
      </c>
      <c r="B6038" s="31" t="s">
        <v>6043</v>
      </c>
      <c r="C6038" s="31">
        <v>1.5</v>
      </c>
      <c r="D6038" s="171">
        <v>0.15</v>
      </c>
    </row>
    <row r="6039" spans="1:4" x14ac:dyDescent="0.2">
      <c r="A6039" s="143" t="s">
        <v>10135</v>
      </c>
      <c r="B6039" s="31" t="s">
        <v>10136</v>
      </c>
      <c r="C6039" s="31">
        <v>1000</v>
      </c>
      <c r="D6039" s="171">
        <v>100</v>
      </c>
    </row>
    <row r="6040" spans="1:4" x14ac:dyDescent="0.2">
      <c r="A6040" s="143" t="s">
        <v>7697</v>
      </c>
      <c r="B6040" s="31" t="s">
        <v>7698</v>
      </c>
      <c r="C6040" s="31">
        <v>100</v>
      </c>
      <c r="D6040" s="171">
        <v>10</v>
      </c>
    </row>
    <row r="6041" spans="1:4" x14ac:dyDescent="0.2">
      <c r="A6041" s="143" t="s">
        <v>6447</v>
      </c>
      <c r="B6041" s="31" t="s">
        <v>6448</v>
      </c>
      <c r="C6041" s="31">
        <v>100</v>
      </c>
      <c r="D6041" s="171">
        <v>10</v>
      </c>
    </row>
    <row r="6042" spans="1:4" x14ac:dyDescent="0.2">
      <c r="A6042" s="143" t="s">
        <v>426</v>
      </c>
      <c r="B6042" s="31" t="s">
        <v>427</v>
      </c>
      <c r="C6042" s="31">
        <v>110</v>
      </c>
      <c r="D6042" s="171">
        <v>140</v>
      </c>
    </row>
    <row r="6043" spans="1:4" x14ac:dyDescent="0.2">
      <c r="A6043" s="143" t="s">
        <v>3894</v>
      </c>
      <c r="B6043" s="31" t="s">
        <v>12452</v>
      </c>
      <c r="C6043" s="31" t="s">
        <v>375</v>
      </c>
      <c r="D6043" s="171" t="s">
        <v>375</v>
      </c>
    </row>
    <row r="6044" spans="1:4" x14ac:dyDescent="0.2">
      <c r="A6044" s="143" t="s">
        <v>10117</v>
      </c>
      <c r="B6044" s="31" t="s">
        <v>12453</v>
      </c>
      <c r="C6044" s="31">
        <v>450</v>
      </c>
      <c r="D6044" s="171">
        <v>4.5</v>
      </c>
    </row>
    <row r="6045" spans="1:4" x14ac:dyDescent="0.2">
      <c r="A6045" s="143" t="s">
        <v>10117</v>
      </c>
      <c r="B6045" s="31" t="s">
        <v>10118</v>
      </c>
      <c r="C6045" s="31" t="s">
        <v>375</v>
      </c>
      <c r="D6045" s="171" t="s">
        <v>375</v>
      </c>
    </row>
    <row r="6046" spans="1:4" x14ac:dyDescent="0.2">
      <c r="A6046" s="143" t="s">
        <v>10245</v>
      </c>
      <c r="B6046" s="31" t="s">
        <v>10246</v>
      </c>
      <c r="C6046" s="31">
        <v>310</v>
      </c>
      <c r="D6046" s="171">
        <v>210</v>
      </c>
    </row>
    <row r="6047" spans="1:4" x14ac:dyDescent="0.2">
      <c r="A6047" s="143" t="s">
        <v>3845</v>
      </c>
      <c r="B6047" s="31" t="s">
        <v>12454</v>
      </c>
      <c r="C6047" s="31" t="s">
        <v>375</v>
      </c>
      <c r="D6047" s="171" t="s">
        <v>375</v>
      </c>
    </row>
    <row r="6048" spans="1:4" x14ac:dyDescent="0.2">
      <c r="A6048" s="143" t="s">
        <v>6084</v>
      </c>
      <c r="B6048" s="31" t="s">
        <v>12455</v>
      </c>
      <c r="C6048" s="31" t="s">
        <v>375</v>
      </c>
      <c r="D6048" s="171" t="s">
        <v>375</v>
      </c>
    </row>
    <row r="6049" spans="1:4" x14ac:dyDescent="0.2">
      <c r="A6049" s="143" t="s">
        <v>12844</v>
      </c>
      <c r="B6049" s="31" t="s">
        <v>10443</v>
      </c>
      <c r="C6049" s="31" t="s">
        <v>375</v>
      </c>
      <c r="D6049" s="171" t="s">
        <v>375</v>
      </c>
    </row>
    <row r="6050" spans="1:4" x14ac:dyDescent="0.2">
      <c r="A6050" s="143" t="s">
        <v>12845</v>
      </c>
      <c r="B6050" s="31" t="s">
        <v>10443</v>
      </c>
      <c r="C6050" s="31">
        <v>600</v>
      </c>
      <c r="D6050" s="171">
        <v>60</v>
      </c>
    </row>
    <row r="6051" spans="1:4" x14ac:dyDescent="0.2">
      <c r="A6051" s="143" t="s">
        <v>2626</v>
      </c>
      <c r="B6051" s="31" t="s">
        <v>2627</v>
      </c>
      <c r="C6051" s="31">
        <v>5.9999999999999995E-4</v>
      </c>
      <c r="D6051" s="171">
        <v>6.0000000000000002E-5</v>
      </c>
    </row>
    <row r="6052" spans="1:4" x14ac:dyDescent="0.2">
      <c r="A6052" s="143" t="s">
        <v>1321</v>
      </c>
      <c r="B6052" s="31" t="s">
        <v>1322</v>
      </c>
      <c r="C6052" s="31">
        <v>25</v>
      </c>
      <c r="D6052" s="171">
        <v>2.5</v>
      </c>
    </row>
    <row r="6053" spans="1:4" x14ac:dyDescent="0.2">
      <c r="A6053" s="143" t="s">
        <v>1147</v>
      </c>
      <c r="B6053" s="31" t="s">
        <v>1148</v>
      </c>
      <c r="C6053" s="31">
        <v>25</v>
      </c>
      <c r="D6053" s="171">
        <v>2.5</v>
      </c>
    </row>
    <row r="6054" spans="1:4" x14ac:dyDescent="0.2">
      <c r="A6054" s="143" t="s">
        <v>1373</v>
      </c>
      <c r="B6054" s="31" t="s">
        <v>1374</v>
      </c>
      <c r="C6054" s="31">
        <v>200</v>
      </c>
      <c r="D6054" s="171">
        <v>20</v>
      </c>
    </row>
    <row r="6055" spans="1:4" x14ac:dyDescent="0.2">
      <c r="A6055" s="143" t="s">
        <v>2197</v>
      </c>
      <c r="B6055" s="31" t="s">
        <v>12456</v>
      </c>
      <c r="C6055" s="31" t="s">
        <v>375</v>
      </c>
      <c r="D6055" s="171" t="s">
        <v>375</v>
      </c>
    </row>
    <row r="6056" spans="1:4" x14ac:dyDescent="0.2">
      <c r="A6056" s="143" t="s">
        <v>6201</v>
      </c>
      <c r="B6056" s="31" t="s">
        <v>12457</v>
      </c>
      <c r="C6056" s="31">
        <v>8.1</v>
      </c>
      <c r="D6056" s="171">
        <v>0.55000000000000004</v>
      </c>
    </row>
    <row r="6057" spans="1:4" x14ac:dyDescent="0.2">
      <c r="A6057" s="143" t="s">
        <v>5629</v>
      </c>
      <c r="B6057" s="31" t="s">
        <v>12458</v>
      </c>
      <c r="C6057" s="31" t="s">
        <v>375</v>
      </c>
      <c r="D6057" s="171" t="s">
        <v>375</v>
      </c>
    </row>
    <row r="6058" spans="1:4" x14ac:dyDescent="0.2">
      <c r="A6058" s="143" t="s">
        <v>1950</v>
      </c>
      <c r="B6058" s="31" t="s">
        <v>12459</v>
      </c>
      <c r="C6058" s="31">
        <v>20</v>
      </c>
      <c r="D6058" s="171">
        <v>2</v>
      </c>
    </row>
    <row r="6059" spans="1:4" x14ac:dyDescent="0.2">
      <c r="A6059" s="143" t="s">
        <v>7507</v>
      </c>
      <c r="B6059" s="31" t="s">
        <v>12460</v>
      </c>
      <c r="C6059" s="31">
        <v>1000</v>
      </c>
      <c r="D6059" s="171">
        <v>100</v>
      </c>
    </row>
    <row r="6060" spans="1:4" x14ac:dyDescent="0.2">
      <c r="A6060" s="143" t="s">
        <v>13005</v>
      </c>
      <c r="B6060" s="31" t="s">
        <v>10443</v>
      </c>
      <c r="C6060" s="31">
        <v>140</v>
      </c>
      <c r="D6060" s="171">
        <v>14</v>
      </c>
    </row>
    <row r="6061" spans="1:4" x14ac:dyDescent="0.2">
      <c r="A6061" s="143" t="s">
        <v>7172</v>
      </c>
      <c r="B6061" s="31" t="s">
        <v>7173</v>
      </c>
      <c r="C6061" s="31">
        <v>50</v>
      </c>
      <c r="D6061" s="171">
        <v>5</v>
      </c>
    </row>
    <row r="6062" spans="1:4" x14ac:dyDescent="0.2">
      <c r="A6062" s="143" t="s">
        <v>2155</v>
      </c>
      <c r="B6062" s="31" t="s">
        <v>12461</v>
      </c>
      <c r="C6062" s="31" t="s">
        <v>375</v>
      </c>
      <c r="D6062" s="171" t="s">
        <v>375</v>
      </c>
    </row>
    <row r="6063" spans="1:4" x14ac:dyDescent="0.2">
      <c r="A6063" s="143" t="s">
        <v>12846</v>
      </c>
      <c r="B6063" s="31" t="s">
        <v>10443</v>
      </c>
      <c r="C6063" s="31" t="s">
        <v>375</v>
      </c>
      <c r="D6063" s="171" t="s">
        <v>375</v>
      </c>
    </row>
    <row r="6064" spans="1:4" x14ac:dyDescent="0.2">
      <c r="A6064" s="143" t="s">
        <v>7343</v>
      </c>
      <c r="B6064" s="31" t="s">
        <v>7344</v>
      </c>
      <c r="C6064" s="31" t="s">
        <v>375</v>
      </c>
      <c r="D6064" s="171" t="s">
        <v>375</v>
      </c>
    </row>
    <row r="6065" spans="1:4" x14ac:dyDescent="0.2">
      <c r="A6065" s="143" t="s">
        <v>7343</v>
      </c>
      <c r="B6065" s="31" t="s">
        <v>7345</v>
      </c>
      <c r="C6065" s="31">
        <v>600</v>
      </c>
      <c r="D6065" s="171">
        <v>60</v>
      </c>
    </row>
    <row r="6066" spans="1:4" x14ac:dyDescent="0.2">
      <c r="A6066" s="143" t="s">
        <v>10192</v>
      </c>
      <c r="B6066" s="31" t="s">
        <v>10193</v>
      </c>
      <c r="C6066" s="31">
        <v>600</v>
      </c>
      <c r="D6066" s="171">
        <v>60</v>
      </c>
    </row>
    <row r="6067" spans="1:4" x14ac:dyDescent="0.2">
      <c r="A6067" s="143" t="s">
        <v>6500</v>
      </c>
      <c r="B6067" s="31" t="s">
        <v>12462</v>
      </c>
      <c r="C6067" s="31" t="s">
        <v>375</v>
      </c>
      <c r="D6067" s="171" t="s">
        <v>375</v>
      </c>
    </row>
    <row r="6068" spans="1:4" x14ac:dyDescent="0.2">
      <c r="A6068" s="143" t="s">
        <v>7994</v>
      </c>
      <c r="B6068" s="31" t="s">
        <v>12463</v>
      </c>
      <c r="C6068" s="31" t="s">
        <v>375</v>
      </c>
      <c r="D6068" s="171" t="s">
        <v>375</v>
      </c>
    </row>
    <row r="6069" spans="1:4" x14ac:dyDescent="0.2">
      <c r="A6069" s="143" t="s">
        <v>9502</v>
      </c>
      <c r="B6069" s="31" t="s">
        <v>12464</v>
      </c>
      <c r="C6069" s="31" t="s">
        <v>375</v>
      </c>
      <c r="D6069" s="171" t="s">
        <v>375</v>
      </c>
    </row>
    <row r="6070" spans="1:4" x14ac:dyDescent="0.2">
      <c r="A6070" s="143" t="s">
        <v>4878</v>
      </c>
      <c r="B6070" s="31" t="s">
        <v>4879</v>
      </c>
      <c r="C6070" s="31">
        <v>2</v>
      </c>
      <c r="D6070" s="171">
        <v>0.2</v>
      </c>
    </row>
    <row r="6071" spans="1:4" x14ac:dyDescent="0.2">
      <c r="A6071" s="143" t="s">
        <v>10165</v>
      </c>
      <c r="B6071" s="31" t="s">
        <v>12465</v>
      </c>
      <c r="C6071" s="31" t="s">
        <v>375</v>
      </c>
      <c r="D6071" s="171" t="s">
        <v>375</v>
      </c>
    </row>
    <row r="6072" spans="1:4" x14ac:dyDescent="0.2">
      <c r="A6072" s="143" t="s">
        <v>8967</v>
      </c>
      <c r="B6072" s="31" t="s">
        <v>12466</v>
      </c>
      <c r="C6072" s="31">
        <v>50</v>
      </c>
      <c r="D6072" s="171">
        <v>5</v>
      </c>
    </row>
    <row r="6073" spans="1:4" x14ac:dyDescent="0.2">
      <c r="A6073" s="143" t="s">
        <v>830</v>
      </c>
      <c r="B6073" s="31" t="s">
        <v>831</v>
      </c>
      <c r="C6073" s="31">
        <v>4.2</v>
      </c>
      <c r="D6073" s="171">
        <v>6</v>
      </c>
    </row>
    <row r="6074" spans="1:4" x14ac:dyDescent="0.2">
      <c r="A6074" s="143" t="s">
        <v>8591</v>
      </c>
      <c r="B6074" s="31" t="s">
        <v>8592</v>
      </c>
      <c r="C6074" s="31" t="s">
        <v>375</v>
      </c>
      <c r="D6074" s="171" t="s">
        <v>375</v>
      </c>
    </row>
    <row r="6075" spans="1:4" x14ac:dyDescent="0.2">
      <c r="A6075" s="143" t="s">
        <v>3974</v>
      </c>
      <c r="B6075" s="31" t="s">
        <v>3975</v>
      </c>
      <c r="C6075" s="31">
        <v>60000</v>
      </c>
      <c r="D6075" s="171">
        <v>6000</v>
      </c>
    </row>
    <row r="6076" spans="1:4" x14ac:dyDescent="0.2">
      <c r="A6076" s="143" t="s">
        <v>391</v>
      </c>
      <c r="B6076" s="31" t="s">
        <v>392</v>
      </c>
      <c r="C6076" s="31">
        <v>4.2</v>
      </c>
      <c r="D6076" s="171">
        <v>6</v>
      </c>
    </row>
    <row r="6077" spans="1:4" x14ac:dyDescent="0.2">
      <c r="A6077" s="143" t="s">
        <v>6029</v>
      </c>
      <c r="B6077" s="31" t="s">
        <v>10479</v>
      </c>
      <c r="C6077" s="31">
        <v>2.8</v>
      </c>
      <c r="D6077" s="171">
        <v>0.56999999999999995</v>
      </c>
    </row>
    <row r="6078" spans="1:4" ht="28.5" x14ac:dyDescent="0.2">
      <c r="A6078" s="143" t="s">
        <v>6030</v>
      </c>
      <c r="B6078" s="31" t="s">
        <v>10480</v>
      </c>
      <c r="C6078" s="31">
        <v>0</v>
      </c>
      <c r="D6078" s="171">
        <v>0.71</v>
      </c>
    </row>
    <row r="6079" spans="1:4" x14ac:dyDescent="0.2">
      <c r="A6079" s="143" t="s">
        <v>6028</v>
      </c>
      <c r="B6079" s="31" t="s">
        <v>12467</v>
      </c>
      <c r="C6079" s="31">
        <v>17</v>
      </c>
      <c r="D6079" s="171">
        <v>8.1</v>
      </c>
    </row>
    <row r="6080" spans="1:4" x14ac:dyDescent="0.2">
      <c r="A6080" s="143" t="s">
        <v>9082</v>
      </c>
      <c r="B6080" s="31" t="s">
        <v>10463</v>
      </c>
      <c r="C6080" s="31">
        <v>2.8</v>
      </c>
      <c r="D6080" s="171">
        <v>0.56999999999999995</v>
      </c>
    </row>
    <row r="6081" spans="1:4" ht="28.5" x14ac:dyDescent="0.2">
      <c r="A6081" s="143" t="s">
        <v>9083</v>
      </c>
      <c r="B6081" s="31" t="s">
        <v>10464</v>
      </c>
      <c r="C6081" s="31">
        <v>0</v>
      </c>
      <c r="D6081" s="171">
        <v>0.71</v>
      </c>
    </row>
    <row r="6082" spans="1:4" x14ac:dyDescent="0.2">
      <c r="A6082" s="143" t="s">
        <v>9081</v>
      </c>
      <c r="B6082" s="31" t="s">
        <v>12468</v>
      </c>
      <c r="C6082" s="31">
        <v>17</v>
      </c>
      <c r="D6082" s="171">
        <v>8.1</v>
      </c>
    </row>
    <row r="6083" spans="1:4" x14ac:dyDescent="0.2">
      <c r="A6083" s="143" t="s">
        <v>8593</v>
      </c>
      <c r="B6083" s="31" t="s">
        <v>12469</v>
      </c>
      <c r="C6083" s="31">
        <v>10</v>
      </c>
      <c r="D6083" s="171">
        <v>1</v>
      </c>
    </row>
    <row r="6084" spans="1:4" ht="28.5" x14ac:dyDescent="0.2">
      <c r="A6084" s="143" t="s">
        <v>8927</v>
      </c>
      <c r="B6084" s="31" t="s">
        <v>8928</v>
      </c>
      <c r="C6084" s="31" t="s">
        <v>8929</v>
      </c>
      <c r="D6084" s="171" t="s">
        <v>8929</v>
      </c>
    </row>
    <row r="6085" spans="1:4" x14ac:dyDescent="0.2">
      <c r="A6085" s="143" t="s">
        <v>12847</v>
      </c>
      <c r="B6085" s="31" t="s">
        <v>12470</v>
      </c>
      <c r="C6085" s="31">
        <v>1</v>
      </c>
      <c r="D6085" s="171">
        <v>8.0999999999999996E-3</v>
      </c>
    </row>
    <row r="6086" spans="1:4" x14ac:dyDescent="0.2">
      <c r="A6086" s="143" t="s">
        <v>1777</v>
      </c>
      <c r="B6086" s="31" t="s">
        <v>1778</v>
      </c>
      <c r="C6086" s="31">
        <v>2000</v>
      </c>
      <c r="D6086" s="171">
        <v>200</v>
      </c>
    </row>
    <row r="6087" spans="1:4" x14ac:dyDescent="0.2">
      <c r="A6087" s="143" t="s">
        <v>7879</v>
      </c>
      <c r="B6087" s="31" t="s">
        <v>7880</v>
      </c>
      <c r="C6087" s="31" t="s">
        <v>375</v>
      </c>
      <c r="D6087" s="171" t="s">
        <v>375</v>
      </c>
    </row>
    <row r="6088" spans="1:4" x14ac:dyDescent="0.2">
      <c r="A6088" s="143" t="s">
        <v>7879</v>
      </c>
      <c r="B6088" s="31" t="s">
        <v>7881</v>
      </c>
      <c r="C6088" s="31">
        <v>600</v>
      </c>
      <c r="D6088" s="171">
        <v>60</v>
      </c>
    </row>
    <row r="6089" spans="1:4" x14ac:dyDescent="0.2">
      <c r="A6089" s="143" t="s">
        <v>2718</v>
      </c>
      <c r="B6089" s="31" t="s">
        <v>12471</v>
      </c>
      <c r="C6089" s="31" t="s">
        <v>375</v>
      </c>
      <c r="D6089" s="171" t="s">
        <v>375</v>
      </c>
    </row>
    <row r="6090" spans="1:4" x14ac:dyDescent="0.2">
      <c r="A6090" s="143" t="s">
        <v>2705</v>
      </c>
      <c r="B6090" s="31" t="s">
        <v>12472</v>
      </c>
      <c r="C6090" s="31" t="s">
        <v>375</v>
      </c>
      <c r="D6090" s="171" t="s">
        <v>375</v>
      </c>
    </row>
    <row r="6091" spans="1:4" x14ac:dyDescent="0.2">
      <c r="A6091" s="143" t="s">
        <v>9142</v>
      </c>
      <c r="B6091" s="31" t="s">
        <v>9143</v>
      </c>
      <c r="C6091" s="31">
        <v>40</v>
      </c>
      <c r="D6091" s="171">
        <v>4</v>
      </c>
    </row>
    <row r="6092" spans="1:4" x14ac:dyDescent="0.2">
      <c r="A6092" s="143" t="s">
        <v>4187</v>
      </c>
      <c r="B6092" s="31" t="s">
        <v>4188</v>
      </c>
      <c r="C6092" s="31">
        <v>210</v>
      </c>
      <c r="D6092" s="171">
        <v>21</v>
      </c>
    </row>
    <row r="6093" spans="1:4" x14ac:dyDescent="0.2">
      <c r="A6093" s="143" t="s">
        <v>5036</v>
      </c>
      <c r="B6093" s="31" t="s">
        <v>12473</v>
      </c>
      <c r="C6093" s="31" t="s">
        <v>375</v>
      </c>
      <c r="D6093" s="171" t="s">
        <v>375</v>
      </c>
    </row>
    <row r="6094" spans="1:4" x14ac:dyDescent="0.2">
      <c r="A6094" s="143" t="s">
        <v>4785</v>
      </c>
      <c r="B6094" s="31" t="s">
        <v>4786</v>
      </c>
      <c r="C6094" s="31">
        <v>10</v>
      </c>
      <c r="D6094" s="171">
        <v>1</v>
      </c>
    </row>
    <row r="6095" spans="1:4" x14ac:dyDescent="0.2">
      <c r="A6095" s="143" t="s">
        <v>9345</v>
      </c>
      <c r="B6095" s="31" t="s">
        <v>9346</v>
      </c>
      <c r="C6095" s="31">
        <v>1000</v>
      </c>
      <c r="D6095" s="171">
        <v>100</v>
      </c>
    </row>
    <row r="6096" spans="1:4" x14ac:dyDescent="0.2">
      <c r="A6096" s="143" t="s">
        <v>4273</v>
      </c>
      <c r="B6096" s="31" t="s">
        <v>12474</v>
      </c>
      <c r="C6096" s="31" t="s">
        <v>375</v>
      </c>
      <c r="D6096" s="171" t="s">
        <v>375</v>
      </c>
    </row>
    <row r="6097" spans="1:4" x14ac:dyDescent="0.2">
      <c r="A6097" s="143" t="s">
        <v>12848</v>
      </c>
      <c r="B6097" s="31" t="s">
        <v>10443</v>
      </c>
      <c r="C6097" s="31" t="s">
        <v>375</v>
      </c>
      <c r="D6097" s="171" t="s">
        <v>375</v>
      </c>
    </row>
    <row r="6098" spans="1:4" x14ac:dyDescent="0.2">
      <c r="A6098" s="143" t="s">
        <v>12849</v>
      </c>
      <c r="B6098" s="31" t="s">
        <v>10443</v>
      </c>
      <c r="C6098" s="31">
        <v>600</v>
      </c>
      <c r="D6098" s="171">
        <v>60</v>
      </c>
    </row>
    <row r="6099" spans="1:4" x14ac:dyDescent="0.2">
      <c r="A6099" s="143" t="s">
        <v>12850</v>
      </c>
      <c r="B6099" s="31" t="s">
        <v>10443</v>
      </c>
      <c r="C6099" s="31" t="s">
        <v>375</v>
      </c>
      <c r="D6099" s="171" t="s">
        <v>375</v>
      </c>
    </row>
    <row r="6100" spans="1:4" x14ac:dyDescent="0.2">
      <c r="A6100" s="143" t="s">
        <v>12851</v>
      </c>
      <c r="B6100" s="31" t="s">
        <v>10443</v>
      </c>
      <c r="C6100" s="31">
        <v>1120</v>
      </c>
      <c r="D6100" s="171">
        <v>112</v>
      </c>
    </row>
    <row r="6101" spans="1:4" x14ac:dyDescent="0.2">
      <c r="A6101" s="143" t="s">
        <v>9795</v>
      </c>
      <c r="B6101" s="31" t="s">
        <v>9796</v>
      </c>
      <c r="C6101" s="31" t="s">
        <v>375</v>
      </c>
      <c r="D6101" s="171" t="s">
        <v>375</v>
      </c>
    </row>
    <row r="6102" spans="1:4" x14ac:dyDescent="0.2">
      <c r="A6102" s="143" t="s">
        <v>9795</v>
      </c>
      <c r="B6102" s="31" t="s">
        <v>9797</v>
      </c>
      <c r="C6102" s="31">
        <v>600</v>
      </c>
      <c r="D6102" s="171">
        <v>60</v>
      </c>
    </row>
    <row r="6103" spans="1:4" x14ac:dyDescent="0.2">
      <c r="A6103" s="143" t="s">
        <v>2821</v>
      </c>
      <c r="B6103" s="31" t="s">
        <v>12475</v>
      </c>
      <c r="C6103" s="31">
        <v>20</v>
      </c>
      <c r="D6103" s="171">
        <v>2</v>
      </c>
    </row>
    <row r="6104" spans="1:4" x14ac:dyDescent="0.2">
      <c r="A6104" s="143" t="s">
        <v>9368</v>
      </c>
      <c r="B6104" s="31" t="s">
        <v>9369</v>
      </c>
      <c r="C6104" s="31">
        <v>1000</v>
      </c>
      <c r="D6104" s="171">
        <v>100</v>
      </c>
    </row>
    <row r="6105" spans="1:4" x14ac:dyDescent="0.2">
      <c r="A6105" s="143" t="s">
        <v>8075</v>
      </c>
      <c r="B6105" s="31" t="s">
        <v>12476</v>
      </c>
      <c r="C6105" s="31">
        <v>1000</v>
      </c>
      <c r="D6105" s="171">
        <v>100</v>
      </c>
    </row>
    <row r="6106" spans="1:4" x14ac:dyDescent="0.2">
      <c r="A6106" s="143" t="s">
        <v>6462</v>
      </c>
      <c r="B6106" s="31" t="s">
        <v>12477</v>
      </c>
      <c r="C6106" s="31">
        <v>1000</v>
      </c>
      <c r="D6106" s="171">
        <v>100</v>
      </c>
    </row>
    <row r="6107" spans="1:4" x14ac:dyDescent="0.2">
      <c r="A6107" s="143" t="s">
        <v>7963</v>
      </c>
      <c r="B6107" s="31" t="s">
        <v>12478</v>
      </c>
      <c r="C6107" s="31">
        <v>1000</v>
      </c>
      <c r="D6107" s="171">
        <v>100</v>
      </c>
    </row>
    <row r="6108" spans="1:4" x14ac:dyDescent="0.2">
      <c r="A6108" s="143" t="s">
        <v>7964</v>
      </c>
      <c r="B6108" s="31" t="s">
        <v>12479</v>
      </c>
      <c r="C6108" s="31">
        <v>1000</v>
      </c>
      <c r="D6108" s="171">
        <v>100</v>
      </c>
    </row>
    <row r="6109" spans="1:4" x14ac:dyDescent="0.2">
      <c r="A6109" s="143" t="s">
        <v>1864</v>
      </c>
      <c r="B6109" s="31" t="s">
        <v>1865</v>
      </c>
      <c r="C6109" s="31" t="s">
        <v>375</v>
      </c>
      <c r="D6109" s="171" t="s">
        <v>375</v>
      </c>
    </row>
    <row r="6110" spans="1:4" x14ac:dyDescent="0.2">
      <c r="A6110" s="143" t="s">
        <v>1864</v>
      </c>
      <c r="B6110" s="31" t="s">
        <v>1866</v>
      </c>
      <c r="C6110" s="31">
        <v>1000</v>
      </c>
      <c r="D6110" s="171">
        <v>100</v>
      </c>
    </row>
    <row r="6111" spans="1:4" x14ac:dyDescent="0.2">
      <c r="A6111" s="143" t="s">
        <v>3077</v>
      </c>
      <c r="B6111" s="31" t="s">
        <v>3078</v>
      </c>
      <c r="C6111" s="31">
        <v>400</v>
      </c>
      <c r="D6111" s="171">
        <v>40</v>
      </c>
    </row>
    <row r="6112" spans="1:4" x14ac:dyDescent="0.2">
      <c r="A6112" s="143" t="s">
        <v>9463</v>
      </c>
      <c r="B6112" s="31" t="s">
        <v>9464</v>
      </c>
      <c r="C6112" s="31" t="s">
        <v>375</v>
      </c>
      <c r="D6112" s="171" t="s">
        <v>375</v>
      </c>
    </row>
    <row r="6113" spans="1:4" x14ac:dyDescent="0.2">
      <c r="A6113" s="143" t="s">
        <v>9463</v>
      </c>
      <c r="B6113" s="31" t="s">
        <v>9465</v>
      </c>
      <c r="C6113" s="31">
        <v>1000</v>
      </c>
      <c r="D6113" s="171">
        <v>100</v>
      </c>
    </row>
    <row r="6114" spans="1:4" x14ac:dyDescent="0.2">
      <c r="A6114" s="143" t="s">
        <v>7150</v>
      </c>
      <c r="B6114" s="31" t="s">
        <v>12480</v>
      </c>
      <c r="C6114" s="31" t="s">
        <v>375</v>
      </c>
      <c r="D6114" s="171" t="s">
        <v>375</v>
      </c>
    </row>
    <row r="6115" spans="1:4" x14ac:dyDescent="0.2">
      <c r="A6115" s="143" t="s">
        <v>7109</v>
      </c>
      <c r="B6115" s="31" t="s">
        <v>7110</v>
      </c>
      <c r="C6115" s="31" t="s">
        <v>375</v>
      </c>
      <c r="D6115" s="171" t="s">
        <v>375</v>
      </c>
    </row>
    <row r="6116" spans="1:4" x14ac:dyDescent="0.2">
      <c r="A6116" s="143" t="s">
        <v>7109</v>
      </c>
      <c r="B6116" s="31" t="s">
        <v>7111</v>
      </c>
      <c r="C6116" s="31">
        <v>1000</v>
      </c>
      <c r="D6116" s="171">
        <v>100</v>
      </c>
    </row>
    <row r="6117" spans="1:4" x14ac:dyDescent="0.2">
      <c r="A6117" s="143" t="s">
        <v>8002</v>
      </c>
      <c r="B6117" s="31" t="s">
        <v>12481</v>
      </c>
      <c r="C6117" s="31">
        <v>1000</v>
      </c>
      <c r="D6117" s="171">
        <v>100</v>
      </c>
    </row>
    <row r="6118" spans="1:4" x14ac:dyDescent="0.2">
      <c r="A6118" s="143" t="s">
        <v>7163</v>
      </c>
      <c r="B6118" s="31" t="s">
        <v>12482</v>
      </c>
      <c r="C6118" s="31">
        <v>1000</v>
      </c>
      <c r="D6118" s="171">
        <v>100</v>
      </c>
    </row>
    <row r="6119" spans="1:4" x14ac:dyDescent="0.2">
      <c r="A6119" s="143" t="s">
        <v>8047</v>
      </c>
      <c r="B6119" s="31" t="s">
        <v>8048</v>
      </c>
      <c r="C6119" s="31" t="s">
        <v>375</v>
      </c>
      <c r="D6119" s="171" t="s">
        <v>375</v>
      </c>
    </row>
    <row r="6120" spans="1:4" x14ac:dyDescent="0.2">
      <c r="A6120" s="143" t="s">
        <v>8047</v>
      </c>
      <c r="B6120" s="31" t="s">
        <v>8049</v>
      </c>
      <c r="C6120" s="31">
        <v>1000</v>
      </c>
      <c r="D6120" s="171">
        <v>100</v>
      </c>
    </row>
    <row r="6121" spans="1:4" x14ac:dyDescent="0.2">
      <c r="A6121" s="143" t="s">
        <v>6509</v>
      </c>
      <c r="B6121" s="31" t="s">
        <v>6510</v>
      </c>
      <c r="C6121" s="31">
        <v>400</v>
      </c>
      <c r="D6121" s="171">
        <v>40</v>
      </c>
    </row>
    <row r="6122" spans="1:4" x14ac:dyDescent="0.2">
      <c r="A6122" s="143" t="s">
        <v>7427</v>
      </c>
      <c r="B6122" s="31" t="s">
        <v>7428</v>
      </c>
      <c r="C6122" s="31">
        <v>400</v>
      </c>
      <c r="D6122" s="171">
        <v>40</v>
      </c>
    </row>
    <row r="6123" spans="1:4" x14ac:dyDescent="0.2">
      <c r="A6123" s="143" t="s">
        <v>6511</v>
      </c>
      <c r="B6123" s="31" t="s">
        <v>6512</v>
      </c>
      <c r="C6123" s="31" t="s">
        <v>375</v>
      </c>
      <c r="D6123" s="171" t="s">
        <v>375</v>
      </c>
    </row>
    <row r="6124" spans="1:4" x14ac:dyDescent="0.2">
      <c r="A6124" s="143" t="s">
        <v>6511</v>
      </c>
      <c r="B6124" s="31" t="s">
        <v>6513</v>
      </c>
      <c r="C6124" s="31">
        <v>1000</v>
      </c>
      <c r="D6124" s="171">
        <v>100</v>
      </c>
    </row>
    <row r="6125" spans="1:4" x14ac:dyDescent="0.2">
      <c r="A6125" s="143" t="s">
        <v>8449</v>
      </c>
      <c r="B6125" s="31" t="s">
        <v>8450</v>
      </c>
      <c r="C6125" s="31">
        <v>50</v>
      </c>
      <c r="D6125" s="171">
        <v>5</v>
      </c>
    </row>
    <row r="6126" spans="1:4" x14ac:dyDescent="0.2">
      <c r="A6126" s="143" t="s">
        <v>6507</v>
      </c>
      <c r="B6126" s="31" t="s">
        <v>6508</v>
      </c>
      <c r="C6126" s="31">
        <v>50</v>
      </c>
      <c r="D6126" s="171">
        <v>5</v>
      </c>
    </row>
    <row r="6127" spans="1:4" x14ac:dyDescent="0.2">
      <c r="A6127" s="143" t="s">
        <v>6455</v>
      </c>
      <c r="B6127" s="31" t="s">
        <v>6456</v>
      </c>
      <c r="C6127" s="31" t="s">
        <v>375</v>
      </c>
      <c r="D6127" s="171" t="s">
        <v>375</v>
      </c>
    </row>
    <row r="6128" spans="1:4" x14ac:dyDescent="0.2">
      <c r="A6128" s="143" t="s">
        <v>6455</v>
      </c>
      <c r="B6128" s="31" t="s">
        <v>6457</v>
      </c>
      <c r="C6128" s="31">
        <v>1000</v>
      </c>
      <c r="D6128" s="171">
        <v>100</v>
      </c>
    </row>
    <row r="6129" spans="1:4" x14ac:dyDescent="0.2">
      <c r="A6129" s="143" t="s">
        <v>7961</v>
      </c>
      <c r="B6129" s="31" t="s">
        <v>7962</v>
      </c>
      <c r="C6129" s="31">
        <v>100</v>
      </c>
      <c r="D6129" s="171">
        <v>10</v>
      </c>
    </row>
    <row r="6130" spans="1:4" x14ac:dyDescent="0.2">
      <c r="A6130" s="143" t="s">
        <v>2645</v>
      </c>
      <c r="B6130" s="31" t="s">
        <v>12483</v>
      </c>
      <c r="C6130" s="31" t="s">
        <v>375</v>
      </c>
      <c r="D6130" s="171" t="s">
        <v>375</v>
      </c>
    </row>
    <row r="6131" spans="1:4" x14ac:dyDescent="0.2">
      <c r="A6131" s="143" t="s">
        <v>5728</v>
      </c>
      <c r="B6131" s="31" t="s">
        <v>12484</v>
      </c>
      <c r="C6131" s="31" t="s">
        <v>375</v>
      </c>
      <c r="D6131" s="171" t="s">
        <v>375</v>
      </c>
    </row>
    <row r="6132" spans="1:4" x14ac:dyDescent="0.2">
      <c r="A6132" s="143" t="s">
        <v>8562</v>
      </c>
      <c r="B6132" s="31" t="s">
        <v>12485</v>
      </c>
      <c r="C6132" s="31">
        <v>50</v>
      </c>
      <c r="D6132" s="171">
        <v>5</v>
      </c>
    </row>
    <row r="6133" spans="1:4" x14ac:dyDescent="0.2">
      <c r="A6133" s="143" t="s">
        <v>8976</v>
      </c>
      <c r="B6133" s="31" t="s">
        <v>12486</v>
      </c>
      <c r="C6133" s="31">
        <v>50</v>
      </c>
      <c r="D6133" s="171">
        <v>5</v>
      </c>
    </row>
    <row r="6134" spans="1:4" x14ac:dyDescent="0.2">
      <c r="A6134" s="143" t="s">
        <v>2314</v>
      </c>
      <c r="B6134" s="31" t="s">
        <v>12487</v>
      </c>
      <c r="C6134" s="31">
        <v>50</v>
      </c>
      <c r="D6134" s="171">
        <v>5</v>
      </c>
    </row>
    <row r="6135" spans="1:4" x14ac:dyDescent="0.2">
      <c r="A6135" s="143" t="s">
        <v>8467</v>
      </c>
      <c r="B6135" s="31" t="s">
        <v>8468</v>
      </c>
      <c r="C6135" s="31">
        <v>5</v>
      </c>
      <c r="D6135" s="171">
        <v>0.5</v>
      </c>
    </row>
    <row r="6136" spans="1:4" x14ac:dyDescent="0.2">
      <c r="A6136" s="143" t="s">
        <v>3403</v>
      </c>
      <c r="B6136" s="31" t="s">
        <v>3404</v>
      </c>
      <c r="C6136" s="31">
        <v>5</v>
      </c>
      <c r="D6136" s="171">
        <v>0.5</v>
      </c>
    </row>
    <row r="6137" spans="1:4" x14ac:dyDescent="0.2">
      <c r="A6137" s="143" t="s">
        <v>9711</v>
      </c>
      <c r="B6137" s="31" t="s">
        <v>12488</v>
      </c>
      <c r="C6137" s="31">
        <v>100</v>
      </c>
      <c r="D6137" s="171">
        <v>10</v>
      </c>
    </row>
    <row r="6138" spans="1:4" x14ac:dyDescent="0.2">
      <c r="A6138" s="143" t="s">
        <v>2514</v>
      </c>
      <c r="B6138" s="31" t="s">
        <v>12489</v>
      </c>
      <c r="C6138" s="31">
        <v>1</v>
      </c>
      <c r="D6138" s="171">
        <v>0.1</v>
      </c>
    </row>
    <row r="6139" spans="1:4" x14ac:dyDescent="0.2">
      <c r="A6139" s="143" t="s">
        <v>3550</v>
      </c>
      <c r="B6139" s="31" t="s">
        <v>12490</v>
      </c>
      <c r="C6139" s="31">
        <v>1</v>
      </c>
      <c r="D6139" s="171">
        <v>0.1</v>
      </c>
    </row>
    <row r="6140" spans="1:4" x14ac:dyDescent="0.2">
      <c r="A6140" s="143" t="s">
        <v>9088</v>
      </c>
      <c r="B6140" s="31" t="s">
        <v>12491</v>
      </c>
      <c r="C6140" s="31">
        <v>2</v>
      </c>
      <c r="D6140" s="171">
        <v>0.2</v>
      </c>
    </row>
    <row r="6141" spans="1:4" x14ac:dyDescent="0.2">
      <c r="A6141" s="143" t="s">
        <v>4704</v>
      </c>
      <c r="B6141" s="31" t="s">
        <v>12492</v>
      </c>
      <c r="C6141" s="31">
        <v>10</v>
      </c>
      <c r="D6141" s="171">
        <v>1</v>
      </c>
    </row>
    <row r="6142" spans="1:4" x14ac:dyDescent="0.2">
      <c r="A6142" s="143" t="s">
        <v>6173</v>
      </c>
      <c r="B6142" s="31" t="s">
        <v>12493</v>
      </c>
      <c r="C6142" s="31" t="s">
        <v>375</v>
      </c>
      <c r="D6142" s="171" t="s">
        <v>375</v>
      </c>
    </row>
    <row r="6143" spans="1:4" x14ac:dyDescent="0.2">
      <c r="A6143" s="143" t="s">
        <v>2263</v>
      </c>
      <c r="B6143" s="31" t="s">
        <v>2264</v>
      </c>
      <c r="C6143" s="31">
        <v>1</v>
      </c>
      <c r="D6143" s="171">
        <v>0.1</v>
      </c>
    </row>
    <row r="6144" spans="1:4" x14ac:dyDescent="0.2">
      <c r="A6144" s="143" t="s">
        <v>6200</v>
      </c>
      <c r="B6144" s="31" t="s">
        <v>12494</v>
      </c>
      <c r="C6144" s="31" t="s">
        <v>375</v>
      </c>
      <c r="D6144" s="171" t="s">
        <v>375</v>
      </c>
    </row>
    <row r="6145" spans="1:4" x14ac:dyDescent="0.2">
      <c r="A6145" s="143" t="s">
        <v>385</v>
      </c>
      <c r="B6145" s="31" t="s">
        <v>12495</v>
      </c>
      <c r="C6145" s="31" t="s">
        <v>375</v>
      </c>
      <c r="D6145" s="171" t="s">
        <v>375</v>
      </c>
    </row>
    <row r="6146" spans="1:4" x14ac:dyDescent="0.2">
      <c r="A6146" s="143" t="s">
        <v>7959</v>
      </c>
      <c r="B6146" s="31" t="s">
        <v>7960</v>
      </c>
      <c r="C6146" s="31">
        <v>1100</v>
      </c>
      <c r="D6146" s="171">
        <v>110</v>
      </c>
    </row>
    <row r="6147" spans="1:4" x14ac:dyDescent="0.2">
      <c r="A6147" s="143" t="s">
        <v>7146</v>
      </c>
      <c r="B6147" s="31" t="s">
        <v>12496</v>
      </c>
      <c r="C6147" s="31">
        <v>1120</v>
      </c>
      <c r="D6147" s="171">
        <v>112</v>
      </c>
    </row>
    <row r="6148" spans="1:4" x14ac:dyDescent="0.2">
      <c r="A6148" s="143" t="s">
        <v>7147</v>
      </c>
      <c r="B6148" s="31" t="s">
        <v>12497</v>
      </c>
      <c r="C6148" s="31">
        <v>1120</v>
      </c>
      <c r="D6148" s="171">
        <v>112</v>
      </c>
    </row>
    <row r="6149" spans="1:4" x14ac:dyDescent="0.2">
      <c r="A6149" s="143" t="s">
        <v>7148</v>
      </c>
      <c r="B6149" s="31" t="s">
        <v>7149</v>
      </c>
      <c r="C6149" s="31">
        <v>1100</v>
      </c>
      <c r="D6149" s="171">
        <v>110</v>
      </c>
    </row>
    <row r="6150" spans="1:4" x14ac:dyDescent="0.2">
      <c r="A6150" s="143" t="s">
        <v>4063</v>
      </c>
      <c r="B6150" s="31" t="s">
        <v>12498</v>
      </c>
      <c r="C6150" s="31" t="s">
        <v>375</v>
      </c>
      <c r="D6150" s="171" t="s">
        <v>375</v>
      </c>
    </row>
    <row r="6151" spans="1:4" x14ac:dyDescent="0.2">
      <c r="A6151" s="143" t="s">
        <v>9473</v>
      </c>
      <c r="B6151" s="31" t="s">
        <v>9474</v>
      </c>
      <c r="C6151" s="31">
        <v>2340</v>
      </c>
      <c r="D6151" s="171">
        <v>234</v>
      </c>
    </row>
    <row r="6152" spans="1:4" x14ac:dyDescent="0.2">
      <c r="A6152" s="143" t="s">
        <v>6123</v>
      </c>
      <c r="B6152" s="31" t="s">
        <v>6124</v>
      </c>
      <c r="C6152" s="31">
        <v>1000</v>
      </c>
      <c r="D6152" s="171">
        <v>100</v>
      </c>
    </row>
    <row r="6153" spans="1:4" x14ac:dyDescent="0.2">
      <c r="A6153" s="143" t="s">
        <v>9419</v>
      </c>
      <c r="B6153" s="31" t="s">
        <v>9420</v>
      </c>
      <c r="C6153" s="31">
        <v>1000</v>
      </c>
      <c r="D6153" s="171">
        <v>100</v>
      </c>
    </row>
    <row r="6154" spans="1:4" x14ac:dyDescent="0.2">
      <c r="A6154" s="143" t="s">
        <v>4718</v>
      </c>
      <c r="B6154" s="31" t="s">
        <v>4719</v>
      </c>
      <c r="C6154" s="31">
        <v>100</v>
      </c>
      <c r="D6154" s="171">
        <v>10</v>
      </c>
    </row>
    <row r="6155" spans="1:4" x14ac:dyDescent="0.2">
      <c r="A6155" s="143" t="s">
        <v>10394</v>
      </c>
      <c r="B6155" s="31" t="s">
        <v>10395</v>
      </c>
      <c r="C6155" s="31">
        <v>800</v>
      </c>
      <c r="D6155" s="171">
        <v>80</v>
      </c>
    </row>
    <row r="6156" spans="1:4" x14ac:dyDescent="0.2">
      <c r="A6156" s="143" t="s">
        <v>7950</v>
      </c>
      <c r="B6156" s="31" t="s">
        <v>7951</v>
      </c>
      <c r="C6156" s="31">
        <v>100</v>
      </c>
      <c r="D6156" s="171">
        <v>10</v>
      </c>
    </row>
    <row r="6157" spans="1:4" x14ac:dyDescent="0.2">
      <c r="A6157" s="143" t="s">
        <v>8215</v>
      </c>
      <c r="B6157" s="31" t="s">
        <v>8216</v>
      </c>
      <c r="C6157" s="31">
        <v>100</v>
      </c>
      <c r="D6157" s="171">
        <v>10</v>
      </c>
    </row>
    <row r="6158" spans="1:4" x14ac:dyDescent="0.2">
      <c r="A6158" s="143" t="s">
        <v>5209</v>
      </c>
      <c r="B6158" s="31" t="s">
        <v>5210</v>
      </c>
      <c r="C6158" s="31">
        <v>100</v>
      </c>
      <c r="D6158" s="171">
        <v>10</v>
      </c>
    </row>
    <row r="6159" spans="1:4" x14ac:dyDescent="0.2">
      <c r="A6159" s="143" t="s">
        <v>7547</v>
      </c>
      <c r="B6159" s="31" t="s">
        <v>7548</v>
      </c>
      <c r="C6159" s="31">
        <v>100</v>
      </c>
      <c r="D6159" s="171">
        <v>10</v>
      </c>
    </row>
    <row r="6160" spans="1:4" x14ac:dyDescent="0.2">
      <c r="A6160" s="143" t="s">
        <v>4404</v>
      </c>
      <c r="B6160" s="31" t="s">
        <v>4405</v>
      </c>
      <c r="C6160" s="31" t="s">
        <v>375</v>
      </c>
      <c r="D6160" s="171" t="s">
        <v>375</v>
      </c>
    </row>
    <row r="6161" spans="1:4" x14ac:dyDescent="0.2">
      <c r="A6161" s="143" t="s">
        <v>4404</v>
      </c>
      <c r="B6161" s="31" t="s">
        <v>4406</v>
      </c>
      <c r="C6161" s="31">
        <v>500</v>
      </c>
      <c r="D6161" s="171">
        <v>50</v>
      </c>
    </row>
    <row r="6162" spans="1:4" x14ac:dyDescent="0.2">
      <c r="A6162" s="143" t="s">
        <v>2296</v>
      </c>
      <c r="B6162" s="31" t="s">
        <v>2297</v>
      </c>
      <c r="C6162" s="31">
        <v>100</v>
      </c>
      <c r="D6162" s="171">
        <v>10</v>
      </c>
    </row>
    <row r="6163" spans="1:4" x14ac:dyDescent="0.2">
      <c r="A6163" s="143" t="s">
        <v>5710</v>
      </c>
      <c r="B6163" s="31" t="s">
        <v>5711</v>
      </c>
      <c r="C6163" s="31">
        <v>9500</v>
      </c>
      <c r="D6163" s="171">
        <v>950</v>
      </c>
    </row>
    <row r="6164" spans="1:4" x14ac:dyDescent="0.2">
      <c r="A6164" s="143" t="s">
        <v>8751</v>
      </c>
      <c r="B6164" s="31" t="s">
        <v>8752</v>
      </c>
      <c r="C6164" s="31">
        <v>620</v>
      </c>
      <c r="D6164" s="171">
        <v>62</v>
      </c>
    </row>
    <row r="6165" spans="1:4" x14ac:dyDescent="0.2">
      <c r="A6165" s="143" t="s">
        <v>10349</v>
      </c>
      <c r="B6165" s="31" t="s">
        <v>12499</v>
      </c>
      <c r="C6165" s="31">
        <v>20</v>
      </c>
      <c r="D6165" s="171">
        <v>2</v>
      </c>
    </row>
    <row r="6166" spans="1:4" x14ac:dyDescent="0.2">
      <c r="A6166" s="143" t="s">
        <v>5402</v>
      </c>
      <c r="B6166" s="31" t="s">
        <v>5403</v>
      </c>
      <c r="C6166" s="31">
        <v>2700</v>
      </c>
      <c r="D6166" s="171">
        <v>270</v>
      </c>
    </row>
    <row r="6167" spans="1:4" x14ac:dyDescent="0.2">
      <c r="A6167" s="143" t="s">
        <v>1805</v>
      </c>
      <c r="B6167" s="31" t="s">
        <v>12500</v>
      </c>
      <c r="C6167" s="31">
        <v>0.39</v>
      </c>
      <c r="D6167" s="171">
        <v>4.3E-3</v>
      </c>
    </row>
    <row r="6168" spans="1:4" x14ac:dyDescent="0.2">
      <c r="A6168" s="143" t="s">
        <v>8860</v>
      </c>
      <c r="B6168" s="31" t="s">
        <v>8861</v>
      </c>
      <c r="C6168" s="31">
        <v>3000</v>
      </c>
      <c r="D6168" s="171">
        <v>300</v>
      </c>
    </row>
    <row r="6169" spans="1:4" x14ac:dyDescent="0.2">
      <c r="A6169" s="143" t="s">
        <v>8801</v>
      </c>
      <c r="B6169" s="31" t="s">
        <v>8802</v>
      </c>
      <c r="C6169" s="31">
        <v>100</v>
      </c>
      <c r="D6169" s="171">
        <v>10</v>
      </c>
    </row>
    <row r="6170" spans="1:4" x14ac:dyDescent="0.2">
      <c r="A6170" s="143" t="s">
        <v>3433</v>
      </c>
      <c r="B6170" s="31" t="s">
        <v>12501</v>
      </c>
      <c r="C6170" s="31">
        <v>60</v>
      </c>
      <c r="D6170" s="171">
        <v>6</v>
      </c>
    </row>
    <row r="6171" spans="1:4" x14ac:dyDescent="0.2">
      <c r="A6171" s="143" t="s">
        <v>3413</v>
      </c>
      <c r="B6171" s="31" t="s">
        <v>3414</v>
      </c>
      <c r="C6171" s="31">
        <v>100</v>
      </c>
      <c r="D6171" s="171">
        <v>10</v>
      </c>
    </row>
    <row r="6172" spans="1:4" x14ac:dyDescent="0.2">
      <c r="A6172" s="143" t="s">
        <v>1084</v>
      </c>
      <c r="B6172" s="31" t="s">
        <v>1085</v>
      </c>
      <c r="C6172" s="31">
        <v>100</v>
      </c>
      <c r="D6172" s="171">
        <v>10</v>
      </c>
    </row>
    <row r="6173" spans="1:4" x14ac:dyDescent="0.2">
      <c r="A6173" s="143" t="s">
        <v>1312</v>
      </c>
      <c r="B6173" s="31" t="s">
        <v>1313</v>
      </c>
      <c r="C6173" s="31">
        <v>100</v>
      </c>
      <c r="D6173" s="171">
        <v>10</v>
      </c>
    </row>
    <row r="6174" spans="1:4" x14ac:dyDescent="0.2">
      <c r="A6174" s="143" t="s">
        <v>3723</v>
      </c>
      <c r="B6174" s="31" t="s">
        <v>3724</v>
      </c>
      <c r="C6174" s="31" t="s">
        <v>375</v>
      </c>
      <c r="D6174" s="171" t="s">
        <v>375</v>
      </c>
    </row>
    <row r="6175" spans="1:4" x14ac:dyDescent="0.2">
      <c r="A6175" s="143" t="s">
        <v>3723</v>
      </c>
      <c r="B6175" s="31" t="s">
        <v>3725</v>
      </c>
      <c r="C6175" s="31">
        <v>500</v>
      </c>
      <c r="D6175" s="171">
        <v>50</v>
      </c>
    </row>
    <row r="6176" spans="1:4" x14ac:dyDescent="0.2">
      <c r="A6176" s="143" t="s">
        <v>4476</v>
      </c>
      <c r="B6176" s="31" t="s">
        <v>4477</v>
      </c>
      <c r="C6176" s="31">
        <v>100</v>
      </c>
      <c r="D6176" s="171">
        <v>10</v>
      </c>
    </row>
    <row r="6177" spans="1:4" x14ac:dyDescent="0.2">
      <c r="A6177" s="143" t="s">
        <v>3659</v>
      </c>
      <c r="B6177" s="31" t="s">
        <v>3660</v>
      </c>
      <c r="C6177" s="31">
        <v>100</v>
      </c>
      <c r="D6177" s="171">
        <v>10</v>
      </c>
    </row>
    <row r="6178" spans="1:4" x14ac:dyDescent="0.2">
      <c r="A6178" s="143" t="s">
        <v>6406</v>
      </c>
      <c r="B6178" s="31" t="s">
        <v>6407</v>
      </c>
      <c r="C6178" s="31">
        <v>100</v>
      </c>
      <c r="D6178" s="171">
        <v>10</v>
      </c>
    </row>
    <row r="6179" spans="1:4" x14ac:dyDescent="0.2">
      <c r="A6179" s="143" t="s">
        <v>1236</v>
      </c>
      <c r="B6179" s="31" t="s">
        <v>1237</v>
      </c>
      <c r="C6179" s="31">
        <v>100</v>
      </c>
      <c r="D6179" s="171">
        <v>10</v>
      </c>
    </row>
    <row r="6180" spans="1:4" x14ac:dyDescent="0.2">
      <c r="A6180" s="143" t="s">
        <v>4140</v>
      </c>
      <c r="B6180" s="31" t="s">
        <v>4141</v>
      </c>
      <c r="C6180" s="31">
        <v>100</v>
      </c>
      <c r="D6180" s="171">
        <v>10</v>
      </c>
    </row>
    <row r="6181" spans="1:4" x14ac:dyDescent="0.2">
      <c r="A6181" s="143" t="s">
        <v>10060</v>
      </c>
      <c r="B6181" s="31" t="s">
        <v>10061</v>
      </c>
      <c r="C6181" s="31" t="s">
        <v>375</v>
      </c>
      <c r="D6181" s="171" t="s">
        <v>375</v>
      </c>
    </row>
    <row r="6182" spans="1:4" x14ac:dyDescent="0.2">
      <c r="A6182" s="143" t="s">
        <v>10060</v>
      </c>
      <c r="B6182" s="31" t="s">
        <v>10062</v>
      </c>
      <c r="C6182" s="31">
        <v>500</v>
      </c>
      <c r="D6182" s="171">
        <v>50</v>
      </c>
    </row>
    <row r="6183" spans="1:4" x14ac:dyDescent="0.2">
      <c r="A6183" s="143" t="s">
        <v>8105</v>
      </c>
      <c r="B6183" s="31" t="s">
        <v>8106</v>
      </c>
      <c r="C6183" s="31">
        <v>140</v>
      </c>
      <c r="D6183" s="171">
        <v>14</v>
      </c>
    </row>
    <row r="6184" spans="1:4" x14ac:dyDescent="0.2">
      <c r="A6184" s="143" t="s">
        <v>13006</v>
      </c>
      <c r="B6184" s="31" t="s">
        <v>10443</v>
      </c>
      <c r="C6184" s="31">
        <v>70</v>
      </c>
      <c r="D6184" s="171">
        <v>7</v>
      </c>
    </row>
    <row r="6185" spans="1:4" x14ac:dyDescent="0.2">
      <c r="A6185" s="143" t="s">
        <v>10345</v>
      </c>
      <c r="B6185" s="31" t="s">
        <v>10346</v>
      </c>
      <c r="C6185" s="31">
        <v>3300</v>
      </c>
      <c r="D6185" s="171">
        <v>330</v>
      </c>
    </row>
    <row r="6186" spans="1:4" x14ac:dyDescent="0.2">
      <c r="A6186" s="143" t="s">
        <v>1080</v>
      </c>
      <c r="B6186" s="31" t="s">
        <v>1081</v>
      </c>
      <c r="C6186" s="31">
        <v>3</v>
      </c>
      <c r="D6186" s="171">
        <v>0.3</v>
      </c>
    </row>
    <row r="6187" spans="1:4" x14ac:dyDescent="0.2">
      <c r="A6187" s="143" t="s">
        <v>8749</v>
      </c>
      <c r="B6187" s="31" t="s">
        <v>8750</v>
      </c>
      <c r="C6187" s="31">
        <v>60</v>
      </c>
      <c r="D6187" s="171">
        <v>6</v>
      </c>
    </row>
    <row r="6188" spans="1:4" x14ac:dyDescent="0.2">
      <c r="A6188" s="143" t="s">
        <v>4730</v>
      </c>
      <c r="B6188" s="31" t="s">
        <v>12502</v>
      </c>
      <c r="C6188" s="31">
        <v>500</v>
      </c>
      <c r="D6188" s="171">
        <v>50</v>
      </c>
    </row>
    <row r="6189" spans="1:4" x14ac:dyDescent="0.2">
      <c r="A6189" s="143" t="s">
        <v>5996</v>
      </c>
      <c r="B6189" s="31" t="s">
        <v>12503</v>
      </c>
      <c r="C6189" s="31" t="s">
        <v>375</v>
      </c>
      <c r="D6189" s="171" t="s">
        <v>375</v>
      </c>
    </row>
    <row r="6190" spans="1:4" x14ac:dyDescent="0.2">
      <c r="A6190" s="143" t="s">
        <v>3942</v>
      </c>
      <c r="B6190" s="31" t="s">
        <v>3943</v>
      </c>
      <c r="C6190" s="31">
        <v>250</v>
      </c>
      <c r="D6190" s="171">
        <v>48</v>
      </c>
    </row>
    <row r="6191" spans="1:4" x14ac:dyDescent="0.2">
      <c r="A6191" s="143" t="s">
        <v>3855</v>
      </c>
      <c r="B6191" s="31" t="s">
        <v>3856</v>
      </c>
      <c r="C6191" s="31">
        <v>8</v>
      </c>
      <c r="D6191" s="171">
        <v>0.8</v>
      </c>
    </row>
    <row r="6192" spans="1:4" x14ac:dyDescent="0.2">
      <c r="A6192" s="143" t="s">
        <v>2678</v>
      </c>
      <c r="B6192" s="31" t="s">
        <v>2679</v>
      </c>
      <c r="C6192" s="31">
        <v>39</v>
      </c>
      <c r="D6192" s="171">
        <v>3.9</v>
      </c>
    </row>
    <row r="6193" spans="1:4" x14ac:dyDescent="0.2">
      <c r="A6193" s="143" t="s">
        <v>8791</v>
      </c>
      <c r="B6193" s="31" t="s">
        <v>8792</v>
      </c>
      <c r="C6193" s="31">
        <v>320</v>
      </c>
      <c r="D6193" s="171">
        <v>73</v>
      </c>
    </row>
    <row r="6194" spans="1:4" x14ac:dyDescent="0.2">
      <c r="A6194" s="143" t="s">
        <v>12852</v>
      </c>
      <c r="B6194" s="31" t="s">
        <v>10443</v>
      </c>
      <c r="C6194" s="31" t="s">
        <v>375</v>
      </c>
      <c r="D6194" s="171" t="s">
        <v>375</v>
      </c>
    </row>
    <row r="6195" spans="1:4" x14ac:dyDescent="0.2">
      <c r="A6195" s="143" t="s">
        <v>12853</v>
      </c>
      <c r="B6195" s="31" t="s">
        <v>10443</v>
      </c>
      <c r="C6195" s="31">
        <v>1000</v>
      </c>
      <c r="D6195" s="171">
        <v>100</v>
      </c>
    </row>
    <row r="6196" spans="1:4" x14ac:dyDescent="0.2">
      <c r="A6196" s="143" t="s">
        <v>8930</v>
      </c>
      <c r="B6196" s="31" t="s">
        <v>8931</v>
      </c>
      <c r="C6196" s="31">
        <v>160</v>
      </c>
      <c r="D6196" s="171">
        <v>16</v>
      </c>
    </row>
    <row r="6197" spans="1:4" x14ac:dyDescent="0.2">
      <c r="A6197" s="143" t="s">
        <v>3952</v>
      </c>
      <c r="B6197" s="31" t="s">
        <v>3953</v>
      </c>
      <c r="C6197" s="31">
        <v>33</v>
      </c>
      <c r="D6197" s="171">
        <v>3.3</v>
      </c>
    </row>
    <row r="6198" spans="1:4" x14ac:dyDescent="0.2">
      <c r="A6198" s="143" t="s">
        <v>4207</v>
      </c>
      <c r="B6198" s="31" t="s">
        <v>4208</v>
      </c>
      <c r="C6198" s="31">
        <v>180</v>
      </c>
      <c r="D6198" s="171">
        <v>18</v>
      </c>
    </row>
    <row r="6199" spans="1:4" x14ac:dyDescent="0.2">
      <c r="A6199" s="143" t="s">
        <v>3528</v>
      </c>
      <c r="B6199" s="31" t="s">
        <v>12504</v>
      </c>
      <c r="C6199" s="31">
        <v>0.02</v>
      </c>
      <c r="D6199" s="171">
        <v>2E-3</v>
      </c>
    </row>
    <row r="6200" spans="1:4" x14ac:dyDescent="0.2">
      <c r="A6200" s="143" t="s">
        <v>3682</v>
      </c>
      <c r="B6200" s="31" t="s">
        <v>3683</v>
      </c>
      <c r="C6200" s="31" t="s">
        <v>375</v>
      </c>
      <c r="D6200" s="171" t="s">
        <v>375</v>
      </c>
    </row>
    <row r="6201" spans="1:4" x14ac:dyDescent="0.2">
      <c r="A6201" s="143" t="s">
        <v>3682</v>
      </c>
      <c r="B6201" s="31" t="s">
        <v>3684</v>
      </c>
      <c r="C6201" s="31">
        <v>1000</v>
      </c>
      <c r="D6201" s="171">
        <v>100</v>
      </c>
    </row>
    <row r="6202" spans="1:4" x14ac:dyDescent="0.2">
      <c r="A6202" s="143" t="s">
        <v>9334</v>
      </c>
      <c r="B6202" s="31" t="s">
        <v>12505</v>
      </c>
      <c r="C6202" s="31" t="s">
        <v>375</v>
      </c>
      <c r="D6202" s="171" t="s">
        <v>375</v>
      </c>
    </row>
    <row r="6203" spans="1:4" x14ac:dyDescent="0.2">
      <c r="A6203" s="143" t="s">
        <v>5899</v>
      </c>
      <c r="B6203" s="31" t="s">
        <v>12506</v>
      </c>
      <c r="C6203" s="31" t="s">
        <v>375</v>
      </c>
      <c r="D6203" s="171" t="s">
        <v>375</v>
      </c>
    </row>
    <row r="6204" spans="1:4" x14ac:dyDescent="0.2">
      <c r="A6204" s="143" t="s">
        <v>3099</v>
      </c>
      <c r="B6204" s="31" t="s">
        <v>12507</v>
      </c>
      <c r="C6204" s="31" t="s">
        <v>375</v>
      </c>
      <c r="D6204" s="171" t="s">
        <v>375</v>
      </c>
    </row>
    <row r="6205" spans="1:4" x14ac:dyDescent="0.2">
      <c r="A6205" s="143" t="s">
        <v>3523</v>
      </c>
      <c r="B6205" s="31" t="s">
        <v>3524</v>
      </c>
      <c r="C6205" s="31">
        <v>180</v>
      </c>
      <c r="D6205" s="171">
        <v>92</v>
      </c>
    </row>
    <row r="6206" spans="1:4" x14ac:dyDescent="0.2">
      <c r="A6206" s="143" t="s">
        <v>3931</v>
      </c>
      <c r="B6206" s="31" t="s">
        <v>3932</v>
      </c>
      <c r="C6206" s="31">
        <v>70</v>
      </c>
      <c r="D6206" s="171">
        <v>7</v>
      </c>
    </row>
    <row r="6207" spans="1:4" x14ac:dyDescent="0.2">
      <c r="A6207" s="143" t="s">
        <v>2191</v>
      </c>
      <c r="B6207" s="31" t="s">
        <v>2192</v>
      </c>
      <c r="C6207" s="31">
        <v>2000</v>
      </c>
      <c r="D6207" s="171">
        <v>26</v>
      </c>
    </row>
    <row r="6208" spans="1:4" x14ac:dyDescent="0.2">
      <c r="A6208" s="143" t="s">
        <v>2430</v>
      </c>
      <c r="B6208" s="31" t="s">
        <v>2431</v>
      </c>
      <c r="C6208" s="31">
        <v>20</v>
      </c>
      <c r="D6208" s="171">
        <v>2</v>
      </c>
    </row>
    <row r="6209" spans="1:4" x14ac:dyDescent="0.2">
      <c r="A6209" s="143" t="s">
        <v>6953</v>
      </c>
      <c r="B6209" s="31" t="s">
        <v>12508</v>
      </c>
      <c r="C6209" s="31" t="s">
        <v>375</v>
      </c>
      <c r="D6209" s="171" t="s">
        <v>375</v>
      </c>
    </row>
    <row r="6210" spans="1:4" x14ac:dyDescent="0.2">
      <c r="A6210" s="143" t="s">
        <v>4802</v>
      </c>
      <c r="B6210" s="31" t="s">
        <v>4803</v>
      </c>
      <c r="C6210" s="31">
        <v>10000</v>
      </c>
      <c r="D6210" s="171">
        <v>1000</v>
      </c>
    </row>
    <row r="6211" spans="1:4" x14ac:dyDescent="0.2">
      <c r="A6211" s="143" t="s">
        <v>6771</v>
      </c>
      <c r="B6211" s="31" t="s">
        <v>6772</v>
      </c>
      <c r="C6211" s="31">
        <v>3500</v>
      </c>
      <c r="D6211" s="171">
        <v>350</v>
      </c>
    </row>
    <row r="6212" spans="1:4" x14ac:dyDescent="0.2">
      <c r="A6212" s="143" t="s">
        <v>9434</v>
      </c>
      <c r="B6212" s="31" t="s">
        <v>9435</v>
      </c>
      <c r="C6212" s="31">
        <v>2000</v>
      </c>
      <c r="D6212" s="171">
        <v>200</v>
      </c>
    </row>
    <row r="6213" spans="1:4" x14ac:dyDescent="0.2">
      <c r="A6213" s="143" t="s">
        <v>3540</v>
      </c>
      <c r="B6213" s="31" t="s">
        <v>3541</v>
      </c>
      <c r="C6213" s="31">
        <v>18</v>
      </c>
      <c r="D6213" s="171">
        <v>1.8</v>
      </c>
    </row>
    <row r="6214" spans="1:4" x14ac:dyDescent="0.2">
      <c r="A6214" s="143" t="s">
        <v>3965</v>
      </c>
      <c r="B6214" s="31" t="s">
        <v>12509</v>
      </c>
      <c r="C6214" s="31">
        <v>1000</v>
      </c>
      <c r="D6214" s="171">
        <v>100</v>
      </c>
    </row>
    <row r="6215" spans="1:4" x14ac:dyDescent="0.2">
      <c r="A6215" s="143" t="s">
        <v>3965</v>
      </c>
      <c r="B6215" s="31" t="s">
        <v>3966</v>
      </c>
      <c r="C6215" s="31" t="s">
        <v>375</v>
      </c>
      <c r="D6215" s="171" t="s">
        <v>375</v>
      </c>
    </row>
    <row r="6216" spans="1:4" x14ac:dyDescent="0.2">
      <c r="A6216" s="143" t="s">
        <v>1814</v>
      </c>
      <c r="B6216" s="31" t="s">
        <v>12510</v>
      </c>
      <c r="C6216" s="31" t="s">
        <v>375</v>
      </c>
      <c r="D6216" s="171" t="s">
        <v>375</v>
      </c>
    </row>
    <row r="6217" spans="1:4" x14ac:dyDescent="0.2">
      <c r="A6217" s="143" t="s">
        <v>1765</v>
      </c>
      <c r="B6217" s="31" t="s">
        <v>1766</v>
      </c>
      <c r="C6217" s="31" t="s">
        <v>375</v>
      </c>
      <c r="D6217" s="171" t="s">
        <v>375</v>
      </c>
    </row>
    <row r="6218" spans="1:4" x14ac:dyDescent="0.2">
      <c r="A6218" s="143" t="s">
        <v>1765</v>
      </c>
      <c r="B6218" s="31" t="s">
        <v>1767</v>
      </c>
      <c r="C6218" s="31">
        <v>400</v>
      </c>
      <c r="D6218" s="171">
        <v>40</v>
      </c>
    </row>
    <row r="6219" spans="1:4" x14ac:dyDescent="0.2">
      <c r="A6219" s="143" t="s">
        <v>8437</v>
      </c>
      <c r="B6219" s="31" t="s">
        <v>8438</v>
      </c>
      <c r="C6219" s="31">
        <v>100</v>
      </c>
      <c r="D6219" s="171">
        <v>10</v>
      </c>
    </row>
    <row r="6220" spans="1:4" x14ac:dyDescent="0.2">
      <c r="A6220" s="143" t="s">
        <v>9156</v>
      </c>
      <c r="B6220" s="31" t="s">
        <v>9157</v>
      </c>
      <c r="C6220" s="31">
        <v>0</v>
      </c>
      <c r="D6220" s="171" t="s">
        <v>375</v>
      </c>
    </row>
    <row r="6221" spans="1:4" x14ac:dyDescent="0.2">
      <c r="A6221" s="143" t="s">
        <v>9173</v>
      </c>
      <c r="B6221" s="31" t="s">
        <v>9174</v>
      </c>
      <c r="C6221" s="31">
        <v>850</v>
      </c>
      <c r="D6221" s="171">
        <v>85</v>
      </c>
    </row>
    <row r="6222" spans="1:4" x14ac:dyDescent="0.2">
      <c r="A6222" s="143" t="s">
        <v>1072</v>
      </c>
      <c r="B6222" s="31" t="s">
        <v>1073</v>
      </c>
      <c r="C6222" s="31">
        <v>0.5</v>
      </c>
      <c r="D6222" s="171">
        <v>0.05</v>
      </c>
    </row>
    <row r="6223" spans="1:4" x14ac:dyDescent="0.2">
      <c r="A6223" s="143" t="s">
        <v>9152</v>
      </c>
      <c r="B6223" s="31" t="s">
        <v>9153</v>
      </c>
      <c r="C6223" s="31">
        <v>180</v>
      </c>
      <c r="D6223" s="171">
        <v>92</v>
      </c>
    </row>
    <row r="6224" spans="1:4" x14ac:dyDescent="0.2">
      <c r="A6224" s="143" t="s">
        <v>1651</v>
      </c>
      <c r="B6224" s="31" t="s">
        <v>1652</v>
      </c>
      <c r="C6224" s="31">
        <v>100</v>
      </c>
      <c r="D6224" s="171">
        <v>10</v>
      </c>
    </row>
    <row r="6225" spans="1:4" x14ac:dyDescent="0.2">
      <c r="A6225" s="143" t="s">
        <v>3304</v>
      </c>
      <c r="B6225" s="31" t="s">
        <v>3305</v>
      </c>
      <c r="C6225" s="31">
        <v>1000</v>
      </c>
      <c r="D6225" s="171">
        <v>100</v>
      </c>
    </row>
    <row r="6226" spans="1:4" x14ac:dyDescent="0.2">
      <c r="A6226" s="143" t="s">
        <v>3281</v>
      </c>
      <c r="B6226" s="31" t="s">
        <v>3282</v>
      </c>
      <c r="C6226" s="31">
        <v>10</v>
      </c>
      <c r="D6226" s="171">
        <v>1</v>
      </c>
    </row>
    <row r="6227" spans="1:4" x14ac:dyDescent="0.2">
      <c r="A6227" s="143" t="s">
        <v>2927</v>
      </c>
      <c r="B6227" s="31" t="s">
        <v>2928</v>
      </c>
      <c r="C6227" s="31" t="s">
        <v>375</v>
      </c>
      <c r="D6227" s="171" t="s">
        <v>375</v>
      </c>
    </row>
    <row r="6228" spans="1:4" x14ac:dyDescent="0.2">
      <c r="A6228" s="143" t="s">
        <v>2927</v>
      </c>
      <c r="B6228" s="31" t="s">
        <v>2929</v>
      </c>
      <c r="C6228" s="31">
        <v>1000</v>
      </c>
      <c r="D6228" s="171">
        <v>100</v>
      </c>
    </row>
    <row r="6229" spans="1:4" x14ac:dyDescent="0.2">
      <c r="A6229" s="143" t="s">
        <v>3730</v>
      </c>
      <c r="B6229" s="31" t="s">
        <v>3731</v>
      </c>
      <c r="C6229" s="31" t="s">
        <v>375</v>
      </c>
      <c r="D6229" s="171" t="s">
        <v>375</v>
      </c>
    </row>
    <row r="6230" spans="1:4" x14ac:dyDescent="0.2">
      <c r="A6230" s="143" t="s">
        <v>3730</v>
      </c>
      <c r="B6230" s="31" t="s">
        <v>3732</v>
      </c>
      <c r="C6230" s="31">
        <v>1000</v>
      </c>
      <c r="D6230" s="171">
        <v>100</v>
      </c>
    </row>
    <row r="6231" spans="1:4" x14ac:dyDescent="0.2">
      <c r="A6231" s="143" t="s">
        <v>1648</v>
      </c>
      <c r="B6231" s="31" t="s">
        <v>12511</v>
      </c>
      <c r="C6231" s="31">
        <v>400</v>
      </c>
      <c r="D6231" s="171">
        <v>40</v>
      </c>
    </row>
    <row r="6232" spans="1:4" x14ac:dyDescent="0.2">
      <c r="A6232" s="143" t="s">
        <v>1755</v>
      </c>
      <c r="B6232" s="31" t="s">
        <v>1756</v>
      </c>
      <c r="C6232" s="31">
        <v>82</v>
      </c>
      <c r="D6232" s="171">
        <v>8.1999999999999993</v>
      </c>
    </row>
    <row r="6233" spans="1:4" x14ac:dyDescent="0.2">
      <c r="A6233" s="143" t="s">
        <v>4338</v>
      </c>
      <c r="B6233" s="31" t="s">
        <v>4339</v>
      </c>
      <c r="C6233" s="31">
        <v>350</v>
      </c>
      <c r="D6233" s="171">
        <v>35</v>
      </c>
    </row>
    <row r="6234" spans="1:4" x14ac:dyDescent="0.2">
      <c r="A6234" s="143" t="s">
        <v>2867</v>
      </c>
      <c r="B6234" s="31" t="s">
        <v>2868</v>
      </c>
      <c r="C6234" s="31">
        <v>1500</v>
      </c>
      <c r="D6234" s="171">
        <v>150</v>
      </c>
    </row>
    <row r="6235" spans="1:4" x14ac:dyDescent="0.2">
      <c r="A6235" s="143" t="s">
        <v>5641</v>
      </c>
      <c r="B6235" s="31" t="s">
        <v>5642</v>
      </c>
      <c r="C6235" s="31">
        <v>50</v>
      </c>
      <c r="D6235" s="171">
        <v>5</v>
      </c>
    </row>
    <row r="6236" spans="1:4" x14ac:dyDescent="0.2">
      <c r="A6236" s="143" t="s">
        <v>2364</v>
      </c>
      <c r="B6236" s="31" t="s">
        <v>2365</v>
      </c>
      <c r="C6236" s="31">
        <v>90</v>
      </c>
      <c r="D6236" s="171">
        <v>9</v>
      </c>
    </row>
    <row r="6237" spans="1:4" x14ac:dyDescent="0.2">
      <c r="A6237" s="143" t="s">
        <v>4308</v>
      </c>
      <c r="B6237" s="31" t="s">
        <v>4309</v>
      </c>
      <c r="C6237" s="31">
        <v>270</v>
      </c>
      <c r="D6237" s="171">
        <v>27</v>
      </c>
    </row>
    <row r="6238" spans="1:4" x14ac:dyDescent="0.2">
      <c r="A6238" s="143" t="s">
        <v>1302</v>
      </c>
      <c r="B6238" s="31" t="s">
        <v>1303</v>
      </c>
      <c r="C6238" s="31">
        <v>1500</v>
      </c>
      <c r="D6238" s="171">
        <v>150</v>
      </c>
    </row>
    <row r="6239" spans="1:4" x14ac:dyDescent="0.2">
      <c r="A6239" s="143" t="s">
        <v>10330</v>
      </c>
      <c r="B6239" s="31" t="s">
        <v>10331</v>
      </c>
      <c r="C6239" s="31">
        <v>20</v>
      </c>
      <c r="D6239" s="171">
        <v>2</v>
      </c>
    </row>
    <row r="6240" spans="1:4" x14ac:dyDescent="0.2">
      <c r="A6240" s="143" t="s">
        <v>9619</v>
      </c>
      <c r="B6240" s="31" t="s">
        <v>9620</v>
      </c>
      <c r="C6240" s="31">
        <v>60</v>
      </c>
      <c r="D6240" s="171">
        <v>6</v>
      </c>
    </row>
    <row r="6241" spans="1:4" x14ac:dyDescent="0.2">
      <c r="A6241" s="143" t="s">
        <v>1306</v>
      </c>
      <c r="B6241" s="31" t="s">
        <v>1307</v>
      </c>
      <c r="C6241" s="31">
        <v>1800</v>
      </c>
      <c r="D6241" s="171">
        <v>180</v>
      </c>
    </row>
    <row r="6242" spans="1:4" x14ac:dyDescent="0.2">
      <c r="A6242" s="143" t="s">
        <v>5787</v>
      </c>
      <c r="B6242" s="31" t="s">
        <v>12512</v>
      </c>
      <c r="C6242" s="31" t="s">
        <v>375</v>
      </c>
      <c r="D6242" s="171" t="s">
        <v>375</v>
      </c>
    </row>
    <row r="6243" spans="1:4" x14ac:dyDescent="0.2">
      <c r="A6243" s="143" t="s">
        <v>3587</v>
      </c>
      <c r="B6243" s="31" t="s">
        <v>3588</v>
      </c>
      <c r="C6243" s="31" t="s">
        <v>375</v>
      </c>
      <c r="D6243" s="171" t="s">
        <v>375</v>
      </c>
    </row>
    <row r="6244" spans="1:4" x14ac:dyDescent="0.2">
      <c r="A6244" s="143" t="s">
        <v>3587</v>
      </c>
      <c r="B6244" s="31" t="s">
        <v>3589</v>
      </c>
      <c r="C6244" s="31">
        <v>1000</v>
      </c>
      <c r="D6244" s="171">
        <v>100</v>
      </c>
    </row>
    <row r="6245" spans="1:4" x14ac:dyDescent="0.2">
      <c r="A6245" s="143" t="s">
        <v>5846</v>
      </c>
      <c r="B6245" s="31" t="s">
        <v>12513</v>
      </c>
      <c r="C6245" s="31">
        <v>20</v>
      </c>
      <c r="D6245" s="171">
        <v>2</v>
      </c>
    </row>
    <row r="6246" spans="1:4" x14ac:dyDescent="0.2">
      <c r="A6246" s="143" t="s">
        <v>4654</v>
      </c>
      <c r="B6246" s="31" t="s">
        <v>12514</v>
      </c>
      <c r="C6246" s="31" t="s">
        <v>375</v>
      </c>
      <c r="D6246" s="171" t="s">
        <v>375</v>
      </c>
    </row>
    <row r="6247" spans="1:4" x14ac:dyDescent="0.2">
      <c r="A6247" s="143" t="s">
        <v>2137</v>
      </c>
      <c r="B6247" s="31" t="s">
        <v>12515</v>
      </c>
      <c r="C6247" s="31">
        <v>20</v>
      </c>
      <c r="D6247" s="171">
        <v>2</v>
      </c>
    </row>
    <row r="6248" spans="1:4" x14ac:dyDescent="0.2">
      <c r="A6248" s="143" t="s">
        <v>7868</v>
      </c>
      <c r="B6248" s="31" t="s">
        <v>12516</v>
      </c>
      <c r="C6248" s="31">
        <v>27</v>
      </c>
      <c r="D6248" s="171">
        <v>2</v>
      </c>
    </row>
    <row r="6249" spans="1:4" x14ac:dyDescent="0.2">
      <c r="A6249" s="143" t="s">
        <v>7486</v>
      </c>
      <c r="B6249" s="31" t="s">
        <v>7487</v>
      </c>
      <c r="C6249" s="31">
        <v>360</v>
      </c>
      <c r="D6249" s="171">
        <v>13</v>
      </c>
    </row>
    <row r="6250" spans="1:4" x14ac:dyDescent="0.2">
      <c r="A6250" s="143" t="s">
        <v>8959</v>
      </c>
      <c r="B6250" s="31" t="s">
        <v>12517</v>
      </c>
      <c r="C6250" s="31" t="s">
        <v>375</v>
      </c>
      <c r="D6250" s="171" t="s">
        <v>375</v>
      </c>
    </row>
    <row r="6251" spans="1:4" x14ac:dyDescent="0.2">
      <c r="A6251" s="143" t="s">
        <v>8772</v>
      </c>
      <c r="B6251" s="31" t="s">
        <v>8773</v>
      </c>
      <c r="C6251" s="31">
        <v>0</v>
      </c>
      <c r="D6251" s="171" t="s">
        <v>375</v>
      </c>
    </row>
    <row r="6252" spans="1:4" x14ac:dyDescent="0.2">
      <c r="A6252" s="143" t="s">
        <v>4683</v>
      </c>
      <c r="B6252" s="31" t="s">
        <v>4684</v>
      </c>
      <c r="C6252" s="31">
        <v>30</v>
      </c>
      <c r="D6252" s="171">
        <v>3</v>
      </c>
    </row>
    <row r="6253" spans="1:4" x14ac:dyDescent="0.2">
      <c r="A6253" s="143" t="s">
        <v>8736</v>
      </c>
      <c r="B6253" s="31" t="s">
        <v>12518</v>
      </c>
      <c r="C6253" s="31" t="s">
        <v>375</v>
      </c>
      <c r="D6253" s="171" t="s">
        <v>375</v>
      </c>
    </row>
    <row r="6254" spans="1:4" x14ac:dyDescent="0.2">
      <c r="A6254" s="143" t="s">
        <v>1371</v>
      </c>
      <c r="B6254" s="31" t="s">
        <v>1372</v>
      </c>
      <c r="C6254" s="31">
        <v>180</v>
      </c>
      <c r="D6254" s="171">
        <v>18</v>
      </c>
    </row>
    <row r="6255" spans="1:4" x14ac:dyDescent="0.2">
      <c r="A6255" s="143" t="s">
        <v>7203</v>
      </c>
      <c r="B6255" s="31" t="s">
        <v>7204</v>
      </c>
      <c r="C6255" s="31">
        <v>100</v>
      </c>
      <c r="D6255" s="171">
        <v>10</v>
      </c>
    </row>
    <row r="6256" spans="1:4" x14ac:dyDescent="0.2">
      <c r="A6256" s="143" t="s">
        <v>2570</v>
      </c>
      <c r="B6256" s="31" t="s">
        <v>12519</v>
      </c>
      <c r="C6256" s="31">
        <v>10</v>
      </c>
      <c r="D6256" s="171">
        <v>1</v>
      </c>
    </row>
    <row r="6257" spans="1:4" x14ac:dyDescent="0.2">
      <c r="A6257" s="143" t="s">
        <v>5416</v>
      </c>
      <c r="B6257" s="31" t="s">
        <v>5417</v>
      </c>
      <c r="C6257" s="31">
        <v>0.4</v>
      </c>
      <c r="D6257" s="171">
        <v>0.04</v>
      </c>
    </row>
    <row r="6258" spans="1:4" x14ac:dyDescent="0.2">
      <c r="A6258" s="143" t="s">
        <v>988</v>
      </c>
      <c r="B6258" s="31" t="s">
        <v>12520</v>
      </c>
      <c r="C6258" s="31" t="s">
        <v>375</v>
      </c>
      <c r="D6258" s="171" t="s">
        <v>375</v>
      </c>
    </row>
    <row r="6259" spans="1:4" x14ac:dyDescent="0.2">
      <c r="A6259" s="143" t="s">
        <v>3144</v>
      </c>
      <c r="B6259" s="31" t="s">
        <v>12521</v>
      </c>
      <c r="C6259" s="31">
        <v>20</v>
      </c>
      <c r="D6259" s="171">
        <v>2</v>
      </c>
    </row>
    <row r="6260" spans="1:4" x14ac:dyDescent="0.2">
      <c r="A6260" s="143" t="s">
        <v>3716</v>
      </c>
      <c r="B6260" s="31" t="s">
        <v>12522</v>
      </c>
      <c r="C6260" s="31">
        <v>50</v>
      </c>
      <c r="D6260" s="171">
        <v>5</v>
      </c>
    </row>
    <row r="6261" spans="1:4" x14ac:dyDescent="0.2">
      <c r="A6261" s="143" t="s">
        <v>3428</v>
      </c>
      <c r="B6261" s="31" t="s">
        <v>12523</v>
      </c>
      <c r="C6261" s="31" t="s">
        <v>375</v>
      </c>
      <c r="D6261" s="171" t="s">
        <v>375</v>
      </c>
    </row>
    <row r="6262" spans="1:4" x14ac:dyDescent="0.2">
      <c r="A6262" s="143" t="s">
        <v>7642</v>
      </c>
      <c r="B6262" s="31" t="s">
        <v>7643</v>
      </c>
      <c r="C6262" s="31">
        <v>440</v>
      </c>
      <c r="D6262" s="171">
        <v>44</v>
      </c>
    </row>
    <row r="6263" spans="1:4" x14ac:dyDescent="0.2">
      <c r="A6263" s="143" t="s">
        <v>3803</v>
      </c>
      <c r="B6263" s="31" t="s">
        <v>3804</v>
      </c>
      <c r="C6263" s="31">
        <v>1560</v>
      </c>
      <c r="D6263" s="171">
        <v>156</v>
      </c>
    </row>
    <row r="6264" spans="1:4" x14ac:dyDescent="0.2">
      <c r="A6264" s="143" t="s">
        <v>3909</v>
      </c>
      <c r="B6264" s="31" t="s">
        <v>3910</v>
      </c>
      <c r="C6264" s="31">
        <v>2450</v>
      </c>
      <c r="D6264" s="171">
        <v>245</v>
      </c>
    </row>
    <row r="6265" spans="1:4" x14ac:dyDescent="0.2">
      <c r="A6265" s="143" t="s">
        <v>7520</v>
      </c>
      <c r="B6265" s="31" t="s">
        <v>12524</v>
      </c>
      <c r="C6265" s="31">
        <v>1000</v>
      </c>
      <c r="D6265" s="171">
        <v>100</v>
      </c>
    </row>
    <row r="6266" spans="1:4" x14ac:dyDescent="0.2">
      <c r="A6266" s="143" t="s">
        <v>2376</v>
      </c>
      <c r="B6266" s="31" t="s">
        <v>12525</v>
      </c>
      <c r="C6266" s="31" t="s">
        <v>375</v>
      </c>
      <c r="D6266" s="171" t="s">
        <v>375</v>
      </c>
    </row>
    <row r="6267" spans="1:4" x14ac:dyDescent="0.2">
      <c r="A6267" s="143" t="s">
        <v>8983</v>
      </c>
      <c r="B6267" s="31" t="s">
        <v>12526</v>
      </c>
      <c r="C6267" s="31" t="s">
        <v>375</v>
      </c>
      <c r="D6267" s="171" t="s">
        <v>375</v>
      </c>
    </row>
    <row r="6268" spans="1:4" x14ac:dyDescent="0.2">
      <c r="A6268" s="143" t="s">
        <v>3906</v>
      </c>
      <c r="B6268" s="31" t="s">
        <v>3907</v>
      </c>
      <c r="C6268" s="31" t="s">
        <v>375</v>
      </c>
      <c r="D6268" s="171" t="s">
        <v>375</v>
      </c>
    </row>
    <row r="6269" spans="1:4" x14ac:dyDescent="0.2">
      <c r="A6269" s="143" t="s">
        <v>3906</v>
      </c>
      <c r="B6269" s="31" t="s">
        <v>3908</v>
      </c>
      <c r="C6269" s="31">
        <v>1000</v>
      </c>
      <c r="D6269" s="171">
        <v>390</v>
      </c>
    </row>
    <row r="6270" spans="1:4" x14ac:dyDescent="0.2">
      <c r="A6270" s="143" t="s">
        <v>2309</v>
      </c>
      <c r="B6270" s="31" t="s">
        <v>12527</v>
      </c>
      <c r="C6270" s="31">
        <v>1</v>
      </c>
      <c r="D6270" s="171">
        <v>0.1</v>
      </c>
    </row>
    <row r="6271" spans="1:4" x14ac:dyDescent="0.2">
      <c r="A6271" s="143" t="s">
        <v>8563</v>
      </c>
      <c r="B6271" s="31" t="s">
        <v>12528</v>
      </c>
      <c r="C6271" s="31">
        <v>1</v>
      </c>
      <c r="D6271" s="171">
        <v>0.1</v>
      </c>
    </row>
    <row r="6272" spans="1:4" x14ac:dyDescent="0.2">
      <c r="A6272" s="143" t="s">
        <v>2838</v>
      </c>
      <c r="B6272" s="31" t="s">
        <v>2839</v>
      </c>
      <c r="C6272" s="31">
        <v>200</v>
      </c>
      <c r="D6272" s="171">
        <v>20</v>
      </c>
    </row>
    <row r="6273" spans="1:4" x14ac:dyDescent="0.2">
      <c r="A6273" s="143" t="s">
        <v>2910</v>
      </c>
      <c r="B6273" s="31" t="s">
        <v>12529</v>
      </c>
      <c r="C6273" s="31">
        <v>50</v>
      </c>
      <c r="D6273" s="171">
        <v>5</v>
      </c>
    </row>
    <row r="6274" spans="1:4" x14ac:dyDescent="0.2">
      <c r="A6274" s="143" t="s">
        <v>4356</v>
      </c>
      <c r="B6274" s="31" t="s">
        <v>4357</v>
      </c>
      <c r="C6274" s="31">
        <v>125</v>
      </c>
      <c r="D6274" s="171">
        <v>12.5</v>
      </c>
    </row>
    <row r="6275" spans="1:4" x14ac:dyDescent="0.2">
      <c r="A6275" s="143" t="s">
        <v>12854</v>
      </c>
      <c r="B6275" s="31" t="s">
        <v>10443</v>
      </c>
      <c r="C6275" s="31" t="s">
        <v>375</v>
      </c>
      <c r="D6275" s="171" t="s">
        <v>375</v>
      </c>
    </row>
    <row r="6276" spans="1:4" x14ac:dyDescent="0.2">
      <c r="A6276" s="143" t="s">
        <v>2726</v>
      </c>
      <c r="B6276" s="31" t="s">
        <v>12530</v>
      </c>
      <c r="C6276" s="31" t="s">
        <v>375</v>
      </c>
      <c r="D6276" s="171" t="s">
        <v>375</v>
      </c>
    </row>
    <row r="6277" spans="1:4" x14ac:dyDescent="0.2">
      <c r="A6277" s="143" t="s">
        <v>4306</v>
      </c>
      <c r="B6277" s="31" t="s">
        <v>4307</v>
      </c>
      <c r="C6277" s="31">
        <v>100</v>
      </c>
      <c r="D6277" s="171">
        <v>10</v>
      </c>
    </row>
    <row r="6278" spans="1:4" x14ac:dyDescent="0.2">
      <c r="A6278" s="143" t="s">
        <v>3661</v>
      </c>
      <c r="B6278" s="31" t="s">
        <v>3662</v>
      </c>
      <c r="C6278" s="31">
        <v>5</v>
      </c>
      <c r="D6278" s="171">
        <v>0.5</v>
      </c>
    </row>
    <row r="6279" spans="1:4" x14ac:dyDescent="0.2">
      <c r="A6279" s="143" t="s">
        <v>6279</v>
      </c>
      <c r="B6279" s="31" t="s">
        <v>12531</v>
      </c>
      <c r="C6279" s="31">
        <v>17</v>
      </c>
      <c r="D6279" s="171">
        <v>1.7</v>
      </c>
    </row>
    <row r="6280" spans="1:4" x14ac:dyDescent="0.2">
      <c r="A6280" s="143" t="s">
        <v>1504</v>
      </c>
      <c r="B6280" s="31" t="s">
        <v>1505</v>
      </c>
      <c r="C6280" s="31">
        <v>16</v>
      </c>
      <c r="D6280" s="171">
        <v>1.6</v>
      </c>
    </row>
    <row r="6281" spans="1:4" x14ac:dyDescent="0.2">
      <c r="A6281" s="143" t="s">
        <v>4994</v>
      </c>
      <c r="B6281" s="31" t="s">
        <v>4995</v>
      </c>
      <c r="C6281" s="31">
        <v>8</v>
      </c>
      <c r="D6281" s="171">
        <v>0.8</v>
      </c>
    </row>
    <row r="6282" spans="1:4" x14ac:dyDescent="0.2">
      <c r="A6282" s="143" t="s">
        <v>10265</v>
      </c>
      <c r="B6282" s="31" t="s">
        <v>10266</v>
      </c>
      <c r="C6282" s="31">
        <v>190</v>
      </c>
      <c r="D6282" s="171">
        <v>19</v>
      </c>
    </row>
    <row r="6283" spans="1:4" x14ac:dyDescent="0.2">
      <c r="A6283" s="143" t="s">
        <v>7390</v>
      </c>
      <c r="B6283" s="31" t="s">
        <v>7391</v>
      </c>
      <c r="C6283" s="31">
        <v>0.75</v>
      </c>
      <c r="D6283" s="171">
        <v>4</v>
      </c>
    </row>
    <row r="6284" spans="1:4" x14ac:dyDescent="0.2">
      <c r="A6284" s="143" t="s">
        <v>8971</v>
      </c>
      <c r="B6284" s="31" t="s">
        <v>8972</v>
      </c>
      <c r="C6284" s="31">
        <v>10</v>
      </c>
      <c r="D6284" s="171">
        <v>1</v>
      </c>
    </row>
    <row r="6285" spans="1:4" x14ac:dyDescent="0.2">
      <c r="A6285" s="143" t="s">
        <v>3717</v>
      </c>
      <c r="B6285" s="31" t="s">
        <v>12532</v>
      </c>
      <c r="C6285" s="31">
        <v>140</v>
      </c>
      <c r="D6285" s="171">
        <v>14</v>
      </c>
    </row>
    <row r="6286" spans="1:4" x14ac:dyDescent="0.2">
      <c r="A6286" s="143" t="s">
        <v>1308</v>
      </c>
      <c r="B6286" s="31" t="s">
        <v>1309</v>
      </c>
      <c r="C6286" s="31">
        <v>570</v>
      </c>
      <c r="D6286" s="171">
        <v>57</v>
      </c>
    </row>
    <row r="6287" spans="1:4" x14ac:dyDescent="0.2">
      <c r="A6287" s="143" t="s">
        <v>5260</v>
      </c>
      <c r="B6287" s="31" t="s">
        <v>5261</v>
      </c>
      <c r="C6287" s="31">
        <v>10</v>
      </c>
      <c r="D6287" s="171">
        <v>1</v>
      </c>
    </row>
    <row r="6288" spans="1:4" x14ac:dyDescent="0.2">
      <c r="A6288" s="143" t="s">
        <v>6690</v>
      </c>
      <c r="B6288" s="31" t="s">
        <v>12533</v>
      </c>
      <c r="C6288" s="31" t="s">
        <v>375</v>
      </c>
      <c r="D6288" s="171" t="s">
        <v>375</v>
      </c>
    </row>
    <row r="6289" spans="1:4" x14ac:dyDescent="0.2">
      <c r="A6289" s="143" t="s">
        <v>7835</v>
      </c>
      <c r="B6289" s="31" t="s">
        <v>12534</v>
      </c>
      <c r="C6289" s="31" t="s">
        <v>375</v>
      </c>
      <c r="D6289" s="171" t="s">
        <v>375</v>
      </c>
    </row>
    <row r="6290" spans="1:4" x14ac:dyDescent="0.2">
      <c r="A6290" s="143" t="s">
        <v>9772</v>
      </c>
      <c r="B6290" s="31" t="s">
        <v>12535</v>
      </c>
      <c r="C6290" s="31">
        <v>290</v>
      </c>
      <c r="D6290" s="171">
        <v>3.3</v>
      </c>
    </row>
    <row r="6291" spans="1:4" x14ac:dyDescent="0.2">
      <c r="A6291" s="143" t="s">
        <v>9772</v>
      </c>
      <c r="B6291" s="31" t="s">
        <v>9773</v>
      </c>
      <c r="C6291" s="31" t="s">
        <v>375</v>
      </c>
      <c r="D6291" s="171" t="s">
        <v>375</v>
      </c>
    </row>
    <row r="6292" spans="1:4" x14ac:dyDescent="0.2">
      <c r="A6292" s="143" t="s">
        <v>8564</v>
      </c>
      <c r="B6292" s="31" t="s">
        <v>12536</v>
      </c>
      <c r="C6292" s="31">
        <v>20</v>
      </c>
      <c r="D6292" s="171">
        <v>2</v>
      </c>
    </row>
    <row r="6293" spans="1:4" x14ac:dyDescent="0.2">
      <c r="A6293" s="143" t="s">
        <v>7505</v>
      </c>
      <c r="B6293" s="31" t="s">
        <v>12537</v>
      </c>
      <c r="C6293" s="31">
        <v>2.2999999999999998</v>
      </c>
      <c r="D6293" s="171">
        <v>0.23</v>
      </c>
    </row>
    <row r="6294" spans="1:4" x14ac:dyDescent="0.2">
      <c r="A6294" s="143" t="s">
        <v>12855</v>
      </c>
      <c r="B6294" s="31" t="s">
        <v>10443</v>
      </c>
      <c r="C6294" s="31">
        <v>20</v>
      </c>
      <c r="D6294" s="171">
        <v>2</v>
      </c>
    </row>
    <row r="6295" spans="1:4" x14ac:dyDescent="0.2">
      <c r="A6295" s="143" t="s">
        <v>3306</v>
      </c>
      <c r="B6295" s="31" t="s">
        <v>12538</v>
      </c>
      <c r="C6295" s="31">
        <v>20</v>
      </c>
      <c r="D6295" s="171">
        <v>2</v>
      </c>
    </row>
    <row r="6296" spans="1:4" x14ac:dyDescent="0.2">
      <c r="A6296" s="143" t="s">
        <v>8886</v>
      </c>
      <c r="B6296" s="31" t="s">
        <v>12539</v>
      </c>
      <c r="C6296" s="31">
        <v>44</v>
      </c>
      <c r="D6296" s="171">
        <v>4.4000000000000004</v>
      </c>
    </row>
    <row r="6297" spans="1:4" x14ac:dyDescent="0.2">
      <c r="A6297" s="143" t="s">
        <v>12856</v>
      </c>
      <c r="B6297" s="31" t="s">
        <v>10443</v>
      </c>
      <c r="C6297" s="31">
        <v>20</v>
      </c>
      <c r="D6297" s="171">
        <v>2</v>
      </c>
    </row>
    <row r="6298" spans="1:4" x14ac:dyDescent="0.2">
      <c r="A6298" s="143" t="s">
        <v>12857</v>
      </c>
      <c r="B6298" s="31" t="s">
        <v>10443</v>
      </c>
      <c r="C6298" s="31">
        <v>1</v>
      </c>
      <c r="D6298" s="171">
        <v>0.1</v>
      </c>
    </row>
    <row r="6299" spans="1:4" ht="42.75" x14ac:dyDescent="0.2">
      <c r="A6299" s="143" t="s">
        <v>3455</v>
      </c>
      <c r="B6299" s="31" t="s">
        <v>12540</v>
      </c>
      <c r="C6299" s="31" t="s">
        <v>375</v>
      </c>
      <c r="D6299" s="171" t="s">
        <v>375</v>
      </c>
    </row>
    <row r="6300" spans="1:4" x14ac:dyDescent="0.2">
      <c r="A6300" s="143" t="s">
        <v>8565</v>
      </c>
      <c r="B6300" s="31" t="s">
        <v>12541</v>
      </c>
      <c r="C6300" s="31">
        <v>50</v>
      </c>
      <c r="D6300" s="171">
        <v>5</v>
      </c>
    </row>
    <row r="6301" spans="1:4" x14ac:dyDescent="0.2">
      <c r="A6301" s="143" t="s">
        <v>676</v>
      </c>
      <c r="B6301" s="31" t="s">
        <v>12542</v>
      </c>
      <c r="C6301" s="31" t="s">
        <v>375</v>
      </c>
      <c r="D6301" s="171" t="s">
        <v>375</v>
      </c>
    </row>
    <row r="6302" spans="1:4" ht="28.5" x14ac:dyDescent="0.2">
      <c r="A6302" s="143" t="s">
        <v>6899</v>
      </c>
      <c r="B6302" s="31" t="s">
        <v>12543</v>
      </c>
      <c r="C6302" s="31" t="s">
        <v>375</v>
      </c>
      <c r="D6302" s="171" t="s">
        <v>375</v>
      </c>
    </row>
    <row r="6303" spans="1:4" x14ac:dyDescent="0.2">
      <c r="A6303" s="143" t="s">
        <v>3984</v>
      </c>
      <c r="B6303" s="31" t="s">
        <v>12544</v>
      </c>
      <c r="C6303" s="31">
        <v>65</v>
      </c>
      <c r="D6303" s="171">
        <v>6.5</v>
      </c>
    </row>
    <row r="6304" spans="1:4" x14ac:dyDescent="0.2">
      <c r="A6304" s="143" t="s">
        <v>8725</v>
      </c>
      <c r="B6304" s="31" t="s">
        <v>12545</v>
      </c>
      <c r="C6304" s="31">
        <v>5</v>
      </c>
      <c r="D6304" s="171">
        <v>0.5</v>
      </c>
    </row>
    <row r="6305" spans="1:4" x14ac:dyDescent="0.2">
      <c r="A6305" s="143" t="s">
        <v>2493</v>
      </c>
      <c r="B6305" s="31" t="s">
        <v>12546</v>
      </c>
      <c r="C6305" s="31">
        <v>50</v>
      </c>
      <c r="D6305" s="171">
        <v>5</v>
      </c>
    </row>
    <row r="6306" spans="1:4" x14ac:dyDescent="0.2">
      <c r="A6306" s="143" t="s">
        <v>4563</v>
      </c>
      <c r="B6306" s="31" t="s">
        <v>12547</v>
      </c>
      <c r="C6306" s="31">
        <v>140</v>
      </c>
      <c r="D6306" s="171">
        <v>14</v>
      </c>
    </row>
    <row r="6307" spans="1:4" x14ac:dyDescent="0.2">
      <c r="A6307" s="143" t="s">
        <v>2337</v>
      </c>
      <c r="B6307" s="31" t="s">
        <v>12548</v>
      </c>
      <c r="C6307" s="31">
        <v>50</v>
      </c>
      <c r="D6307" s="171">
        <v>5</v>
      </c>
    </row>
    <row r="6308" spans="1:4" x14ac:dyDescent="0.2">
      <c r="A6308" s="143" t="s">
        <v>2336</v>
      </c>
      <c r="B6308" s="31" t="s">
        <v>12549</v>
      </c>
      <c r="C6308" s="31">
        <v>50</v>
      </c>
      <c r="D6308" s="171">
        <v>5</v>
      </c>
    </row>
    <row r="6309" spans="1:4" x14ac:dyDescent="0.2">
      <c r="A6309" s="143" t="s">
        <v>4564</v>
      </c>
      <c r="B6309" s="31" t="s">
        <v>12550</v>
      </c>
      <c r="C6309" s="31">
        <v>140</v>
      </c>
      <c r="D6309" s="171">
        <v>14</v>
      </c>
    </row>
    <row r="6310" spans="1:4" x14ac:dyDescent="0.2">
      <c r="A6310" s="143" t="s">
        <v>1231</v>
      </c>
      <c r="B6310" s="31" t="s">
        <v>12551</v>
      </c>
      <c r="C6310" s="31" t="s">
        <v>375</v>
      </c>
      <c r="D6310" s="171" t="s">
        <v>375</v>
      </c>
    </row>
    <row r="6311" spans="1:4" x14ac:dyDescent="0.2">
      <c r="A6311" s="143" t="s">
        <v>1211</v>
      </c>
      <c r="B6311" s="31" t="s">
        <v>1212</v>
      </c>
      <c r="C6311" s="31">
        <v>4500</v>
      </c>
      <c r="D6311" s="171">
        <v>1200</v>
      </c>
    </row>
    <row r="6312" spans="1:4" x14ac:dyDescent="0.2">
      <c r="A6312" s="143" t="s">
        <v>4102</v>
      </c>
      <c r="B6312" s="31" t="s">
        <v>4103</v>
      </c>
      <c r="C6312" s="31">
        <v>0.7</v>
      </c>
      <c r="D6312" s="171">
        <v>0.1</v>
      </c>
    </row>
    <row r="6313" spans="1:4" x14ac:dyDescent="0.2">
      <c r="A6313" s="143" t="s">
        <v>5018</v>
      </c>
      <c r="B6313" s="31" t="s">
        <v>12552</v>
      </c>
      <c r="C6313" s="31">
        <v>8.1</v>
      </c>
      <c r="D6313" s="171">
        <v>0.55000000000000004</v>
      </c>
    </row>
    <row r="6314" spans="1:4" x14ac:dyDescent="0.2">
      <c r="A6314" s="143" t="s">
        <v>10225</v>
      </c>
      <c r="B6314" s="31" t="s">
        <v>12553</v>
      </c>
      <c r="C6314" s="31">
        <v>2.5</v>
      </c>
      <c r="D6314" s="171">
        <v>0.25</v>
      </c>
    </row>
    <row r="6315" spans="1:4" x14ac:dyDescent="0.2">
      <c r="A6315" s="143" t="s">
        <v>6118</v>
      </c>
      <c r="B6315" s="31" t="s">
        <v>6119</v>
      </c>
      <c r="C6315" s="31">
        <v>0.7</v>
      </c>
      <c r="D6315" s="171">
        <v>0.1</v>
      </c>
    </row>
    <row r="6316" spans="1:4" x14ac:dyDescent="0.2">
      <c r="A6316" s="143" t="s">
        <v>9954</v>
      </c>
      <c r="B6316" s="31" t="s">
        <v>9955</v>
      </c>
      <c r="C6316" s="31">
        <v>0.7</v>
      </c>
      <c r="D6316" s="171">
        <v>0.1</v>
      </c>
    </row>
    <row r="6317" spans="1:4" x14ac:dyDescent="0.2">
      <c r="A6317" s="143" t="s">
        <v>3954</v>
      </c>
      <c r="B6317" s="31" t="s">
        <v>12554</v>
      </c>
      <c r="C6317" s="31">
        <v>2.5</v>
      </c>
      <c r="D6317" s="171">
        <v>0.25</v>
      </c>
    </row>
    <row r="6318" spans="1:4" x14ac:dyDescent="0.2">
      <c r="A6318" s="143" t="s">
        <v>7309</v>
      </c>
      <c r="B6318" s="31" t="s">
        <v>12555</v>
      </c>
      <c r="C6318" s="31">
        <v>8.1</v>
      </c>
      <c r="D6318" s="171">
        <v>0.55000000000000004</v>
      </c>
    </row>
    <row r="6319" spans="1:4" x14ac:dyDescent="0.2">
      <c r="A6319" s="143" t="s">
        <v>2423</v>
      </c>
      <c r="B6319" s="31" t="s">
        <v>2424</v>
      </c>
      <c r="C6319" s="31">
        <v>100</v>
      </c>
      <c r="D6319" s="171">
        <v>10</v>
      </c>
    </row>
    <row r="6320" spans="1:4" x14ac:dyDescent="0.2">
      <c r="A6320" s="143" t="s">
        <v>2981</v>
      </c>
      <c r="B6320" s="31" t="s">
        <v>2982</v>
      </c>
      <c r="C6320" s="31">
        <v>30</v>
      </c>
      <c r="D6320" s="171">
        <v>3</v>
      </c>
    </row>
    <row r="6321" spans="1:4" x14ac:dyDescent="0.2">
      <c r="A6321" s="143" t="s">
        <v>4417</v>
      </c>
      <c r="B6321" s="31" t="s">
        <v>12556</v>
      </c>
      <c r="C6321" s="31">
        <v>50</v>
      </c>
      <c r="D6321" s="171">
        <v>5</v>
      </c>
    </row>
    <row r="6322" spans="1:4" x14ac:dyDescent="0.2">
      <c r="A6322" s="143" t="s">
        <v>5351</v>
      </c>
      <c r="B6322" s="31" t="s">
        <v>5352</v>
      </c>
      <c r="C6322" s="31">
        <v>5700</v>
      </c>
      <c r="D6322" s="171">
        <v>570</v>
      </c>
    </row>
    <row r="6323" spans="1:4" x14ac:dyDescent="0.2">
      <c r="A6323" s="143" t="s">
        <v>9356</v>
      </c>
      <c r="B6323" s="31" t="s">
        <v>12557</v>
      </c>
      <c r="C6323" s="31">
        <v>5</v>
      </c>
      <c r="D6323" s="171">
        <v>0.5</v>
      </c>
    </row>
    <row r="6324" spans="1:4" x14ac:dyDescent="0.2">
      <c r="A6324" s="143" t="s">
        <v>12858</v>
      </c>
      <c r="B6324" s="31" t="s">
        <v>10443</v>
      </c>
      <c r="C6324" s="31" t="s">
        <v>375</v>
      </c>
      <c r="D6324" s="171" t="s">
        <v>375</v>
      </c>
    </row>
    <row r="6325" spans="1:4" x14ac:dyDescent="0.2">
      <c r="A6325" s="143" t="s">
        <v>2959</v>
      </c>
      <c r="B6325" s="31" t="s">
        <v>2960</v>
      </c>
      <c r="C6325" s="31">
        <v>7900</v>
      </c>
      <c r="D6325" s="171">
        <v>790</v>
      </c>
    </row>
    <row r="6326" spans="1:4" x14ac:dyDescent="0.2">
      <c r="A6326" s="143" t="s">
        <v>7987</v>
      </c>
      <c r="B6326" s="31" t="s">
        <v>7988</v>
      </c>
      <c r="C6326" s="31">
        <v>3400</v>
      </c>
      <c r="D6326" s="171">
        <v>340</v>
      </c>
    </row>
    <row r="6327" spans="1:4" x14ac:dyDescent="0.2">
      <c r="A6327" s="143" t="s">
        <v>9524</v>
      </c>
      <c r="B6327" s="31" t="s">
        <v>9525</v>
      </c>
      <c r="C6327" s="31">
        <v>3500</v>
      </c>
      <c r="D6327" s="171">
        <v>350</v>
      </c>
    </row>
    <row r="6328" spans="1:4" x14ac:dyDescent="0.2">
      <c r="A6328" s="143" t="s">
        <v>3101</v>
      </c>
      <c r="B6328" s="31" t="s">
        <v>3102</v>
      </c>
      <c r="C6328" s="31">
        <v>10000</v>
      </c>
      <c r="D6328" s="171">
        <v>1000</v>
      </c>
    </row>
    <row r="6329" spans="1:4" x14ac:dyDescent="0.2">
      <c r="A6329" s="143" t="s">
        <v>3101</v>
      </c>
      <c r="B6329" s="31" t="s">
        <v>4388</v>
      </c>
      <c r="C6329" s="31">
        <v>10000</v>
      </c>
      <c r="D6329" s="171">
        <v>1000</v>
      </c>
    </row>
    <row r="6330" spans="1:4" x14ac:dyDescent="0.2">
      <c r="A6330" s="143" t="s">
        <v>471</v>
      </c>
      <c r="B6330" s="31" t="s">
        <v>472</v>
      </c>
      <c r="C6330" s="31">
        <v>45</v>
      </c>
      <c r="D6330" s="171">
        <v>4.5</v>
      </c>
    </row>
    <row r="6331" spans="1:4" x14ac:dyDescent="0.2">
      <c r="A6331" s="143" t="s">
        <v>3621</v>
      </c>
      <c r="B6331" s="31" t="s">
        <v>3622</v>
      </c>
      <c r="C6331" s="31">
        <v>3400</v>
      </c>
      <c r="D6331" s="171">
        <v>340</v>
      </c>
    </row>
    <row r="6332" spans="1:4" x14ac:dyDescent="0.2">
      <c r="A6332" s="143" t="s">
        <v>3260</v>
      </c>
      <c r="B6332" s="31" t="s">
        <v>3261</v>
      </c>
      <c r="C6332" s="31">
        <v>3500</v>
      </c>
      <c r="D6332" s="171">
        <v>350</v>
      </c>
    </row>
    <row r="6333" spans="1:4" x14ac:dyDescent="0.2">
      <c r="A6333" s="143" t="s">
        <v>623</v>
      </c>
      <c r="B6333" s="31" t="s">
        <v>624</v>
      </c>
      <c r="C6333" s="31">
        <v>10000</v>
      </c>
      <c r="D6333" s="171">
        <v>1000</v>
      </c>
    </row>
    <row r="6334" spans="1:4" x14ac:dyDescent="0.2">
      <c r="A6334" s="143" t="s">
        <v>10089</v>
      </c>
      <c r="B6334" s="31" t="s">
        <v>10090</v>
      </c>
      <c r="C6334" s="31">
        <v>3500</v>
      </c>
      <c r="D6334" s="171">
        <v>350</v>
      </c>
    </row>
    <row r="6335" spans="1:4" x14ac:dyDescent="0.2">
      <c r="A6335" s="143" t="s">
        <v>6667</v>
      </c>
      <c r="B6335" s="31" t="s">
        <v>6668</v>
      </c>
      <c r="C6335" s="31">
        <v>10000</v>
      </c>
      <c r="D6335" s="171">
        <v>480</v>
      </c>
    </row>
    <row r="6336" spans="1:4" x14ac:dyDescent="0.2">
      <c r="A6336" s="143" t="s">
        <v>5062</v>
      </c>
      <c r="B6336" s="31" t="s">
        <v>5063</v>
      </c>
      <c r="C6336" s="31">
        <v>1700</v>
      </c>
      <c r="D6336" s="171">
        <v>170</v>
      </c>
    </row>
    <row r="6337" spans="1:4" x14ac:dyDescent="0.2">
      <c r="A6337" s="143" t="s">
        <v>6948</v>
      </c>
      <c r="B6337" s="31" t="s">
        <v>6949</v>
      </c>
      <c r="C6337" s="31">
        <v>10000</v>
      </c>
      <c r="D6337" s="171">
        <v>480</v>
      </c>
    </row>
    <row r="6338" spans="1:4" x14ac:dyDescent="0.2">
      <c r="A6338" s="143" t="s">
        <v>5315</v>
      </c>
      <c r="B6338" s="31" t="s">
        <v>5316</v>
      </c>
      <c r="C6338" s="31">
        <v>360</v>
      </c>
      <c r="D6338" s="171">
        <v>36</v>
      </c>
    </row>
    <row r="6339" spans="1:4" x14ac:dyDescent="0.2">
      <c r="A6339" s="143" t="s">
        <v>3390</v>
      </c>
      <c r="B6339" s="31" t="s">
        <v>3391</v>
      </c>
      <c r="C6339" s="31">
        <v>5700</v>
      </c>
      <c r="D6339" s="171">
        <v>570</v>
      </c>
    </row>
    <row r="6340" spans="1:4" x14ac:dyDescent="0.2">
      <c r="A6340" s="143" t="s">
        <v>2386</v>
      </c>
      <c r="B6340" s="31" t="s">
        <v>2387</v>
      </c>
      <c r="C6340" s="31">
        <v>1700</v>
      </c>
      <c r="D6340" s="171">
        <v>170</v>
      </c>
    </row>
    <row r="6341" spans="1:4" x14ac:dyDescent="0.2">
      <c r="A6341" s="143" t="s">
        <v>2985</v>
      </c>
      <c r="B6341" s="31" t="s">
        <v>2986</v>
      </c>
      <c r="C6341" s="31">
        <v>100</v>
      </c>
      <c r="D6341" s="171">
        <v>10</v>
      </c>
    </row>
    <row r="6342" spans="1:4" x14ac:dyDescent="0.2">
      <c r="A6342" s="143" t="s">
        <v>3426</v>
      </c>
      <c r="B6342" s="31" t="s">
        <v>3427</v>
      </c>
      <c r="C6342" s="31">
        <v>5700</v>
      </c>
      <c r="D6342" s="171">
        <v>570</v>
      </c>
    </row>
    <row r="6343" spans="1:4" x14ac:dyDescent="0.2">
      <c r="A6343" s="143" t="s">
        <v>7218</v>
      </c>
      <c r="B6343" s="31" t="s">
        <v>7219</v>
      </c>
      <c r="C6343" s="31">
        <v>1700</v>
      </c>
      <c r="D6343" s="171">
        <v>170</v>
      </c>
    </row>
    <row r="6344" spans="1:4" x14ac:dyDescent="0.2">
      <c r="A6344" s="143" t="s">
        <v>8537</v>
      </c>
      <c r="B6344" s="31" t="s">
        <v>8538</v>
      </c>
      <c r="C6344" s="31">
        <v>5700</v>
      </c>
      <c r="D6344" s="171">
        <v>570</v>
      </c>
    </row>
    <row r="6345" spans="1:4" x14ac:dyDescent="0.2">
      <c r="A6345" s="143" t="s">
        <v>3346</v>
      </c>
      <c r="B6345" s="31" t="s">
        <v>3347</v>
      </c>
      <c r="C6345" s="31">
        <v>340</v>
      </c>
      <c r="D6345" s="171">
        <v>34</v>
      </c>
    </row>
    <row r="6346" spans="1:4" x14ac:dyDescent="0.2">
      <c r="A6346" s="143" t="s">
        <v>2073</v>
      </c>
      <c r="B6346" s="31" t="s">
        <v>2074</v>
      </c>
      <c r="C6346" s="31">
        <v>8.6</v>
      </c>
      <c r="D6346" s="171">
        <v>2.5</v>
      </c>
    </row>
    <row r="6347" spans="1:4" x14ac:dyDescent="0.2">
      <c r="A6347" s="143" t="s">
        <v>5057</v>
      </c>
      <c r="B6347" s="31" t="s">
        <v>5058</v>
      </c>
      <c r="C6347" s="31">
        <v>350</v>
      </c>
      <c r="D6347" s="171">
        <v>35</v>
      </c>
    </row>
    <row r="6348" spans="1:4" x14ac:dyDescent="0.2">
      <c r="A6348" s="143" t="s">
        <v>3463</v>
      </c>
      <c r="B6348" s="31" t="s">
        <v>3464</v>
      </c>
      <c r="C6348" s="31">
        <v>1800</v>
      </c>
      <c r="D6348" s="171">
        <v>180</v>
      </c>
    </row>
    <row r="6349" spans="1:4" x14ac:dyDescent="0.2">
      <c r="A6349" s="143" t="s">
        <v>2794</v>
      </c>
      <c r="B6349" s="31" t="s">
        <v>12558</v>
      </c>
      <c r="C6349" s="31">
        <v>20</v>
      </c>
      <c r="D6349" s="171">
        <v>2</v>
      </c>
    </row>
    <row r="6350" spans="1:4" x14ac:dyDescent="0.2">
      <c r="A6350" s="143" t="s">
        <v>13007</v>
      </c>
      <c r="B6350" s="31" t="s">
        <v>10443</v>
      </c>
      <c r="C6350" s="31">
        <v>100</v>
      </c>
      <c r="D6350" s="171">
        <v>10</v>
      </c>
    </row>
    <row r="6351" spans="1:4" x14ac:dyDescent="0.2">
      <c r="A6351" s="143" t="s">
        <v>6888</v>
      </c>
      <c r="B6351" s="31" t="s">
        <v>6889</v>
      </c>
      <c r="C6351" s="31">
        <v>10</v>
      </c>
      <c r="D6351" s="171">
        <v>1</v>
      </c>
    </row>
    <row r="6352" spans="1:4" x14ac:dyDescent="0.2">
      <c r="A6352" s="143" t="s">
        <v>4673</v>
      </c>
      <c r="B6352" s="31" t="s">
        <v>4674</v>
      </c>
      <c r="C6352" s="31">
        <v>20</v>
      </c>
      <c r="D6352" s="171">
        <v>2</v>
      </c>
    </row>
    <row r="6353" spans="1:4" x14ac:dyDescent="0.2">
      <c r="A6353" s="143" t="s">
        <v>4673</v>
      </c>
      <c r="B6353" s="31" t="s">
        <v>4675</v>
      </c>
      <c r="C6353" s="31">
        <v>250</v>
      </c>
      <c r="D6353" s="171">
        <v>25</v>
      </c>
    </row>
    <row r="6354" spans="1:4" x14ac:dyDescent="0.2">
      <c r="A6354" s="143" t="s">
        <v>8000</v>
      </c>
      <c r="B6354" s="31" t="s">
        <v>8001</v>
      </c>
      <c r="C6354" s="31">
        <v>100</v>
      </c>
      <c r="D6354" s="171">
        <v>10</v>
      </c>
    </row>
    <row r="6355" spans="1:4" x14ac:dyDescent="0.2">
      <c r="A6355" s="143" t="s">
        <v>3820</v>
      </c>
      <c r="B6355" s="31" t="s">
        <v>3821</v>
      </c>
      <c r="C6355" s="31">
        <v>1000</v>
      </c>
      <c r="D6355" s="171">
        <v>100</v>
      </c>
    </row>
    <row r="6356" spans="1:4" x14ac:dyDescent="0.2">
      <c r="A6356" s="143" t="s">
        <v>983</v>
      </c>
      <c r="B6356" s="31" t="s">
        <v>12559</v>
      </c>
      <c r="C6356" s="31" t="s">
        <v>375</v>
      </c>
      <c r="D6356" s="171" t="s">
        <v>375</v>
      </c>
    </row>
    <row r="6357" spans="1:4" x14ac:dyDescent="0.2">
      <c r="A6357" s="143" t="s">
        <v>3988</v>
      </c>
      <c r="B6357" s="31" t="s">
        <v>3989</v>
      </c>
      <c r="C6357" s="31">
        <v>100</v>
      </c>
      <c r="D6357" s="171">
        <v>10</v>
      </c>
    </row>
    <row r="6358" spans="1:4" x14ac:dyDescent="0.2">
      <c r="A6358" s="143" t="s">
        <v>6614</v>
      </c>
      <c r="B6358" s="31" t="s">
        <v>6615</v>
      </c>
      <c r="C6358" s="31">
        <v>100</v>
      </c>
      <c r="D6358" s="171">
        <v>10</v>
      </c>
    </row>
    <row r="6359" spans="1:4" x14ac:dyDescent="0.2">
      <c r="A6359" s="143" t="s">
        <v>9530</v>
      </c>
      <c r="B6359" s="31" t="s">
        <v>9531</v>
      </c>
      <c r="C6359" s="31">
        <v>250</v>
      </c>
      <c r="D6359" s="171">
        <v>25</v>
      </c>
    </row>
    <row r="6360" spans="1:4" x14ac:dyDescent="0.2">
      <c r="A6360" s="143" t="s">
        <v>4870</v>
      </c>
      <c r="B6360" s="31" t="s">
        <v>4871</v>
      </c>
      <c r="C6360" s="31">
        <v>250</v>
      </c>
      <c r="D6360" s="171">
        <v>25</v>
      </c>
    </row>
    <row r="6361" spans="1:4" x14ac:dyDescent="0.2">
      <c r="A6361" s="143" t="s">
        <v>3318</v>
      </c>
      <c r="B6361" s="31" t="s">
        <v>12560</v>
      </c>
      <c r="C6361" s="31">
        <v>5700</v>
      </c>
      <c r="D6361" s="171">
        <v>570</v>
      </c>
    </row>
    <row r="6362" spans="1:4" x14ac:dyDescent="0.2">
      <c r="A6362" s="143" t="s">
        <v>3318</v>
      </c>
      <c r="B6362" s="31" t="s">
        <v>3319</v>
      </c>
      <c r="C6362" s="31" t="s">
        <v>375</v>
      </c>
      <c r="D6362" s="171" t="s">
        <v>375</v>
      </c>
    </row>
    <row r="6363" spans="1:4" x14ac:dyDescent="0.2">
      <c r="A6363" s="143" t="s">
        <v>6887</v>
      </c>
      <c r="B6363" s="31" t="s">
        <v>12561</v>
      </c>
      <c r="C6363" s="31" t="s">
        <v>375</v>
      </c>
      <c r="D6363" s="171" t="s">
        <v>375</v>
      </c>
    </row>
    <row r="6364" spans="1:4" x14ac:dyDescent="0.2">
      <c r="A6364" s="143" t="s">
        <v>5158</v>
      </c>
      <c r="B6364" s="31" t="s">
        <v>12562</v>
      </c>
      <c r="C6364" s="31">
        <v>50</v>
      </c>
      <c r="D6364" s="171">
        <v>5</v>
      </c>
    </row>
    <row r="6365" spans="1:4" x14ac:dyDescent="0.2">
      <c r="A6365" s="143" t="s">
        <v>5812</v>
      </c>
      <c r="B6365" s="31" t="s">
        <v>12563</v>
      </c>
      <c r="C6365" s="31" t="s">
        <v>375</v>
      </c>
      <c r="D6365" s="171" t="s">
        <v>375</v>
      </c>
    </row>
    <row r="6366" spans="1:4" x14ac:dyDescent="0.2">
      <c r="A6366" s="143" t="s">
        <v>614</v>
      </c>
      <c r="B6366" s="31" t="s">
        <v>615</v>
      </c>
      <c r="C6366" s="31">
        <v>50</v>
      </c>
      <c r="D6366" s="171">
        <v>5</v>
      </c>
    </row>
    <row r="6367" spans="1:4" x14ac:dyDescent="0.2">
      <c r="A6367" s="143" t="s">
        <v>627</v>
      </c>
      <c r="B6367" s="31" t="s">
        <v>628</v>
      </c>
      <c r="C6367" s="31">
        <v>60</v>
      </c>
      <c r="D6367" s="171">
        <v>6</v>
      </c>
    </row>
    <row r="6368" spans="1:4" x14ac:dyDescent="0.2">
      <c r="A6368" s="143" t="s">
        <v>4527</v>
      </c>
      <c r="B6368" s="31" t="s">
        <v>4528</v>
      </c>
      <c r="C6368" s="31">
        <v>20</v>
      </c>
      <c r="D6368" s="171">
        <v>2</v>
      </c>
    </row>
    <row r="6369" spans="1:4" x14ac:dyDescent="0.2">
      <c r="A6369" s="143" t="s">
        <v>1075</v>
      </c>
      <c r="B6369" s="31" t="s">
        <v>12564</v>
      </c>
      <c r="C6369" s="31">
        <v>70</v>
      </c>
      <c r="D6369" s="171">
        <v>7</v>
      </c>
    </row>
    <row r="6370" spans="1:4" x14ac:dyDescent="0.2">
      <c r="A6370" s="143" t="s">
        <v>9134</v>
      </c>
      <c r="B6370" s="31" t="s">
        <v>9135</v>
      </c>
      <c r="C6370" s="31">
        <v>9100</v>
      </c>
      <c r="D6370" s="171">
        <v>910</v>
      </c>
    </row>
    <row r="6371" spans="1:4" x14ac:dyDescent="0.2">
      <c r="A6371" s="143" t="s">
        <v>2164</v>
      </c>
      <c r="B6371" s="31" t="s">
        <v>2165</v>
      </c>
      <c r="C6371" s="31">
        <v>50</v>
      </c>
      <c r="D6371" s="171">
        <v>5</v>
      </c>
    </row>
    <row r="6372" spans="1:4" x14ac:dyDescent="0.2">
      <c r="A6372" s="143" t="s">
        <v>10424</v>
      </c>
      <c r="B6372" s="31" t="s">
        <v>10425</v>
      </c>
      <c r="C6372" s="31">
        <v>4.2</v>
      </c>
      <c r="D6372" s="171">
        <v>0.42</v>
      </c>
    </row>
    <row r="6373" spans="1:4" x14ac:dyDescent="0.2">
      <c r="A6373" s="143" t="s">
        <v>644</v>
      </c>
      <c r="B6373" s="31" t="s">
        <v>645</v>
      </c>
      <c r="C6373" s="31">
        <v>100</v>
      </c>
      <c r="D6373" s="171">
        <v>10</v>
      </c>
    </row>
    <row r="6374" spans="1:4" x14ac:dyDescent="0.2">
      <c r="A6374" s="143" t="s">
        <v>2869</v>
      </c>
      <c r="B6374" s="31" t="s">
        <v>2870</v>
      </c>
      <c r="C6374" s="31">
        <v>2</v>
      </c>
      <c r="D6374" s="171">
        <v>0.2</v>
      </c>
    </row>
    <row r="6375" spans="1:4" x14ac:dyDescent="0.2">
      <c r="A6375" s="143" t="s">
        <v>640</v>
      </c>
      <c r="B6375" s="31" t="s">
        <v>641</v>
      </c>
      <c r="C6375" s="31">
        <v>50</v>
      </c>
      <c r="D6375" s="171">
        <v>5</v>
      </c>
    </row>
    <row r="6376" spans="1:4" x14ac:dyDescent="0.2">
      <c r="A6376" s="143" t="s">
        <v>5939</v>
      </c>
      <c r="B6376" s="31" t="s">
        <v>12565</v>
      </c>
      <c r="C6376" s="31" t="s">
        <v>375</v>
      </c>
      <c r="D6376" s="171" t="s">
        <v>375</v>
      </c>
    </row>
    <row r="6377" spans="1:4" x14ac:dyDescent="0.2">
      <c r="A6377" s="143" t="s">
        <v>9494</v>
      </c>
      <c r="B6377" s="31" t="s">
        <v>12566</v>
      </c>
      <c r="C6377" s="31" t="s">
        <v>375</v>
      </c>
      <c r="D6377" s="171" t="s">
        <v>375</v>
      </c>
    </row>
    <row r="6378" spans="1:4" x14ac:dyDescent="0.2">
      <c r="A6378" s="143" t="s">
        <v>5938</v>
      </c>
      <c r="B6378" s="31" t="s">
        <v>12567</v>
      </c>
      <c r="C6378" s="31">
        <v>5</v>
      </c>
      <c r="D6378" s="171">
        <v>0.5</v>
      </c>
    </row>
    <row r="6379" spans="1:4" x14ac:dyDescent="0.2">
      <c r="A6379" s="143" t="s">
        <v>8828</v>
      </c>
      <c r="B6379" s="31" t="s">
        <v>8829</v>
      </c>
      <c r="C6379" s="31">
        <v>70</v>
      </c>
      <c r="D6379" s="171">
        <v>7</v>
      </c>
    </row>
    <row r="6380" spans="1:4" x14ac:dyDescent="0.2">
      <c r="A6380" s="143" t="s">
        <v>8826</v>
      </c>
      <c r="B6380" s="31" t="s">
        <v>8827</v>
      </c>
      <c r="C6380" s="31">
        <v>37</v>
      </c>
      <c r="D6380" s="171">
        <v>3.7</v>
      </c>
    </row>
    <row r="6381" spans="1:4" x14ac:dyDescent="0.2">
      <c r="A6381" s="143" t="s">
        <v>9260</v>
      </c>
      <c r="B6381" s="31" t="s">
        <v>9261</v>
      </c>
      <c r="C6381" s="31">
        <v>540</v>
      </c>
      <c r="D6381" s="171">
        <v>54</v>
      </c>
    </row>
    <row r="6382" spans="1:4" x14ac:dyDescent="0.2">
      <c r="A6382" s="143" t="s">
        <v>8762</v>
      </c>
      <c r="B6382" s="31" t="s">
        <v>8763</v>
      </c>
      <c r="C6382" s="31">
        <v>56000</v>
      </c>
      <c r="D6382" s="171">
        <v>5600</v>
      </c>
    </row>
    <row r="6383" spans="1:4" x14ac:dyDescent="0.2">
      <c r="A6383" s="143" t="s">
        <v>2368</v>
      </c>
      <c r="B6383" s="31" t="s">
        <v>12568</v>
      </c>
      <c r="C6383" s="31">
        <v>50</v>
      </c>
      <c r="D6383" s="171">
        <v>5</v>
      </c>
    </row>
    <row r="6384" spans="1:4" x14ac:dyDescent="0.2">
      <c r="A6384" s="143" t="s">
        <v>8833</v>
      </c>
      <c r="B6384" s="31" t="s">
        <v>8834</v>
      </c>
      <c r="C6384" s="31">
        <v>7</v>
      </c>
      <c r="D6384" s="171">
        <v>0.7</v>
      </c>
    </row>
    <row r="6385" spans="1:4" x14ac:dyDescent="0.2">
      <c r="A6385" s="143" t="s">
        <v>4018</v>
      </c>
      <c r="B6385" s="31" t="s">
        <v>4019</v>
      </c>
      <c r="C6385" s="31">
        <v>600</v>
      </c>
      <c r="D6385" s="171">
        <v>60</v>
      </c>
    </row>
    <row r="6386" spans="1:4" x14ac:dyDescent="0.2">
      <c r="A6386" s="143" t="s">
        <v>394</v>
      </c>
      <c r="B6386" s="31" t="s">
        <v>395</v>
      </c>
      <c r="C6386" s="31">
        <v>30</v>
      </c>
      <c r="D6386" s="171">
        <v>3</v>
      </c>
    </row>
    <row r="6387" spans="1:4" x14ac:dyDescent="0.2">
      <c r="A6387" s="143" t="s">
        <v>9716</v>
      </c>
      <c r="B6387" s="31" t="s">
        <v>12569</v>
      </c>
      <c r="C6387" s="31">
        <v>50</v>
      </c>
      <c r="D6387" s="171">
        <v>5</v>
      </c>
    </row>
    <row r="6388" spans="1:4" x14ac:dyDescent="0.2">
      <c r="A6388" s="143" t="s">
        <v>5819</v>
      </c>
      <c r="B6388" s="31" t="s">
        <v>12570</v>
      </c>
      <c r="C6388" s="31">
        <v>40</v>
      </c>
      <c r="D6388" s="171">
        <v>4</v>
      </c>
    </row>
    <row r="6389" spans="1:4" x14ac:dyDescent="0.2">
      <c r="A6389" s="143" t="s">
        <v>6040</v>
      </c>
      <c r="B6389" s="31" t="s">
        <v>6041</v>
      </c>
      <c r="C6389" s="31">
        <v>170</v>
      </c>
      <c r="D6389" s="171">
        <v>17</v>
      </c>
    </row>
    <row r="6390" spans="1:4" x14ac:dyDescent="0.2">
      <c r="A6390" s="143" t="s">
        <v>6886</v>
      </c>
      <c r="B6390" s="31" t="s">
        <v>12571</v>
      </c>
      <c r="C6390" s="31" t="s">
        <v>375</v>
      </c>
      <c r="D6390" s="171" t="s">
        <v>375</v>
      </c>
    </row>
    <row r="6391" spans="1:4" x14ac:dyDescent="0.2">
      <c r="A6391" s="143" t="s">
        <v>3380</v>
      </c>
      <c r="B6391" s="31" t="s">
        <v>3381</v>
      </c>
      <c r="C6391" s="31">
        <v>3500</v>
      </c>
      <c r="D6391" s="171">
        <v>350</v>
      </c>
    </row>
    <row r="6392" spans="1:4" x14ac:dyDescent="0.2">
      <c r="A6392" s="143" t="s">
        <v>8409</v>
      </c>
      <c r="B6392" s="31" t="s">
        <v>8410</v>
      </c>
      <c r="C6392" s="31">
        <v>270</v>
      </c>
      <c r="D6392" s="171">
        <v>27</v>
      </c>
    </row>
    <row r="6393" spans="1:4" x14ac:dyDescent="0.2">
      <c r="A6393" s="143" t="s">
        <v>4799</v>
      </c>
      <c r="B6393" s="31" t="s">
        <v>4800</v>
      </c>
      <c r="C6393" s="31">
        <v>10000</v>
      </c>
      <c r="D6393" s="171">
        <v>1000</v>
      </c>
    </row>
    <row r="6394" spans="1:4" x14ac:dyDescent="0.2">
      <c r="A6394" s="143" t="s">
        <v>785</v>
      </c>
      <c r="B6394" s="31" t="s">
        <v>786</v>
      </c>
      <c r="C6394" s="31">
        <v>1800</v>
      </c>
      <c r="D6394" s="171">
        <v>180</v>
      </c>
    </row>
    <row r="6395" spans="1:4" x14ac:dyDescent="0.2">
      <c r="A6395" s="143" t="s">
        <v>6769</v>
      </c>
      <c r="B6395" s="31" t="s">
        <v>6770</v>
      </c>
      <c r="C6395" s="31">
        <v>3500</v>
      </c>
      <c r="D6395" s="171">
        <v>350</v>
      </c>
    </row>
    <row r="6396" spans="1:4" x14ac:dyDescent="0.2">
      <c r="A6396" s="143" t="s">
        <v>2023</v>
      </c>
      <c r="B6396" s="31" t="s">
        <v>2024</v>
      </c>
      <c r="C6396" s="31">
        <v>2450</v>
      </c>
      <c r="D6396" s="171">
        <v>245</v>
      </c>
    </row>
    <row r="6397" spans="1:4" x14ac:dyDescent="0.2">
      <c r="A6397" s="143" t="s">
        <v>3611</v>
      </c>
      <c r="B6397" s="31" t="s">
        <v>3612</v>
      </c>
      <c r="C6397" s="31">
        <v>100</v>
      </c>
      <c r="D6397" s="171">
        <v>10</v>
      </c>
    </row>
    <row r="6398" spans="1:4" x14ac:dyDescent="0.2">
      <c r="A6398" s="143" t="s">
        <v>629</v>
      </c>
      <c r="B6398" s="31" t="s">
        <v>12572</v>
      </c>
      <c r="C6398" s="31">
        <v>51</v>
      </c>
      <c r="D6398" s="171">
        <v>7.5</v>
      </c>
    </row>
    <row r="6399" spans="1:4" x14ac:dyDescent="0.2">
      <c r="A6399" s="143" t="s">
        <v>7908</v>
      </c>
      <c r="B6399" s="31" t="s">
        <v>7909</v>
      </c>
      <c r="C6399" s="31" t="s">
        <v>375</v>
      </c>
      <c r="D6399" s="171" t="s">
        <v>375</v>
      </c>
    </row>
    <row r="6400" spans="1:4" x14ac:dyDescent="0.2">
      <c r="A6400" s="143" t="s">
        <v>7908</v>
      </c>
      <c r="B6400" s="31" t="s">
        <v>7910</v>
      </c>
      <c r="C6400" s="31">
        <v>1000</v>
      </c>
      <c r="D6400" s="171">
        <v>100</v>
      </c>
    </row>
    <row r="6401" spans="1:4" x14ac:dyDescent="0.2">
      <c r="A6401" s="143" t="s">
        <v>3468</v>
      </c>
      <c r="B6401" s="31" t="s">
        <v>12573</v>
      </c>
      <c r="C6401" s="31">
        <v>51</v>
      </c>
      <c r="D6401" s="171">
        <v>7.5</v>
      </c>
    </row>
    <row r="6402" spans="1:4" x14ac:dyDescent="0.2">
      <c r="A6402" s="143" t="s">
        <v>4425</v>
      </c>
      <c r="B6402" s="31" t="s">
        <v>12574</v>
      </c>
      <c r="C6402" s="31">
        <v>1000</v>
      </c>
      <c r="D6402" s="171">
        <v>100</v>
      </c>
    </row>
    <row r="6403" spans="1:4" x14ac:dyDescent="0.2">
      <c r="A6403" s="143" t="s">
        <v>10420</v>
      </c>
      <c r="B6403" s="31" t="s">
        <v>10421</v>
      </c>
      <c r="C6403" s="31">
        <v>2.5</v>
      </c>
      <c r="D6403" s="171">
        <v>0.25</v>
      </c>
    </row>
    <row r="6404" spans="1:4" x14ac:dyDescent="0.2">
      <c r="A6404" s="143" t="s">
        <v>9124</v>
      </c>
      <c r="B6404" s="31" t="s">
        <v>9125</v>
      </c>
      <c r="C6404" s="31">
        <v>2000</v>
      </c>
      <c r="D6404" s="171">
        <v>200</v>
      </c>
    </row>
    <row r="6405" spans="1:4" x14ac:dyDescent="0.2">
      <c r="A6405" s="143" t="s">
        <v>10325</v>
      </c>
      <c r="B6405" s="31" t="s">
        <v>12575</v>
      </c>
      <c r="C6405" s="31">
        <v>80</v>
      </c>
      <c r="D6405" s="171">
        <v>8</v>
      </c>
    </row>
    <row r="6406" spans="1:4" x14ac:dyDescent="0.2">
      <c r="A6406" s="143" t="s">
        <v>1996</v>
      </c>
      <c r="B6406" s="31" t="s">
        <v>1997</v>
      </c>
      <c r="C6406" s="31" t="s">
        <v>375</v>
      </c>
      <c r="D6406" s="171" t="s">
        <v>375</v>
      </c>
    </row>
    <row r="6407" spans="1:4" x14ac:dyDescent="0.2">
      <c r="A6407" s="143" t="s">
        <v>1996</v>
      </c>
      <c r="B6407" s="31" t="s">
        <v>1998</v>
      </c>
      <c r="C6407" s="31">
        <v>4800</v>
      </c>
      <c r="D6407" s="171">
        <v>480</v>
      </c>
    </row>
    <row r="6408" spans="1:4" x14ac:dyDescent="0.2">
      <c r="A6408" s="143" t="s">
        <v>9200</v>
      </c>
      <c r="B6408" s="31" t="s">
        <v>9201</v>
      </c>
      <c r="C6408" s="31">
        <v>75</v>
      </c>
      <c r="D6408" s="171">
        <v>7.5</v>
      </c>
    </row>
    <row r="6409" spans="1:4" x14ac:dyDescent="0.2">
      <c r="A6409" s="143" t="s">
        <v>1999</v>
      </c>
      <c r="B6409" s="31" t="s">
        <v>2000</v>
      </c>
      <c r="C6409" s="31">
        <v>100</v>
      </c>
      <c r="D6409" s="171">
        <v>10</v>
      </c>
    </row>
    <row r="6410" spans="1:4" x14ac:dyDescent="0.2">
      <c r="A6410" s="143" t="s">
        <v>2159</v>
      </c>
      <c r="B6410" s="31" t="s">
        <v>2160</v>
      </c>
      <c r="C6410" s="31">
        <v>27</v>
      </c>
      <c r="D6410" s="171">
        <v>2.7</v>
      </c>
    </row>
    <row r="6411" spans="1:4" x14ac:dyDescent="0.2">
      <c r="A6411" s="143" t="s">
        <v>1941</v>
      </c>
      <c r="B6411" s="31" t="s">
        <v>1942</v>
      </c>
      <c r="C6411" s="31">
        <v>40</v>
      </c>
      <c r="D6411" s="171">
        <v>4</v>
      </c>
    </row>
    <row r="6412" spans="1:4" x14ac:dyDescent="0.2">
      <c r="A6412" s="143" t="s">
        <v>1518</v>
      </c>
      <c r="B6412" s="31" t="s">
        <v>1519</v>
      </c>
      <c r="C6412" s="31">
        <v>200</v>
      </c>
      <c r="D6412" s="171">
        <v>20</v>
      </c>
    </row>
    <row r="6413" spans="1:4" x14ac:dyDescent="0.2">
      <c r="A6413" s="143" t="s">
        <v>4291</v>
      </c>
      <c r="B6413" s="31" t="s">
        <v>4292</v>
      </c>
      <c r="C6413" s="31">
        <v>170</v>
      </c>
      <c r="D6413" s="171">
        <v>6.6</v>
      </c>
    </row>
    <row r="6414" spans="1:4" x14ac:dyDescent="0.2">
      <c r="A6414" s="143" t="s">
        <v>1612</v>
      </c>
      <c r="B6414" s="31" t="s">
        <v>12576</v>
      </c>
      <c r="C6414" s="31">
        <v>10000</v>
      </c>
      <c r="D6414" s="171">
        <v>1000</v>
      </c>
    </row>
    <row r="6415" spans="1:4" x14ac:dyDescent="0.2">
      <c r="A6415" s="143" t="s">
        <v>10148</v>
      </c>
      <c r="B6415" s="31" t="s">
        <v>10149</v>
      </c>
      <c r="C6415" s="31">
        <v>2900</v>
      </c>
      <c r="D6415" s="171">
        <v>3700</v>
      </c>
    </row>
    <row r="6416" spans="1:4" x14ac:dyDescent="0.2">
      <c r="A6416" s="143" t="s">
        <v>3164</v>
      </c>
      <c r="B6416" s="31" t="s">
        <v>3165</v>
      </c>
      <c r="C6416" s="31">
        <v>10</v>
      </c>
      <c r="D6416" s="171">
        <v>1</v>
      </c>
    </row>
    <row r="6417" spans="1:4" x14ac:dyDescent="0.2">
      <c r="A6417" s="143" t="s">
        <v>1881</v>
      </c>
      <c r="B6417" s="31" t="s">
        <v>1882</v>
      </c>
      <c r="C6417" s="31">
        <v>1000</v>
      </c>
      <c r="D6417" s="171">
        <v>100</v>
      </c>
    </row>
    <row r="6418" spans="1:4" x14ac:dyDescent="0.2">
      <c r="A6418" s="143" t="s">
        <v>1238</v>
      </c>
      <c r="B6418" s="31" t="s">
        <v>1239</v>
      </c>
      <c r="C6418" s="31">
        <v>1000</v>
      </c>
      <c r="D6418" s="171">
        <v>100</v>
      </c>
    </row>
    <row r="6419" spans="1:4" x14ac:dyDescent="0.2">
      <c r="A6419" s="143" t="s">
        <v>1621</v>
      </c>
      <c r="B6419" s="31" t="s">
        <v>1622</v>
      </c>
      <c r="C6419" s="31">
        <v>2900</v>
      </c>
      <c r="D6419" s="171">
        <v>3700</v>
      </c>
    </row>
    <row r="6420" spans="1:4" x14ac:dyDescent="0.2">
      <c r="A6420" s="143" t="s">
        <v>2934</v>
      </c>
      <c r="B6420" s="31" t="s">
        <v>2935</v>
      </c>
      <c r="C6420" s="31">
        <v>2900</v>
      </c>
      <c r="D6420" s="171">
        <v>3700</v>
      </c>
    </row>
    <row r="6421" spans="1:4" x14ac:dyDescent="0.2">
      <c r="A6421" s="143" t="s">
        <v>6818</v>
      </c>
      <c r="B6421" s="31" t="s">
        <v>6819</v>
      </c>
      <c r="C6421" s="31">
        <v>50</v>
      </c>
      <c r="D6421" s="171">
        <v>5</v>
      </c>
    </row>
    <row r="6422" spans="1:4" x14ac:dyDescent="0.2">
      <c r="A6422" s="143" t="s">
        <v>2748</v>
      </c>
      <c r="B6422" s="31" t="s">
        <v>2749</v>
      </c>
      <c r="C6422" s="31">
        <v>2900</v>
      </c>
      <c r="D6422" s="171">
        <v>3700</v>
      </c>
    </row>
    <row r="6423" spans="1:4" x14ac:dyDescent="0.2">
      <c r="A6423" s="143" t="s">
        <v>1640</v>
      </c>
      <c r="B6423" s="31" t="s">
        <v>1641</v>
      </c>
      <c r="C6423" s="31">
        <v>2900</v>
      </c>
      <c r="D6423" s="171">
        <v>3700</v>
      </c>
    </row>
    <row r="6424" spans="1:4" x14ac:dyDescent="0.2">
      <c r="A6424" s="143" t="s">
        <v>8378</v>
      </c>
      <c r="B6424" s="31" t="s">
        <v>12577</v>
      </c>
      <c r="C6424" s="31">
        <v>20</v>
      </c>
      <c r="D6424" s="171">
        <v>2</v>
      </c>
    </row>
    <row r="6425" spans="1:4" x14ac:dyDescent="0.2">
      <c r="A6425" s="143" t="s">
        <v>4600</v>
      </c>
      <c r="B6425" s="31" t="s">
        <v>12578</v>
      </c>
      <c r="C6425" s="31" t="s">
        <v>375</v>
      </c>
      <c r="D6425" s="171" t="s">
        <v>375</v>
      </c>
    </row>
    <row r="6426" spans="1:4" x14ac:dyDescent="0.2">
      <c r="A6426" s="143" t="s">
        <v>1606</v>
      </c>
      <c r="B6426" s="31" t="s">
        <v>1607</v>
      </c>
      <c r="C6426" s="31">
        <v>60</v>
      </c>
      <c r="D6426" s="171">
        <v>6</v>
      </c>
    </row>
    <row r="6427" spans="1:4" x14ac:dyDescent="0.2">
      <c r="A6427" s="143" t="s">
        <v>2671</v>
      </c>
      <c r="B6427" s="31" t="s">
        <v>12579</v>
      </c>
      <c r="C6427" s="31">
        <v>50</v>
      </c>
      <c r="D6427" s="171">
        <v>5</v>
      </c>
    </row>
    <row r="6428" spans="1:4" x14ac:dyDescent="0.2">
      <c r="A6428" s="143" t="s">
        <v>7983</v>
      </c>
      <c r="B6428" s="31" t="s">
        <v>12580</v>
      </c>
      <c r="C6428" s="31" t="s">
        <v>375</v>
      </c>
      <c r="D6428" s="171" t="s">
        <v>375</v>
      </c>
    </row>
    <row r="6429" spans="1:4" x14ac:dyDescent="0.2">
      <c r="A6429" s="143" t="s">
        <v>8831</v>
      </c>
      <c r="B6429" s="31" t="s">
        <v>10475</v>
      </c>
      <c r="C6429" s="31">
        <v>2.8</v>
      </c>
      <c r="D6429" s="171">
        <v>0.56999999999999995</v>
      </c>
    </row>
    <row r="6430" spans="1:4" ht="28.5" x14ac:dyDescent="0.2">
      <c r="A6430" s="143" t="s">
        <v>8832</v>
      </c>
      <c r="B6430" s="31" t="s">
        <v>10476</v>
      </c>
      <c r="C6430" s="31">
        <v>0</v>
      </c>
      <c r="D6430" s="171">
        <v>0.71</v>
      </c>
    </row>
    <row r="6431" spans="1:4" x14ac:dyDescent="0.2">
      <c r="A6431" s="143" t="s">
        <v>8830</v>
      </c>
      <c r="B6431" s="31" t="s">
        <v>12581</v>
      </c>
      <c r="C6431" s="31">
        <v>17</v>
      </c>
      <c r="D6431" s="171">
        <v>8.1</v>
      </c>
    </row>
    <row r="6432" spans="1:4" x14ac:dyDescent="0.2">
      <c r="A6432" s="143" t="s">
        <v>8799</v>
      </c>
      <c r="B6432" s="31" t="s">
        <v>8800</v>
      </c>
      <c r="C6432" s="31">
        <v>12</v>
      </c>
      <c r="D6432" s="171">
        <v>1.2</v>
      </c>
    </row>
    <row r="6433" spans="1:4" x14ac:dyDescent="0.2">
      <c r="A6433" s="143" t="s">
        <v>8719</v>
      </c>
      <c r="B6433" s="31" t="s">
        <v>8720</v>
      </c>
      <c r="C6433" s="31">
        <v>30000</v>
      </c>
      <c r="D6433" s="171">
        <v>3000</v>
      </c>
    </row>
    <row r="6434" spans="1:4" x14ac:dyDescent="0.2">
      <c r="A6434" s="143" t="s">
        <v>2997</v>
      </c>
      <c r="B6434" s="31" t="s">
        <v>12582</v>
      </c>
      <c r="C6434" s="31" t="s">
        <v>375</v>
      </c>
      <c r="D6434" s="171" t="s">
        <v>375</v>
      </c>
    </row>
    <row r="6435" spans="1:4" x14ac:dyDescent="0.2">
      <c r="A6435" s="143" t="s">
        <v>3784</v>
      </c>
      <c r="B6435" s="31" t="s">
        <v>3785</v>
      </c>
      <c r="C6435" s="31">
        <v>0.5</v>
      </c>
      <c r="D6435" s="171">
        <v>0.05</v>
      </c>
    </row>
    <row r="6436" spans="1:4" x14ac:dyDescent="0.2">
      <c r="A6436" s="143" t="s">
        <v>4023</v>
      </c>
      <c r="B6436" s="31" t="s">
        <v>4024</v>
      </c>
      <c r="C6436" s="31">
        <v>150</v>
      </c>
      <c r="D6436" s="171">
        <v>15</v>
      </c>
    </row>
    <row r="6437" spans="1:4" ht="28.5" x14ac:dyDescent="0.2">
      <c r="A6437" s="143" t="s">
        <v>7882</v>
      </c>
      <c r="B6437" s="31" t="s">
        <v>12583</v>
      </c>
      <c r="C6437" s="31" t="s">
        <v>375</v>
      </c>
      <c r="D6437" s="171" t="s">
        <v>375</v>
      </c>
    </row>
    <row r="6438" spans="1:4" x14ac:dyDescent="0.2">
      <c r="A6438" s="143" t="s">
        <v>507</v>
      </c>
      <c r="B6438" s="31" t="s">
        <v>12584</v>
      </c>
      <c r="C6438" s="31" t="s">
        <v>375</v>
      </c>
      <c r="D6438" s="171" t="s">
        <v>375</v>
      </c>
    </row>
    <row r="6439" spans="1:4" x14ac:dyDescent="0.2">
      <c r="A6439" s="143" t="s">
        <v>2161</v>
      </c>
      <c r="B6439" s="31" t="s">
        <v>2162</v>
      </c>
      <c r="C6439" s="31">
        <v>160</v>
      </c>
      <c r="D6439" s="171">
        <v>16</v>
      </c>
    </row>
    <row r="6440" spans="1:4" x14ac:dyDescent="0.2">
      <c r="A6440" s="143" t="s">
        <v>1520</v>
      </c>
      <c r="B6440" s="31" t="s">
        <v>1521</v>
      </c>
      <c r="C6440" s="31">
        <v>120</v>
      </c>
      <c r="D6440" s="171">
        <v>12</v>
      </c>
    </row>
    <row r="6441" spans="1:4" x14ac:dyDescent="0.2">
      <c r="A6441" s="143" t="s">
        <v>8999</v>
      </c>
      <c r="B6441" s="31" t="s">
        <v>9000</v>
      </c>
      <c r="C6441" s="31">
        <v>3400</v>
      </c>
      <c r="D6441" s="171">
        <v>340</v>
      </c>
    </row>
    <row r="6442" spans="1:4" x14ac:dyDescent="0.2">
      <c r="A6442" s="143" t="s">
        <v>3854</v>
      </c>
      <c r="B6442" s="31" t="s">
        <v>12585</v>
      </c>
      <c r="C6442" s="31" t="s">
        <v>375</v>
      </c>
      <c r="D6442" s="171" t="s">
        <v>375</v>
      </c>
    </row>
    <row r="6443" spans="1:4" x14ac:dyDescent="0.2">
      <c r="A6443" s="143" t="s">
        <v>1980</v>
      </c>
      <c r="B6443" s="31" t="s">
        <v>1981</v>
      </c>
      <c r="C6443" s="31">
        <v>400</v>
      </c>
      <c r="D6443" s="171">
        <v>40</v>
      </c>
    </row>
    <row r="6444" spans="1:4" x14ac:dyDescent="0.2">
      <c r="A6444" s="143" t="s">
        <v>7099</v>
      </c>
      <c r="B6444" s="31" t="s">
        <v>7100</v>
      </c>
      <c r="C6444" s="31">
        <v>4.2</v>
      </c>
      <c r="D6444" s="171">
        <v>0.42</v>
      </c>
    </row>
    <row r="6445" spans="1:4" x14ac:dyDescent="0.2">
      <c r="A6445" s="143" t="s">
        <v>5921</v>
      </c>
      <c r="B6445" s="31" t="s">
        <v>5922</v>
      </c>
      <c r="C6445" s="31">
        <v>3</v>
      </c>
      <c r="D6445" s="171">
        <v>0.3</v>
      </c>
    </row>
    <row r="6446" spans="1:4" x14ac:dyDescent="0.2">
      <c r="A6446" s="143" t="s">
        <v>10066</v>
      </c>
      <c r="B6446" s="31" t="s">
        <v>10067</v>
      </c>
      <c r="C6446" s="31" t="s">
        <v>375</v>
      </c>
      <c r="D6446" s="171" t="s">
        <v>375</v>
      </c>
    </row>
    <row r="6447" spans="1:4" x14ac:dyDescent="0.2">
      <c r="A6447" s="143" t="s">
        <v>10066</v>
      </c>
      <c r="B6447" s="31" t="s">
        <v>10068</v>
      </c>
      <c r="C6447" s="31">
        <v>1000</v>
      </c>
      <c r="D6447" s="171">
        <v>100</v>
      </c>
    </row>
    <row r="6448" spans="1:4" x14ac:dyDescent="0.2">
      <c r="A6448" s="143" t="s">
        <v>3810</v>
      </c>
      <c r="B6448" s="31" t="s">
        <v>3811</v>
      </c>
      <c r="C6448" s="31">
        <v>360</v>
      </c>
      <c r="D6448" s="171">
        <v>13</v>
      </c>
    </row>
    <row r="6449" spans="1:4" x14ac:dyDescent="0.2">
      <c r="A6449" s="143" t="s">
        <v>8672</v>
      </c>
      <c r="B6449" s="31" t="s">
        <v>12586</v>
      </c>
      <c r="C6449" s="31">
        <v>54</v>
      </c>
      <c r="D6449" s="171">
        <v>5.4</v>
      </c>
    </row>
    <row r="6450" spans="1:4" x14ac:dyDescent="0.2">
      <c r="A6450" s="143" t="s">
        <v>1939</v>
      </c>
      <c r="B6450" s="31" t="s">
        <v>1940</v>
      </c>
      <c r="C6450" s="31">
        <v>13</v>
      </c>
      <c r="D6450" s="171">
        <v>1.3</v>
      </c>
    </row>
    <row r="6451" spans="1:4" x14ac:dyDescent="0.2">
      <c r="A6451" s="143" t="s">
        <v>2855</v>
      </c>
      <c r="B6451" s="31" t="s">
        <v>2856</v>
      </c>
      <c r="C6451" s="31">
        <v>1200</v>
      </c>
      <c r="D6451" s="171">
        <v>120</v>
      </c>
    </row>
    <row r="6452" spans="1:4" x14ac:dyDescent="0.2">
      <c r="A6452" s="143" t="s">
        <v>4360</v>
      </c>
      <c r="B6452" s="31" t="s">
        <v>12587</v>
      </c>
      <c r="C6452" s="31">
        <v>1000</v>
      </c>
      <c r="D6452" s="171">
        <v>100</v>
      </c>
    </row>
    <row r="6453" spans="1:4" x14ac:dyDescent="0.2">
      <c r="A6453" s="143" t="s">
        <v>5442</v>
      </c>
      <c r="B6453" s="31" t="s">
        <v>5443</v>
      </c>
      <c r="C6453" s="31">
        <v>100</v>
      </c>
      <c r="D6453" s="171">
        <v>10</v>
      </c>
    </row>
    <row r="6454" spans="1:4" x14ac:dyDescent="0.2">
      <c r="A6454" s="143" t="s">
        <v>1943</v>
      </c>
      <c r="B6454" s="31" t="s">
        <v>1944</v>
      </c>
      <c r="C6454" s="31">
        <v>100</v>
      </c>
      <c r="D6454" s="171">
        <v>10</v>
      </c>
    </row>
    <row r="6455" spans="1:4" x14ac:dyDescent="0.2">
      <c r="A6455" s="143" t="s">
        <v>8455</v>
      </c>
      <c r="B6455" s="31" t="s">
        <v>8456</v>
      </c>
      <c r="C6455" s="31">
        <v>2000</v>
      </c>
      <c r="D6455" s="171">
        <v>200</v>
      </c>
    </row>
    <row r="6456" spans="1:4" x14ac:dyDescent="0.2">
      <c r="A6456" s="143" t="s">
        <v>3103</v>
      </c>
      <c r="B6456" s="31" t="s">
        <v>3104</v>
      </c>
      <c r="C6456" s="31">
        <v>50</v>
      </c>
      <c r="D6456" s="171">
        <v>5</v>
      </c>
    </row>
    <row r="6457" spans="1:4" x14ac:dyDescent="0.2">
      <c r="A6457" s="143" t="s">
        <v>9513</v>
      </c>
      <c r="B6457" s="31" t="s">
        <v>9514</v>
      </c>
      <c r="C6457" s="31">
        <v>170</v>
      </c>
      <c r="D6457" s="171">
        <v>17</v>
      </c>
    </row>
    <row r="6458" spans="1:4" x14ac:dyDescent="0.2">
      <c r="A6458" s="143" t="s">
        <v>8723</v>
      </c>
      <c r="B6458" s="31" t="s">
        <v>8724</v>
      </c>
      <c r="C6458" s="31">
        <v>1.1000000000000001</v>
      </c>
      <c r="D6458" s="171">
        <v>2.5</v>
      </c>
    </row>
    <row r="6459" spans="1:4" x14ac:dyDescent="0.2">
      <c r="A6459" s="143" t="s">
        <v>6255</v>
      </c>
      <c r="B6459" s="31" t="s">
        <v>12588</v>
      </c>
      <c r="C6459" s="31" t="s">
        <v>375</v>
      </c>
      <c r="D6459" s="171" t="s">
        <v>375</v>
      </c>
    </row>
    <row r="6460" spans="1:4" x14ac:dyDescent="0.2">
      <c r="A6460" s="143" t="s">
        <v>6256</v>
      </c>
      <c r="B6460" s="31" t="s">
        <v>12589</v>
      </c>
      <c r="C6460" s="31">
        <v>7</v>
      </c>
      <c r="D6460" s="171">
        <v>0.7</v>
      </c>
    </row>
    <row r="6461" spans="1:4" x14ac:dyDescent="0.2">
      <c r="A6461" s="143" t="s">
        <v>3980</v>
      </c>
      <c r="B6461" s="31" t="s">
        <v>3981</v>
      </c>
      <c r="C6461" s="31">
        <v>4400</v>
      </c>
      <c r="D6461" s="171">
        <v>54</v>
      </c>
    </row>
    <row r="6462" spans="1:4" x14ac:dyDescent="0.2">
      <c r="A6462" s="143" t="s">
        <v>8778</v>
      </c>
      <c r="B6462" s="31" t="s">
        <v>8779</v>
      </c>
      <c r="C6462" s="31">
        <v>220</v>
      </c>
      <c r="D6462" s="171">
        <v>22</v>
      </c>
    </row>
    <row r="6463" spans="1:4" x14ac:dyDescent="0.2">
      <c r="A6463" s="143" t="s">
        <v>8388</v>
      </c>
      <c r="B6463" s="31" t="s">
        <v>8389</v>
      </c>
      <c r="C6463" s="31">
        <v>50</v>
      </c>
      <c r="D6463" s="171">
        <v>5</v>
      </c>
    </row>
    <row r="6464" spans="1:4" x14ac:dyDescent="0.2">
      <c r="A6464" s="143" t="s">
        <v>9256</v>
      </c>
      <c r="B6464" s="31" t="s">
        <v>9257</v>
      </c>
      <c r="C6464" s="31">
        <v>3500</v>
      </c>
      <c r="D6464" s="171">
        <v>350</v>
      </c>
    </row>
    <row r="6465" spans="1:4" x14ac:dyDescent="0.2">
      <c r="A6465" s="143" t="s">
        <v>9154</v>
      </c>
      <c r="B6465" s="31" t="s">
        <v>9155</v>
      </c>
      <c r="C6465" s="31">
        <v>50</v>
      </c>
      <c r="D6465" s="171">
        <v>5</v>
      </c>
    </row>
    <row r="6466" spans="1:4" x14ac:dyDescent="0.2">
      <c r="A6466" s="143" t="s">
        <v>5383</v>
      </c>
      <c r="B6466" s="31" t="s">
        <v>5384</v>
      </c>
      <c r="C6466" s="31">
        <v>600</v>
      </c>
      <c r="D6466" s="171">
        <v>60</v>
      </c>
    </row>
    <row r="6467" spans="1:4" x14ac:dyDescent="0.2">
      <c r="A6467" s="143" t="s">
        <v>4364</v>
      </c>
      <c r="B6467" s="31" t="s">
        <v>4365</v>
      </c>
      <c r="C6467" s="31">
        <v>10</v>
      </c>
      <c r="D6467" s="171">
        <v>1</v>
      </c>
    </row>
    <row r="6468" spans="1:4" x14ac:dyDescent="0.2">
      <c r="A6468" s="143" t="s">
        <v>4015</v>
      </c>
      <c r="B6468" s="31" t="s">
        <v>4016</v>
      </c>
      <c r="C6468" s="31" t="s">
        <v>375</v>
      </c>
      <c r="D6468" s="171" t="s">
        <v>375</v>
      </c>
    </row>
    <row r="6469" spans="1:4" x14ac:dyDescent="0.2">
      <c r="A6469" s="143" t="s">
        <v>4015</v>
      </c>
      <c r="B6469" s="31" t="s">
        <v>4017</v>
      </c>
      <c r="C6469" s="31">
        <v>1000</v>
      </c>
      <c r="D6469" s="171">
        <v>100</v>
      </c>
    </row>
    <row r="6470" spans="1:4" x14ac:dyDescent="0.2">
      <c r="A6470" s="143" t="s">
        <v>2949</v>
      </c>
      <c r="B6470" s="31" t="s">
        <v>2950</v>
      </c>
      <c r="C6470" s="31">
        <v>10</v>
      </c>
      <c r="D6470" s="171">
        <v>1</v>
      </c>
    </row>
    <row r="6471" spans="1:4" x14ac:dyDescent="0.2">
      <c r="A6471" s="143" t="s">
        <v>4519</v>
      </c>
      <c r="B6471" s="31" t="s">
        <v>4520</v>
      </c>
      <c r="C6471" s="31">
        <v>50</v>
      </c>
      <c r="D6471" s="171">
        <v>5</v>
      </c>
    </row>
    <row r="6472" spans="1:4" x14ac:dyDescent="0.2">
      <c r="A6472" s="143" t="s">
        <v>4661</v>
      </c>
      <c r="B6472" s="31" t="s">
        <v>12590</v>
      </c>
      <c r="C6472" s="31">
        <v>10</v>
      </c>
      <c r="D6472" s="171">
        <v>1</v>
      </c>
    </row>
    <row r="6473" spans="1:4" x14ac:dyDescent="0.2">
      <c r="A6473" s="143" t="s">
        <v>5020</v>
      </c>
      <c r="B6473" s="31" t="s">
        <v>5021</v>
      </c>
      <c r="C6473" s="31">
        <v>180</v>
      </c>
      <c r="D6473" s="171">
        <v>18</v>
      </c>
    </row>
    <row r="6474" spans="1:4" x14ac:dyDescent="0.2">
      <c r="A6474" s="143" t="s">
        <v>1803</v>
      </c>
      <c r="B6474" s="31" t="s">
        <v>1804</v>
      </c>
      <c r="C6474" s="31">
        <v>1</v>
      </c>
      <c r="D6474" s="171">
        <v>0.1</v>
      </c>
    </row>
    <row r="6475" spans="1:4" x14ac:dyDescent="0.2">
      <c r="A6475" s="143" t="s">
        <v>2362</v>
      </c>
      <c r="B6475" s="31" t="s">
        <v>2363</v>
      </c>
      <c r="C6475" s="31">
        <v>1</v>
      </c>
      <c r="D6475" s="171">
        <v>0.1</v>
      </c>
    </row>
    <row r="6476" spans="1:4" x14ac:dyDescent="0.2">
      <c r="A6476" s="143" t="s">
        <v>9179</v>
      </c>
      <c r="B6476" s="31" t="s">
        <v>9180</v>
      </c>
      <c r="C6476" s="31">
        <v>1</v>
      </c>
      <c r="D6476" s="171">
        <v>0.1</v>
      </c>
    </row>
    <row r="6477" spans="1:4" x14ac:dyDescent="0.2">
      <c r="A6477" s="143" t="s">
        <v>9183</v>
      </c>
      <c r="B6477" s="31" t="s">
        <v>9184</v>
      </c>
      <c r="C6477" s="31">
        <v>3</v>
      </c>
      <c r="D6477" s="171">
        <v>0.3</v>
      </c>
    </row>
    <row r="6478" spans="1:4" x14ac:dyDescent="0.2">
      <c r="A6478" s="143" t="s">
        <v>1743</v>
      </c>
      <c r="B6478" s="31" t="s">
        <v>12591</v>
      </c>
      <c r="C6478" s="31" t="s">
        <v>375</v>
      </c>
      <c r="D6478" s="171" t="s">
        <v>375</v>
      </c>
    </row>
    <row r="6479" spans="1:4" x14ac:dyDescent="0.2">
      <c r="A6479" s="143" t="s">
        <v>6335</v>
      </c>
      <c r="B6479" s="31" t="s">
        <v>12592</v>
      </c>
      <c r="C6479" s="31">
        <v>50</v>
      </c>
      <c r="D6479" s="171">
        <v>5</v>
      </c>
    </row>
    <row r="6480" spans="1:4" x14ac:dyDescent="0.2">
      <c r="A6480" s="143" t="s">
        <v>9278</v>
      </c>
      <c r="B6480" s="31" t="s">
        <v>12593</v>
      </c>
      <c r="C6480" s="31" t="s">
        <v>375</v>
      </c>
      <c r="D6480" s="171" t="s">
        <v>375</v>
      </c>
    </row>
    <row r="6481" spans="1:4" x14ac:dyDescent="0.2">
      <c r="A6481" s="143" t="s">
        <v>515</v>
      </c>
      <c r="B6481" s="31" t="s">
        <v>516</v>
      </c>
      <c r="C6481" s="31">
        <v>100</v>
      </c>
      <c r="D6481" s="171">
        <v>10</v>
      </c>
    </row>
    <row r="6482" spans="1:4" x14ac:dyDescent="0.2">
      <c r="A6482" s="143" t="s">
        <v>6336</v>
      </c>
      <c r="B6482" s="31" t="s">
        <v>12594</v>
      </c>
      <c r="C6482" s="31">
        <v>14</v>
      </c>
      <c r="D6482" s="171">
        <v>1.4</v>
      </c>
    </row>
    <row r="6483" spans="1:4" x14ac:dyDescent="0.2">
      <c r="A6483" s="143" t="s">
        <v>6334</v>
      </c>
      <c r="B6483" s="31" t="s">
        <v>12595</v>
      </c>
      <c r="C6483" s="31">
        <v>50</v>
      </c>
      <c r="D6483" s="171">
        <v>5</v>
      </c>
    </row>
    <row r="6484" spans="1:4" x14ac:dyDescent="0.2">
      <c r="A6484" s="143" t="s">
        <v>8953</v>
      </c>
      <c r="B6484" s="31" t="s">
        <v>12596</v>
      </c>
      <c r="C6484" s="31">
        <v>1</v>
      </c>
      <c r="D6484" s="171">
        <v>0.1</v>
      </c>
    </row>
    <row r="6485" spans="1:4" x14ac:dyDescent="0.2">
      <c r="A6485" s="143" t="s">
        <v>625</v>
      </c>
      <c r="B6485" s="31" t="s">
        <v>626</v>
      </c>
      <c r="C6485" s="31">
        <v>270</v>
      </c>
      <c r="D6485" s="171">
        <v>5.4</v>
      </c>
    </row>
    <row r="6486" spans="1:4" x14ac:dyDescent="0.2">
      <c r="A6486" s="143" t="s">
        <v>3805</v>
      </c>
      <c r="B6486" s="31" t="s">
        <v>3806</v>
      </c>
      <c r="C6486" s="31">
        <v>25</v>
      </c>
      <c r="D6486" s="171">
        <v>2.5</v>
      </c>
    </row>
    <row r="6487" spans="1:4" x14ac:dyDescent="0.2">
      <c r="A6487" s="143" t="s">
        <v>3805</v>
      </c>
      <c r="B6487" s="31" t="s">
        <v>3807</v>
      </c>
      <c r="C6487" s="31">
        <v>400</v>
      </c>
      <c r="D6487" s="171">
        <v>40</v>
      </c>
    </row>
    <row r="6488" spans="1:4" x14ac:dyDescent="0.2">
      <c r="A6488" s="143" t="s">
        <v>9301</v>
      </c>
      <c r="B6488" s="31" t="s">
        <v>9302</v>
      </c>
      <c r="C6488" s="31">
        <v>330</v>
      </c>
      <c r="D6488" s="171">
        <v>33</v>
      </c>
    </row>
    <row r="6489" spans="1:4" x14ac:dyDescent="0.2">
      <c r="A6489" s="143" t="s">
        <v>5154</v>
      </c>
      <c r="B6489" s="31" t="s">
        <v>5155</v>
      </c>
      <c r="C6489" s="31">
        <v>10</v>
      </c>
      <c r="D6489" s="171">
        <v>1</v>
      </c>
    </row>
    <row r="6490" spans="1:4" x14ac:dyDescent="0.2">
      <c r="A6490" s="143" t="s">
        <v>3969</v>
      </c>
      <c r="B6490" s="31" t="s">
        <v>3970</v>
      </c>
      <c r="C6490" s="31">
        <v>1000</v>
      </c>
      <c r="D6490" s="171">
        <v>100</v>
      </c>
    </row>
    <row r="6491" spans="1:4" x14ac:dyDescent="0.2">
      <c r="A6491" s="143" t="s">
        <v>5897</v>
      </c>
      <c r="B6491" s="31" t="s">
        <v>5898</v>
      </c>
      <c r="C6491" s="31">
        <v>730</v>
      </c>
      <c r="D6491" s="171">
        <v>73</v>
      </c>
    </row>
    <row r="6492" spans="1:4" x14ac:dyDescent="0.2">
      <c r="A6492" s="143" t="s">
        <v>5522</v>
      </c>
      <c r="B6492" s="31" t="s">
        <v>5523</v>
      </c>
      <c r="C6492" s="31">
        <v>0.6</v>
      </c>
      <c r="D6492" s="171">
        <v>0.06</v>
      </c>
    </row>
    <row r="6493" spans="1:4" x14ac:dyDescent="0.2">
      <c r="A6493" s="143" t="s">
        <v>2551</v>
      </c>
      <c r="B6493" s="31" t="s">
        <v>2552</v>
      </c>
      <c r="C6493" s="31">
        <v>600</v>
      </c>
      <c r="D6493" s="171">
        <v>60</v>
      </c>
    </row>
    <row r="6494" spans="1:4" x14ac:dyDescent="0.2">
      <c r="A6494" s="143" t="s">
        <v>2163</v>
      </c>
      <c r="B6494" s="31" t="s">
        <v>12597</v>
      </c>
      <c r="C6494" s="31">
        <v>1</v>
      </c>
      <c r="D6494" s="171">
        <v>0.1</v>
      </c>
    </row>
    <row r="6495" spans="1:4" x14ac:dyDescent="0.2">
      <c r="A6495" s="143" t="s">
        <v>1748</v>
      </c>
      <c r="B6495" s="31" t="s">
        <v>1749</v>
      </c>
      <c r="C6495" s="31">
        <v>430</v>
      </c>
      <c r="D6495" s="171">
        <v>43</v>
      </c>
    </row>
    <row r="6496" spans="1:4" x14ac:dyDescent="0.2">
      <c r="A6496" s="143" t="s">
        <v>1536</v>
      </c>
      <c r="B6496" s="31" t="s">
        <v>12598</v>
      </c>
      <c r="C6496" s="31">
        <v>1</v>
      </c>
      <c r="D6496" s="171">
        <v>0.1</v>
      </c>
    </row>
    <row r="6497" spans="1:4" x14ac:dyDescent="0.2">
      <c r="A6497" s="143" t="s">
        <v>5081</v>
      </c>
      <c r="B6497" s="31" t="s">
        <v>5082</v>
      </c>
      <c r="C6497" s="31">
        <v>100</v>
      </c>
      <c r="D6497" s="171">
        <v>10</v>
      </c>
    </row>
    <row r="6498" spans="1:4" x14ac:dyDescent="0.2">
      <c r="A6498" s="143" t="s">
        <v>9098</v>
      </c>
      <c r="B6498" s="31" t="s">
        <v>12599</v>
      </c>
      <c r="C6498" s="31">
        <v>100</v>
      </c>
      <c r="D6498" s="171">
        <v>10</v>
      </c>
    </row>
    <row r="6499" spans="1:4" x14ac:dyDescent="0.2">
      <c r="A6499" s="143" t="s">
        <v>4283</v>
      </c>
      <c r="B6499" s="31" t="s">
        <v>4284</v>
      </c>
      <c r="C6499" s="31">
        <v>60</v>
      </c>
      <c r="D6499" s="171">
        <v>6</v>
      </c>
    </row>
    <row r="6500" spans="1:4" x14ac:dyDescent="0.2">
      <c r="A6500" s="143" t="s">
        <v>4109</v>
      </c>
      <c r="B6500" s="31" t="s">
        <v>4110</v>
      </c>
      <c r="C6500" s="31">
        <v>100</v>
      </c>
      <c r="D6500" s="171">
        <v>10</v>
      </c>
    </row>
    <row r="6501" spans="1:4" x14ac:dyDescent="0.2">
      <c r="A6501" s="143" t="s">
        <v>2637</v>
      </c>
      <c r="B6501" s="31" t="s">
        <v>2638</v>
      </c>
      <c r="C6501" s="31" t="s">
        <v>375</v>
      </c>
      <c r="D6501" s="171" t="s">
        <v>375</v>
      </c>
    </row>
    <row r="6502" spans="1:4" x14ac:dyDescent="0.2">
      <c r="A6502" s="143" t="s">
        <v>2637</v>
      </c>
      <c r="B6502" s="31" t="s">
        <v>2639</v>
      </c>
      <c r="C6502" s="31">
        <v>1000</v>
      </c>
      <c r="D6502" s="171">
        <v>100</v>
      </c>
    </row>
    <row r="6503" spans="1:4" x14ac:dyDescent="0.2">
      <c r="A6503" s="143" t="s">
        <v>8817</v>
      </c>
      <c r="B6503" s="31" t="s">
        <v>12600</v>
      </c>
      <c r="C6503" s="31" t="s">
        <v>375</v>
      </c>
      <c r="D6503" s="171" t="s">
        <v>375</v>
      </c>
    </row>
    <row r="6504" spans="1:4" x14ac:dyDescent="0.2">
      <c r="A6504" s="143" t="s">
        <v>10410</v>
      </c>
      <c r="B6504" s="31" t="s">
        <v>10411</v>
      </c>
      <c r="C6504" s="31" t="s">
        <v>375</v>
      </c>
      <c r="D6504" s="171" t="s">
        <v>375</v>
      </c>
    </row>
    <row r="6505" spans="1:4" x14ac:dyDescent="0.2">
      <c r="A6505" s="143" t="s">
        <v>10410</v>
      </c>
      <c r="B6505" s="31" t="s">
        <v>10412</v>
      </c>
      <c r="C6505" s="31">
        <v>1000</v>
      </c>
      <c r="D6505" s="171">
        <v>100</v>
      </c>
    </row>
    <row r="6506" spans="1:4" x14ac:dyDescent="0.2">
      <c r="A6506" s="143" t="s">
        <v>2743</v>
      </c>
      <c r="B6506" s="31" t="s">
        <v>2744</v>
      </c>
      <c r="C6506" s="31" t="s">
        <v>375</v>
      </c>
      <c r="D6506" s="171" t="s">
        <v>375</v>
      </c>
    </row>
    <row r="6507" spans="1:4" x14ac:dyDescent="0.2">
      <c r="A6507" s="143" t="s">
        <v>2743</v>
      </c>
      <c r="B6507" s="31" t="s">
        <v>2745</v>
      </c>
      <c r="C6507" s="31">
        <v>1000</v>
      </c>
      <c r="D6507" s="171">
        <v>100</v>
      </c>
    </row>
    <row r="6508" spans="1:4" x14ac:dyDescent="0.2">
      <c r="A6508" s="143" t="s">
        <v>2400</v>
      </c>
      <c r="B6508" s="31" t="s">
        <v>2401</v>
      </c>
      <c r="C6508" s="31">
        <v>100</v>
      </c>
      <c r="D6508" s="171">
        <v>10</v>
      </c>
    </row>
    <row r="6509" spans="1:4" x14ac:dyDescent="0.2">
      <c r="A6509" s="143" t="s">
        <v>3054</v>
      </c>
      <c r="B6509" s="31" t="s">
        <v>12601</v>
      </c>
      <c r="C6509" s="31">
        <v>3.6</v>
      </c>
      <c r="D6509" s="171">
        <v>4.1000000000000002E-2</v>
      </c>
    </row>
    <row r="6510" spans="1:4" x14ac:dyDescent="0.2">
      <c r="A6510" s="143" t="s">
        <v>3867</v>
      </c>
      <c r="B6510" s="31" t="s">
        <v>12602</v>
      </c>
      <c r="C6510" s="31" t="s">
        <v>375</v>
      </c>
      <c r="D6510" s="171" t="s">
        <v>375</v>
      </c>
    </row>
    <row r="6511" spans="1:4" x14ac:dyDescent="0.2">
      <c r="A6511" s="143" t="s">
        <v>9343</v>
      </c>
      <c r="B6511" s="31" t="s">
        <v>9344</v>
      </c>
      <c r="C6511" s="31">
        <v>1000</v>
      </c>
      <c r="D6511" s="171">
        <v>100</v>
      </c>
    </row>
    <row r="6512" spans="1:4" x14ac:dyDescent="0.2">
      <c r="A6512" s="143" t="s">
        <v>7924</v>
      </c>
      <c r="B6512" s="31" t="s">
        <v>12603</v>
      </c>
      <c r="C6512" s="31" t="s">
        <v>375</v>
      </c>
      <c r="D6512" s="171" t="s">
        <v>375</v>
      </c>
    </row>
    <row r="6513" spans="1:4" x14ac:dyDescent="0.2">
      <c r="A6513" s="143" t="s">
        <v>8566</v>
      </c>
      <c r="B6513" s="31" t="s">
        <v>12604</v>
      </c>
      <c r="C6513" s="31">
        <v>50</v>
      </c>
      <c r="D6513" s="171">
        <v>5</v>
      </c>
    </row>
    <row r="6514" spans="1:4" x14ac:dyDescent="0.2">
      <c r="A6514" s="143" t="s">
        <v>2651</v>
      </c>
      <c r="B6514" s="31" t="s">
        <v>12605</v>
      </c>
      <c r="C6514" s="31">
        <v>50</v>
      </c>
      <c r="D6514" s="171">
        <v>5</v>
      </c>
    </row>
    <row r="6515" spans="1:4" x14ac:dyDescent="0.2">
      <c r="A6515" s="143" t="s">
        <v>2390</v>
      </c>
      <c r="B6515" s="31" t="s">
        <v>12606</v>
      </c>
      <c r="C6515" s="31">
        <v>10</v>
      </c>
      <c r="D6515" s="171">
        <v>1</v>
      </c>
    </row>
    <row r="6516" spans="1:4" x14ac:dyDescent="0.2">
      <c r="A6516" s="143" t="s">
        <v>9089</v>
      </c>
      <c r="B6516" s="31" t="s">
        <v>12607</v>
      </c>
      <c r="C6516" s="31">
        <v>10</v>
      </c>
      <c r="D6516" s="171">
        <v>1</v>
      </c>
    </row>
    <row r="6517" spans="1:4" x14ac:dyDescent="0.2">
      <c r="A6517" s="143" t="s">
        <v>5485</v>
      </c>
      <c r="B6517" s="31" t="s">
        <v>12608</v>
      </c>
      <c r="C6517" s="31">
        <v>10</v>
      </c>
      <c r="D6517" s="171">
        <v>1</v>
      </c>
    </row>
    <row r="6518" spans="1:4" x14ac:dyDescent="0.2">
      <c r="A6518" s="143" t="s">
        <v>1902</v>
      </c>
      <c r="B6518" s="31" t="s">
        <v>12609</v>
      </c>
      <c r="C6518" s="31">
        <v>10</v>
      </c>
      <c r="D6518" s="171">
        <v>1</v>
      </c>
    </row>
    <row r="6519" spans="1:4" x14ac:dyDescent="0.2">
      <c r="A6519" s="143" t="s">
        <v>12859</v>
      </c>
      <c r="B6519" s="31" t="s">
        <v>10443</v>
      </c>
      <c r="C6519" s="31">
        <v>50</v>
      </c>
      <c r="D6519" s="171">
        <v>5</v>
      </c>
    </row>
    <row r="6520" spans="1:4" x14ac:dyDescent="0.2">
      <c r="A6520" s="143" t="s">
        <v>12860</v>
      </c>
      <c r="B6520" s="31" t="s">
        <v>10443</v>
      </c>
      <c r="C6520" s="31">
        <v>10</v>
      </c>
      <c r="D6520" s="171">
        <v>1</v>
      </c>
    </row>
    <row r="6521" spans="1:4" x14ac:dyDescent="0.2">
      <c r="A6521" s="143" t="s">
        <v>9383</v>
      </c>
      <c r="B6521" s="31" t="s">
        <v>12610</v>
      </c>
      <c r="C6521" s="31">
        <v>1120</v>
      </c>
      <c r="D6521" s="171">
        <v>112</v>
      </c>
    </row>
    <row r="6522" spans="1:4" x14ac:dyDescent="0.2">
      <c r="A6522" s="143" t="s">
        <v>1636</v>
      </c>
      <c r="B6522" s="31" t="s">
        <v>1637</v>
      </c>
      <c r="C6522" s="31">
        <v>1800</v>
      </c>
      <c r="D6522" s="171">
        <v>180</v>
      </c>
    </row>
    <row r="6523" spans="1:4" x14ac:dyDescent="0.2">
      <c r="A6523" s="143" t="s">
        <v>1623</v>
      </c>
      <c r="B6523" s="31" t="s">
        <v>1624</v>
      </c>
      <c r="C6523" s="31">
        <v>900</v>
      </c>
      <c r="D6523" s="171">
        <v>90</v>
      </c>
    </row>
    <row r="6524" spans="1:4" x14ac:dyDescent="0.2">
      <c r="A6524" s="143" t="s">
        <v>1623</v>
      </c>
      <c r="B6524" s="31" t="s">
        <v>12611</v>
      </c>
      <c r="C6524" s="31" t="s">
        <v>375</v>
      </c>
      <c r="D6524" s="171" t="s">
        <v>375</v>
      </c>
    </row>
    <row r="6525" spans="1:4" x14ac:dyDescent="0.2">
      <c r="A6525" s="143" t="s">
        <v>2215</v>
      </c>
      <c r="B6525" s="31" t="s">
        <v>2216</v>
      </c>
      <c r="C6525" s="31">
        <v>1500</v>
      </c>
      <c r="D6525" s="171">
        <v>150</v>
      </c>
    </row>
    <row r="6526" spans="1:4" x14ac:dyDescent="0.2">
      <c r="A6526" s="143" t="s">
        <v>4496</v>
      </c>
      <c r="B6526" s="31" t="s">
        <v>4497</v>
      </c>
      <c r="C6526" s="31">
        <v>1500</v>
      </c>
      <c r="D6526" s="171">
        <v>150</v>
      </c>
    </row>
    <row r="6527" spans="1:4" x14ac:dyDescent="0.2">
      <c r="A6527" s="143" t="s">
        <v>1634</v>
      </c>
      <c r="B6527" s="31" t="s">
        <v>1635</v>
      </c>
      <c r="C6527" s="31">
        <v>1500</v>
      </c>
      <c r="D6527" s="171">
        <v>150</v>
      </c>
    </row>
    <row r="6528" spans="1:4" x14ac:dyDescent="0.2">
      <c r="A6528" s="143" t="s">
        <v>2179</v>
      </c>
      <c r="B6528" s="31" t="s">
        <v>2180</v>
      </c>
      <c r="C6528" s="31">
        <v>600</v>
      </c>
      <c r="D6528" s="171">
        <v>60</v>
      </c>
    </row>
    <row r="6529" spans="1:4" x14ac:dyDescent="0.2">
      <c r="A6529" s="143" t="s">
        <v>7215</v>
      </c>
      <c r="B6529" s="31" t="s">
        <v>7216</v>
      </c>
      <c r="C6529" s="31">
        <v>2450</v>
      </c>
      <c r="D6529" s="171">
        <v>245</v>
      </c>
    </row>
    <row r="6530" spans="1:4" x14ac:dyDescent="0.2">
      <c r="A6530" s="143" t="s">
        <v>13008</v>
      </c>
      <c r="B6530" s="31" t="s">
        <v>10443</v>
      </c>
      <c r="C6530" s="31">
        <v>100</v>
      </c>
      <c r="D6530" s="171">
        <v>10</v>
      </c>
    </row>
    <row r="6531" spans="1:4" x14ac:dyDescent="0.2">
      <c r="A6531" s="143" t="s">
        <v>7197</v>
      </c>
      <c r="B6531" s="31" t="s">
        <v>12612</v>
      </c>
      <c r="C6531" s="31">
        <v>0.8</v>
      </c>
      <c r="D6531" s="171">
        <v>0.08</v>
      </c>
    </row>
    <row r="6532" spans="1:4" x14ac:dyDescent="0.2">
      <c r="A6532" s="143" t="s">
        <v>8579</v>
      </c>
      <c r="B6532" s="31" t="s">
        <v>12613</v>
      </c>
      <c r="C6532" s="31">
        <v>2</v>
      </c>
      <c r="D6532" s="171">
        <v>0.2</v>
      </c>
    </row>
    <row r="6533" spans="1:4" x14ac:dyDescent="0.2">
      <c r="A6533" s="143" t="s">
        <v>12861</v>
      </c>
      <c r="B6533" s="31" t="s">
        <v>10443</v>
      </c>
      <c r="C6533" s="31">
        <v>2</v>
      </c>
      <c r="D6533" s="171">
        <v>0.2</v>
      </c>
    </row>
    <row r="6534" spans="1:4" x14ac:dyDescent="0.2">
      <c r="A6534" s="143" t="s">
        <v>12862</v>
      </c>
      <c r="B6534" s="31" t="s">
        <v>10443</v>
      </c>
      <c r="C6534" s="31">
        <v>0.5</v>
      </c>
      <c r="D6534" s="171">
        <v>0.05</v>
      </c>
    </row>
    <row r="6535" spans="1:4" x14ac:dyDescent="0.2">
      <c r="A6535" s="143" t="s">
        <v>6027</v>
      </c>
      <c r="B6535" s="31" t="s">
        <v>12614</v>
      </c>
      <c r="C6535" s="31" t="s">
        <v>375</v>
      </c>
      <c r="D6535" s="171" t="s">
        <v>375</v>
      </c>
    </row>
    <row r="6536" spans="1:4" x14ac:dyDescent="0.2">
      <c r="A6536" s="143" t="s">
        <v>5502</v>
      </c>
      <c r="B6536" s="31" t="s">
        <v>12615</v>
      </c>
      <c r="C6536" s="31">
        <v>5</v>
      </c>
      <c r="D6536" s="171">
        <v>0.5</v>
      </c>
    </row>
    <row r="6537" spans="1:4" x14ac:dyDescent="0.2">
      <c r="A6537" s="143" t="s">
        <v>13009</v>
      </c>
      <c r="B6537" s="31" t="s">
        <v>10443</v>
      </c>
      <c r="C6537" s="31">
        <v>410</v>
      </c>
      <c r="D6537" s="171">
        <v>41</v>
      </c>
    </row>
    <row r="6538" spans="1:4" x14ac:dyDescent="0.2">
      <c r="A6538" s="143" t="s">
        <v>6280</v>
      </c>
      <c r="B6538" s="31" t="s">
        <v>12616</v>
      </c>
      <c r="C6538" s="31" t="s">
        <v>375</v>
      </c>
      <c r="D6538" s="171" t="s">
        <v>375</v>
      </c>
    </row>
    <row r="6539" spans="1:4" x14ac:dyDescent="0.2">
      <c r="A6539" s="143" t="s">
        <v>6968</v>
      </c>
      <c r="B6539" s="31" t="s">
        <v>6969</v>
      </c>
      <c r="C6539" s="31">
        <v>1000</v>
      </c>
      <c r="D6539" s="171">
        <v>100</v>
      </c>
    </row>
    <row r="6540" spans="1:4" x14ac:dyDescent="0.2">
      <c r="A6540" s="143" t="s">
        <v>1375</v>
      </c>
      <c r="B6540" s="31" t="s">
        <v>1376</v>
      </c>
      <c r="C6540" s="31">
        <v>98</v>
      </c>
      <c r="D6540" s="171">
        <v>180</v>
      </c>
    </row>
    <row r="6541" spans="1:4" x14ac:dyDescent="0.2">
      <c r="A6541" s="143" t="s">
        <v>1247</v>
      </c>
      <c r="B6541" s="31" t="s">
        <v>1248</v>
      </c>
      <c r="C6541" s="31">
        <v>63</v>
      </c>
      <c r="D6541" s="171">
        <v>90</v>
      </c>
    </row>
    <row r="6542" spans="1:4" x14ac:dyDescent="0.2">
      <c r="A6542" s="143" t="s">
        <v>1369</v>
      </c>
      <c r="B6542" s="31" t="s">
        <v>1370</v>
      </c>
      <c r="C6542" s="31">
        <v>220</v>
      </c>
      <c r="D6542" s="171">
        <v>22</v>
      </c>
    </row>
    <row r="6543" spans="1:4" x14ac:dyDescent="0.2">
      <c r="A6543" s="143" t="s">
        <v>10406</v>
      </c>
      <c r="B6543" s="31" t="s">
        <v>10407</v>
      </c>
      <c r="C6543" s="31">
        <v>900</v>
      </c>
      <c r="D6543" s="171">
        <v>90</v>
      </c>
    </row>
    <row r="6544" spans="1:4" x14ac:dyDescent="0.2">
      <c r="A6544" s="143" t="s">
        <v>3389</v>
      </c>
      <c r="B6544" s="31" t="s">
        <v>12617</v>
      </c>
      <c r="C6544" s="31">
        <v>1</v>
      </c>
      <c r="D6544" s="171">
        <v>0.1</v>
      </c>
    </row>
    <row r="6545" spans="1:4" x14ac:dyDescent="0.2">
      <c r="A6545" s="143" t="s">
        <v>8580</v>
      </c>
      <c r="B6545" s="31" t="s">
        <v>12618</v>
      </c>
      <c r="C6545" s="31">
        <v>0.66</v>
      </c>
      <c r="D6545" s="171">
        <v>6.6000000000000003E-2</v>
      </c>
    </row>
    <row r="6546" spans="1:4" x14ac:dyDescent="0.2">
      <c r="A6546" s="143" t="s">
        <v>2315</v>
      </c>
      <c r="B6546" s="31" t="s">
        <v>12619</v>
      </c>
      <c r="C6546" s="31">
        <v>1</v>
      </c>
      <c r="D6546" s="171">
        <v>0.1</v>
      </c>
    </row>
    <row r="6547" spans="1:4" x14ac:dyDescent="0.2">
      <c r="A6547" s="143" t="s">
        <v>2310</v>
      </c>
      <c r="B6547" s="31" t="s">
        <v>12620</v>
      </c>
      <c r="C6547" s="31">
        <v>1</v>
      </c>
      <c r="D6547" s="171">
        <v>0.1</v>
      </c>
    </row>
    <row r="6548" spans="1:4" x14ac:dyDescent="0.2">
      <c r="A6548" s="143" t="s">
        <v>12863</v>
      </c>
      <c r="B6548" s="31" t="s">
        <v>10443</v>
      </c>
      <c r="C6548" s="31">
        <v>0.66</v>
      </c>
      <c r="D6548" s="171">
        <v>6.6000000000000003E-2</v>
      </c>
    </row>
    <row r="6549" spans="1:4" x14ac:dyDescent="0.2">
      <c r="A6549" s="143" t="s">
        <v>1932</v>
      </c>
      <c r="B6549" s="31" t="s">
        <v>12621</v>
      </c>
      <c r="C6549" s="31" t="s">
        <v>375</v>
      </c>
      <c r="D6549" s="171" t="s">
        <v>375</v>
      </c>
    </row>
    <row r="6550" spans="1:4" x14ac:dyDescent="0.2">
      <c r="A6550" s="143" t="s">
        <v>8175</v>
      </c>
      <c r="B6550" s="31" t="s">
        <v>8176</v>
      </c>
      <c r="C6550" s="31" t="s">
        <v>375</v>
      </c>
      <c r="D6550" s="171" t="s">
        <v>375</v>
      </c>
    </row>
    <row r="6551" spans="1:4" x14ac:dyDescent="0.2">
      <c r="A6551" s="143" t="s">
        <v>8175</v>
      </c>
      <c r="B6551" s="31" t="s">
        <v>8177</v>
      </c>
      <c r="C6551" s="31">
        <v>1000</v>
      </c>
      <c r="D6551" s="171">
        <v>100</v>
      </c>
    </row>
    <row r="6552" spans="1:4" x14ac:dyDescent="0.2">
      <c r="A6552" s="143" t="s">
        <v>8196</v>
      </c>
      <c r="B6552" s="31" t="s">
        <v>8197</v>
      </c>
      <c r="C6552" s="31" t="s">
        <v>375</v>
      </c>
      <c r="D6552" s="171" t="s">
        <v>375</v>
      </c>
    </row>
    <row r="6553" spans="1:4" x14ac:dyDescent="0.2">
      <c r="A6553" s="143" t="s">
        <v>8196</v>
      </c>
      <c r="B6553" s="31" t="s">
        <v>8198</v>
      </c>
      <c r="C6553" s="31">
        <v>1000</v>
      </c>
      <c r="D6553" s="171">
        <v>100</v>
      </c>
    </row>
    <row r="6554" spans="1:4" x14ac:dyDescent="0.2">
      <c r="A6554" s="143" t="s">
        <v>9479</v>
      </c>
      <c r="B6554" s="31" t="s">
        <v>9480</v>
      </c>
      <c r="C6554" s="31">
        <v>360</v>
      </c>
      <c r="D6554" s="171">
        <v>36</v>
      </c>
    </row>
    <row r="6555" spans="1:4" x14ac:dyDescent="0.2">
      <c r="A6555" s="143" t="s">
        <v>5377</v>
      </c>
      <c r="B6555" s="31" t="s">
        <v>12622</v>
      </c>
      <c r="C6555" s="31">
        <v>100</v>
      </c>
      <c r="D6555" s="171">
        <v>10</v>
      </c>
    </row>
    <row r="6556" spans="1:4" x14ac:dyDescent="0.2">
      <c r="A6556" s="143" t="s">
        <v>677</v>
      </c>
      <c r="B6556" s="31" t="s">
        <v>678</v>
      </c>
      <c r="C6556" s="31">
        <v>290</v>
      </c>
      <c r="D6556" s="171">
        <v>29</v>
      </c>
    </row>
    <row r="6557" spans="1:4" x14ac:dyDescent="0.2">
      <c r="A6557" s="143" t="s">
        <v>8324</v>
      </c>
      <c r="B6557" s="31" t="s">
        <v>12623</v>
      </c>
      <c r="C6557" s="31" t="s">
        <v>375</v>
      </c>
      <c r="D6557" s="171" t="s">
        <v>375</v>
      </c>
    </row>
    <row r="6558" spans="1:4" x14ac:dyDescent="0.2">
      <c r="A6558" s="143" t="s">
        <v>1120</v>
      </c>
      <c r="B6558" s="31" t="s">
        <v>1121</v>
      </c>
      <c r="C6558" s="31">
        <v>420</v>
      </c>
      <c r="D6558" s="171">
        <v>300</v>
      </c>
    </row>
    <row r="6559" spans="1:4" x14ac:dyDescent="0.2">
      <c r="A6559" s="143" t="s">
        <v>6247</v>
      </c>
      <c r="B6559" s="31" t="s">
        <v>6248</v>
      </c>
      <c r="C6559" s="31">
        <v>220</v>
      </c>
      <c r="D6559" s="171">
        <v>22</v>
      </c>
    </row>
    <row r="6560" spans="1:4" x14ac:dyDescent="0.2">
      <c r="A6560" s="143" t="s">
        <v>3665</v>
      </c>
      <c r="B6560" s="31" t="s">
        <v>3666</v>
      </c>
      <c r="C6560" s="31">
        <v>10</v>
      </c>
      <c r="D6560" s="171">
        <v>1</v>
      </c>
    </row>
    <row r="6561" spans="1:4" x14ac:dyDescent="0.2">
      <c r="A6561" s="143" t="s">
        <v>8637</v>
      </c>
      <c r="B6561" s="31" t="s">
        <v>8638</v>
      </c>
      <c r="C6561" s="31">
        <v>20000</v>
      </c>
      <c r="D6561" s="171">
        <v>1.2</v>
      </c>
    </row>
    <row r="6562" spans="1:4" x14ac:dyDescent="0.2">
      <c r="A6562" s="143" t="s">
        <v>2832</v>
      </c>
      <c r="B6562" s="31" t="s">
        <v>2833</v>
      </c>
      <c r="C6562" s="31">
        <v>500</v>
      </c>
      <c r="D6562" s="171">
        <v>50</v>
      </c>
    </row>
    <row r="6563" spans="1:4" x14ac:dyDescent="0.2">
      <c r="A6563" s="143" t="s">
        <v>5184</v>
      </c>
      <c r="B6563" s="31" t="s">
        <v>5185</v>
      </c>
      <c r="C6563" s="31" t="s">
        <v>375</v>
      </c>
      <c r="D6563" s="171" t="s">
        <v>375</v>
      </c>
    </row>
    <row r="6564" spans="1:4" x14ac:dyDescent="0.2">
      <c r="A6564" s="143" t="s">
        <v>5184</v>
      </c>
      <c r="B6564" s="31" t="s">
        <v>5186</v>
      </c>
      <c r="C6564" s="31">
        <v>500</v>
      </c>
      <c r="D6564" s="171">
        <v>50</v>
      </c>
    </row>
    <row r="6565" spans="1:4" x14ac:dyDescent="0.2">
      <c r="A6565" s="143" t="s">
        <v>8640</v>
      </c>
      <c r="B6565" s="31" t="s">
        <v>10477</v>
      </c>
      <c r="C6565" s="31">
        <v>2.8</v>
      </c>
      <c r="D6565" s="171">
        <v>0.56999999999999995</v>
      </c>
    </row>
    <row r="6566" spans="1:4" ht="28.5" x14ac:dyDescent="0.2">
      <c r="A6566" s="143" t="s">
        <v>8641</v>
      </c>
      <c r="B6566" s="31" t="s">
        <v>10478</v>
      </c>
      <c r="C6566" s="31">
        <v>0</v>
      </c>
      <c r="D6566" s="171">
        <v>0.71</v>
      </c>
    </row>
    <row r="6567" spans="1:4" x14ac:dyDescent="0.2">
      <c r="A6567" s="143" t="s">
        <v>8639</v>
      </c>
      <c r="B6567" s="31" t="s">
        <v>12624</v>
      </c>
      <c r="C6567" s="31">
        <v>17</v>
      </c>
      <c r="D6567" s="171">
        <v>8.1</v>
      </c>
    </row>
    <row r="6568" spans="1:4" x14ac:dyDescent="0.2">
      <c r="A6568" s="143" t="s">
        <v>4701</v>
      </c>
      <c r="B6568" s="31" t="s">
        <v>4702</v>
      </c>
      <c r="C6568" s="31" t="s">
        <v>375</v>
      </c>
      <c r="D6568" s="171" t="s">
        <v>375</v>
      </c>
    </row>
    <row r="6569" spans="1:4" x14ac:dyDescent="0.2">
      <c r="A6569" s="143" t="s">
        <v>4701</v>
      </c>
      <c r="B6569" s="31" t="s">
        <v>4703</v>
      </c>
      <c r="C6569" s="31">
        <v>500</v>
      </c>
      <c r="D6569" s="171">
        <v>50</v>
      </c>
    </row>
    <row r="6570" spans="1:4" x14ac:dyDescent="0.2">
      <c r="A6570" s="143" t="s">
        <v>12864</v>
      </c>
      <c r="B6570" s="31" t="s">
        <v>10443</v>
      </c>
      <c r="C6570" s="31" t="s">
        <v>375</v>
      </c>
      <c r="D6570" s="171" t="s">
        <v>375</v>
      </c>
    </row>
    <row r="6571" spans="1:4" x14ac:dyDescent="0.2">
      <c r="A6571" s="143" t="s">
        <v>822</v>
      </c>
      <c r="B6571" s="31" t="s">
        <v>823</v>
      </c>
      <c r="C6571" s="31">
        <v>500</v>
      </c>
      <c r="D6571" s="171">
        <v>50</v>
      </c>
    </row>
    <row r="6572" spans="1:4" x14ac:dyDescent="0.2">
      <c r="A6572" s="143" t="s">
        <v>8121</v>
      </c>
      <c r="B6572" s="31" t="s">
        <v>12625</v>
      </c>
      <c r="C6572" s="31" t="s">
        <v>375</v>
      </c>
      <c r="D6572" s="171" t="s">
        <v>375</v>
      </c>
    </row>
    <row r="6573" spans="1:4" x14ac:dyDescent="0.2">
      <c r="A6573" s="143" t="s">
        <v>3827</v>
      </c>
      <c r="B6573" s="31" t="s">
        <v>3828</v>
      </c>
      <c r="C6573" s="31">
        <v>2420</v>
      </c>
      <c r="D6573" s="171">
        <v>242</v>
      </c>
    </row>
    <row r="6574" spans="1:4" x14ac:dyDescent="0.2">
      <c r="A6574" s="143" t="s">
        <v>10139</v>
      </c>
      <c r="B6574" s="31" t="s">
        <v>10140</v>
      </c>
      <c r="C6574" s="31">
        <v>200</v>
      </c>
      <c r="D6574" s="171">
        <v>20</v>
      </c>
    </row>
    <row r="6575" spans="1:4" x14ac:dyDescent="0.2">
      <c r="A6575" s="143" t="s">
        <v>8261</v>
      </c>
      <c r="B6575" s="31" t="s">
        <v>8262</v>
      </c>
      <c r="C6575" s="31">
        <v>1200</v>
      </c>
      <c r="D6575" s="171">
        <v>120</v>
      </c>
    </row>
    <row r="6576" spans="1:4" x14ac:dyDescent="0.2">
      <c r="A6576" s="143" t="s">
        <v>9677</v>
      </c>
      <c r="B6576" s="31" t="s">
        <v>9678</v>
      </c>
      <c r="C6576" s="31">
        <v>87</v>
      </c>
      <c r="D6576" s="171">
        <v>8.6999999999999993</v>
      </c>
    </row>
    <row r="6577" spans="1:4" x14ac:dyDescent="0.2">
      <c r="A6577" s="143" t="s">
        <v>8703</v>
      </c>
      <c r="B6577" s="31" t="s">
        <v>8704</v>
      </c>
      <c r="C6577" s="31">
        <v>26</v>
      </c>
      <c r="D6577" s="171">
        <v>2.6</v>
      </c>
    </row>
    <row r="6578" spans="1:4" x14ac:dyDescent="0.2">
      <c r="A6578" s="143" t="s">
        <v>3246</v>
      </c>
      <c r="B6578" s="31" t="s">
        <v>3247</v>
      </c>
      <c r="C6578" s="31">
        <v>50</v>
      </c>
      <c r="D6578" s="171">
        <v>5</v>
      </c>
    </row>
    <row r="6579" spans="1:4" x14ac:dyDescent="0.2">
      <c r="A6579" s="143" t="s">
        <v>4511</v>
      </c>
      <c r="B6579" s="31" t="s">
        <v>12626</v>
      </c>
      <c r="C6579" s="31" t="s">
        <v>375</v>
      </c>
      <c r="D6579" s="171" t="s">
        <v>375</v>
      </c>
    </row>
    <row r="6580" spans="1:4" x14ac:dyDescent="0.2">
      <c r="A6580" s="143" t="s">
        <v>8803</v>
      </c>
      <c r="B6580" s="31" t="s">
        <v>8804</v>
      </c>
      <c r="C6580" s="31">
        <v>66</v>
      </c>
      <c r="D6580" s="171">
        <v>7</v>
      </c>
    </row>
    <row r="6581" spans="1:4" x14ac:dyDescent="0.2">
      <c r="A6581" s="143" t="s">
        <v>4265</v>
      </c>
      <c r="B6581" s="31" t="s">
        <v>4266</v>
      </c>
      <c r="C6581" s="31">
        <v>910</v>
      </c>
      <c r="D6581" s="171">
        <v>180</v>
      </c>
    </row>
    <row r="6582" spans="1:4" x14ac:dyDescent="0.2">
      <c r="A6582" s="143" t="s">
        <v>12865</v>
      </c>
      <c r="B6582" s="31" t="s">
        <v>10443</v>
      </c>
      <c r="C6582" s="31" t="s">
        <v>375</v>
      </c>
      <c r="D6582" s="171" t="s">
        <v>375</v>
      </c>
    </row>
    <row r="6583" spans="1:4" x14ac:dyDescent="0.2">
      <c r="A6583" s="143" t="s">
        <v>9508</v>
      </c>
      <c r="B6583" s="31" t="s">
        <v>12627</v>
      </c>
      <c r="C6583" s="31">
        <v>1</v>
      </c>
      <c r="D6583" s="171">
        <v>0.1</v>
      </c>
    </row>
    <row r="6584" spans="1:4" x14ac:dyDescent="0.2">
      <c r="A6584" s="143" t="s">
        <v>12866</v>
      </c>
      <c r="B6584" s="31" t="s">
        <v>10443</v>
      </c>
      <c r="C6584" s="31" t="s">
        <v>375</v>
      </c>
      <c r="D6584" s="171" t="s">
        <v>375</v>
      </c>
    </row>
    <row r="6585" spans="1:4" x14ac:dyDescent="0.2">
      <c r="A6585" s="143" t="s">
        <v>9445</v>
      </c>
      <c r="B6585" s="31" t="s">
        <v>12628</v>
      </c>
      <c r="C6585" s="31">
        <v>1000</v>
      </c>
      <c r="D6585" s="171">
        <v>100</v>
      </c>
    </row>
    <row r="6586" spans="1:4" x14ac:dyDescent="0.2">
      <c r="A6586" s="143" t="s">
        <v>2636</v>
      </c>
      <c r="B6586" s="31" t="s">
        <v>12629</v>
      </c>
      <c r="C6586" s="31" t="s">
        <v>375</v>
      </c>
      <c r="D6586" s="171" t="s">
        <v>375</v>
      </c>
    </row>
    <row r="6587" spans="1:4" x14ac:dyDescent="0.2">
      <c r="A6587" s="143" t="s">
        <v>12867</v>
      </c>
      <c r="B6587" s="31" t="s">
        <v>10443</v>
      </c>
      <c r="C6587" s="31">
        <v>10</v>
      </c>
      <c r="D6587" s="171">
        <v>1</v>
      </c>
    </row>
    <row r="6588" spans="1:4" x14ac:dyDescent="0.2">
      <c r="A6588" s="143" t="s">
        <v>12868</v>
      </c>
      <c r="B6588" s="31" t="s">
        <v>10443</v>
      </c>
      <c r="C6588" s="31" t="s">
        <v>375</v>
      </c>
      <c r="D6588" s="171" t="s">
        <v>375</v>
      </c>
    </row>
    <row r="6589" spans="1:4" x14ac:dyDescent="0.2">
      <c r="A6589" s="143" t="s">
        <v>9415</v>
      </c>
      <c r="B6589" s="31" t="s">
        <v>12630</v>
      </c>
      <c r="C6589" s="31" t="s">
        <v>375</v>
      </c>
      <c r="D6589" s="171" t="s">
        <v>375</v>
      </c>
    </row>
    <row r="6590" spans="1:4" x14ac:dyDescent="0.2">
      <c r="A6590" s="143" t="s">
        <v>1489</v>
      </c>
      <c r="B6590" s="31" t="s">
        <v>12631</v>
      </c>
      <c r="C6590" s="31" t="s">
        <v>375</v>
      </c>
      <c r="D6590" s="171" t="s">
        <v>375</v>
      </c>
    </row>
    <row r="6591" spans="1:4" x14ac:dyDescent="0.2">
      <c r="A6591" s="143" t="s">
        <v>2566</v>
      </c>
      <c r="B6591" s="31" t="s">
        <v>10495</v>
      </c>
      <c r="C6591" s="31">
        <v>2.8</v>
      </c>
      <c r="D6591" s="171">
        <v>0.56999999999999995</v>
      </c>
    </row>
    <row r="6592" spans="1:4" ht="28.5" x14ac:dyDescent="0.2">
      <c r="A6592" s="143" t="s">
        <v>2567</v>
      </c>
      <c r="B6592" s="31" t="s">
        <v>10496</v>
      </c>
      <c r="C6592" s="31">
        <v>0</v>
      </c>
      <c r="D6592" s="171">
        <v>0.71</v>
      </c>
    </row>
    <row r="6593" spans="1:4" x14ac:dyDescent="0.2">
      <c r="A6593" s="143" t="s">
        <v>2565</v>
      </c>
      <c r="B6593" s="31" t="s">
        <v>12632</v>
      </c>
      <c r="C6593" s="31">
        <v>17</v>
      </c>
      <c r="D6593" s="171">
        <v>8.1</v>
      </c>
    </row>
    <row r="6594" spans="1:4" x14ac:dyDescent="0.2">
      <c r="A6594" s="143" t="s">
        <v>2394</v>
      </c>
      <c r="B6594" s="31" t="s">
        <v>2395</v>
      </c>
      <c r="C6594" s="31">
        <v>2200</v>
      </c>
      <c r="D6594" s="171">
        <v>180</v>
      </c>
    </row>
    <row r="6595" spans="1:4" x14ac:dyDescent="0.2">
      <c r="A6595" s="143" t="s">
        <v>3927</v>
      </c>
      <c r="B6595" s="31" t="s">
        <v>3928</v>
      </c>
      <c r="C6595" s="31">
        <v>24</v>
      </c>
      <c r="D6595" s="171">
        <v>2.4</v>
      </c>
    </row>
    <row r="6596" spans="1:4" x14ac:dyDescent="0.2">
      <c r="A6596" s="143" t="s">
        <v>2231</v>
      </c>
      <c r="B6596" s="31" t="s">
        <v>2232</v>
      </c>
      <c r="C6596" s="31">
        <v>290</v>
      </c>
      <c r="D6596" s="171">
        <v>3.3</v>
      </c>
    </row>
    <row r="6597" spans="1:4" x14ac:dyDescent="0.2">
      <c r="A6597" s="143" t="s">
        <v>2236</v>
      </c>
      <c r="B6597" s="31" t="s">
        <v>2237</v>
      </c>
      <c r="C6597" s="31">
        <v>25</v>
      </c>
      <c r="D6597" s="171">
        <v>2.5</v>
      </c>
    </row>
    <row r="6598" spans="1:4" x14ac:dyDescent="0.2">
      <c r="A6598" s="143" t="s">
        <v>9717</v>
      </c>
      <c r="B6598" s="31" t="s">
        <v>9718</v>
      </c>
      <c r="C6598" s="31">
        <v>1000</v>
      </c>
      <c r="D6598" s="171">
        <v>100</v>
      </c>
    </row>
    <row r="6599" spans="1:4" x14ac:dyDescent="0.2">
      <c r="A6599" s="143" t="s">
        <v>6137</v>
      </c>
      <c r="B6599" s="31" t="s">
        <v>6138</v>
      </c>
      <c r="C6599" s="31">
        <v>1000</v>
      </c>
      <c r="D6599" s="171">
        <v>100</v>
      </c>
    </row>
    <row r="6600" spans="1:4" x14ac:dyDescent="0.2">
      <c r="A6600" s="143" t="s">
        <v>5788</v>
      </c>
      <c r="B6600" s="31" t="s">
        <v>12633</v>
      </c>
      <c r="C6600" s="31" t="s">
        <v>375</v>
      </c>
      <c r="D6600" s="171" t="s">
        <v>375</v>
      </c>
    </row>
    <row r="6601" spans="1:4" x14ac:dyDescent="0.2">
      <c r="A6601" s="143" t="s">
        <v>8192</v>
      </c>
      <c r="B6601" s="31" t="s">
        <v>12634</v>
      </c>
      <c r="C6601" s="31" t="s">
        <v>375</v>
      </c>
      <c r="D6601" s="171" t="s">
        <v>375</v>
      </c>
    </row>
    <row r="6602" spans="1:4" x14ac:dyDescent="0.2">
      <c r="A6602" s="143" t="s">
        <v>9385</v>
      </c>
      <c r="B6602" s="31" t="s">
        <v>9386</v>
      </c>
      <c r="C6602" s="31">
        <v>1000</v>
      </c>
      <c r="D6602" s="171">
        <v>100</v>
      </c>
    </row>
    <row r="6603" spans="1:4" x14ac:dyDescent="0.2">
      <c r="A6603" s="143" t="s">
        <v>8581</v>
      </c>
      <c r="B6603" s="31" t="s">
        <v>12635</v>
      </c>
      <c r="C6603" s="31">
        <v>10</v>
      </c>
      <c r="D6603" s="171">
        <v>1</v>
      </c>
    </row>
    <row r="6604" spans="1:4" x14ac:dyDescent="0.2">
      <c r="A6604" s="143" t="s">
        <v>2311</v>
      </c>
      <c r="B6604" s="31" t="s">
        <v>12636</v>
      </c>
      <c r="C6604" s="31">
        <v>10</v>
      </c>
      <c r="D6604" s="171">
        <v>1</v>
      </c>
    </row>
    <row r="6605" spans="1:4" x14ac:dyDescent="0.2">
      <c r="A6605" s="143" t="s">
        <v>8582</v>
      </c>
      <c r="B6605" s="31" t="s">
        <v>8583</v>
      </c>
      <c r="C6605" s="31">
        <v>20</v>
      </c>
      <c r="D6605" s="171">
        <v>2</v>
      </c>
    </row>
    <row r="6606" spans="1:4" x14ac:dyDescent="0.2">
      <c r="A6606" s="143" t="s">
        <v>2547</v>
      </c>
      <c r="B6606" s="31" t="s">
        <v>2548</v>
      </c>
      <c r="C6606" s="31">
        <v>480</v>
      </c>
      <c r="D6606" s="171">
        <v>48</v>
      </c>
    </row>
    <row r="6607" spans="1:4" x14ac:dyDescent="0.2">
      <c r="A6607" s="143" t="s">
        <v>5869</v>
      </c>
      <c r="B6607" s="31" t="s">
        <v>5870</v>
      </c>
      <c r="C6607" s="31">
        <v>56</v>
      </c>
      <c r="D6607" s="171">
        <v>5.6</v>
      </c>
    </row>
    <row r="6608" spans="1:4" x14ac:dyDescent="0.2">
      <c r="A6608" s="143" t="s">
        <v>7974</v>
      </c>
      <c r="B6608" s="31" t="s">
        <v>12637</v>
      </c>
      <c r="C6608" s="31" t="s">
        <v>375</v>
      </c>
      <c r="D6608" s="171" t="s">
        <v>375</v>
      </c>
    </row>
    <row r="6609" spans="1:4" x14ac:dyDescent="0.2">
      <c r="A6609" s="143" t="s">
        <v>5014</v>
      </c>
      <c r="B6609" s="31" t="s">
        <v>12638</v>
      </c>
      <c r="C6609" s="31">
        <v>0.37</v>
      </c>
      <c r="D6609" s="171">
        <v>3.6999999999999998E-2</v>
      </c>
    </row>
    <row r="6610" spans="1:4" x14ac:dyDescent="0.2">
      <c r="A6610" s="143" t="s">
        <v>7710</v>
      </c>
      <c r="B6610" s="31" t="s">
        <v>7711</v>
      </c>
      <c r="C6610" s="31" t="s">
        <v>375</v>
      </c>
      <c r="D6610" s="171" t="s">
        <v>375</v>
      </c>
    </row>
    <row r="6611" spans="1:4" x14ac:dyDescent="0.2">
      <c r="A6611" s="143" t="s">
        <v>7710</v>
      </c>
      <c r="B6611" s="31" t="s">
        <v>7712</v>
      </c>
      <c r="C6611" s="31">
        <v>1500</v>
      </c>
      <c r="D6611" s="171">
        <v>150</v>
      </c>
    </row>
    <row r="6612" spans="1:4" x14ac:dyDescent="0.2">
      <c r="A6612" s="143" t="s">
        <v>1366</v>
      </c>
      <c r="B6612" s="31" t="s">
        <v>1367</v>
      </c>
      <c r="C6612" s="31" t="s">
        <v>375</v>
      </c>
      <c r="D6612" s="171" t="s">
        <v>375</v>
      </c>
    </row>
    <row r="6613" spans="1:4" x14ac:dyDescent="0.2">
      <c r="A6613" s="143" t="s">
        <v>1366</v>
      </c>
      <c r="B6613" s="31" t="s">
        <v>1368</v>
      </c>
      <c r="C6613" s="31">
        <v>1500</v>
      </c>
      <c r="D6613" s="171">
        <v>150</v>
      </c>
    </row>
    <row r="6614" spans="1:4" x14ac:dyDescent="0.2">
      <c r="A6614" s="143" t="s">
        <v>3635</v>
      </c>
      <c r="B6614" s="31" t="s">
        <v>3636</v>
      </c>
      <c r="C6614" s="31" t="s">
        <v>375</v>
      </c>
      <c r="D6614" s="171" t="s">
        <v>375</v>
      </c>
    </row>
    <row r="6615" spans="1:4" x14ac:dyDescent="0.2">
      <c r="A6615" s="143" t="s">
        <v>3635</v>
      </c>
      <c r="B6615" s="31" t="s">
        <v>3637</v>
      </c>
      <c r="C6615" s="31">
        <v>1500</v>
      </c>
      <c r="D6615" s="171">
        <v>150</v>
      </c>
    </row>
    <row r="6616" spans="1:4" x14ac:dyDescent="0.2">
      <c r="A6616" s="143" t="s">
        <v>5134</v>
      </c>
      <c r="B6616" s="31" t="s">
        <v>5135</v>
      </c>
      <c r="C6616" s="31" t="s">
        <v>375</v>
      </c>
      <c r="D6616" s="171" t="s">
        <v>375</v>
      </c>
    </row>
    <row r="6617" spans="1:4" x14ac:dyDescent="0.2">
      <c r="A6617" s="143" t="s">
        <v>5134</v>
      </c>
      <c r="B6617" s="31" t="s">
        <v>5136</v>
      </c>
      <c r="C6617" s="31">
        <v>1500</v>
      </c>
      <c r="D6617" s="171">
        <v>150</v>
      </c>
    </row>
    <row r="6618" spans="1:4" x14ac:dyDescent="0.2">
      <c r="A6618" s="143" t="s">
        <v>9569</v>
      </c>
      <c r="B6618" s="31" t="s">
        <v>9570</v>
      </c>
      <c r="C6618" s="31" t="s">
        <v>375</v>
      </c>
      <c r="D6618" s="171" t="s">
        <v>375</v>
      </c>
    </row>
    <row r="6619" spans="1:4" x14ac:dyDescent="0.2">
      <c r="A6619" s="143" t="s">
        <v>9569</v>
      </c>
      <c r="B6619" s="31" t="s">
        <v>9571</v>
      </c>
      <c r="C6619" s="31">
        <v>1500</v>
      </c>
      <c r="D6619" s="171">
        <v>150</v>
      </c>
    </row>
    <row r="6620" spans="1:4" x14ac:dyDescent="0.2">
      <c r="A6620" s="143" t="s">
        <v>2409</v>
      </c>
      <c r="B6620" s="31" t="s">
        <v>2410</v>
      </c>
      <c r="C6620" s="31">
        <v>32</v>
      </c>
      <c r="D6620" s="171">
        <v>3.2</v>
      </c>
    </row>
    <row r="6621" spans="1:4" x14ac:dyDescent="0.2">
      <c r="A6621" s="143" t="s">
        <v>8963</v>
      </c>
      <c r="B6621" s="31" t="s">
        <v>8964</v>
      </c>
      <c r="C6621" s="31">
        <v>68</v>
      </c>
      <c r="D6621" s="171">
        <v>6.8</v>
      </c>
    </row>
    <row r="6622" spans="1:4" x14ac:dyDescent="0.2">
      <c r="A6622" s="143" t="s">
        <v>4758</v>
      </c>
      <c r="B6622" s="31" t="s">
        <v>4759</v>
      </c>
      <c r="C6622" s="31">
        <v>38</v>
      </c>
      <c r="D6622" s="171">
        <v>3.8</v>
      </c>
    </row>
    <row r="6623" spans="1:4" x14ac:dyDescent="0.2">
      <c r="A6623" s="143" t="s">
        <v>8888</v>
      </c>
      <c r="B6623" s="31" t="s">
        <v>8889</v>
      </c>
      <c r="C6623" s="31">
        <v>42</v>
      </c>
      <c r="D6623" s="171">
        <v>4.2</v>
      </c>
    </row>
    <row r="6624" spans="1:4" x14ac:dyDescent="0.2">
      <c r="A6624" s="143" t="s">
        <v>2523</v>
      </c>
      <c r="B6624" s="31" t="s">
        <v>12639</v>
      </c>
      <c r="C6624" s="31">
        <v>0.39</v>
      </c>
      <c r="D6624" s="171">
        <v>4.3E-3</v>
      </c>
    </row>
    <row r="6625" spans="1:4" x14ac:dyDescent="0.2">
      <c r="A6625" s="143" t="s">
        <v>4924</v>
      </c>
      <c r="B6625" s="31" t="s">
        <v>12640</v>
      </c>
      <c r="C6625" s="31">
        <v>0.39</v>
      </c>
      <c r="D6625" s="171">
        <v>4.3E-3</v>
      </c>
    </row>
    <row r="6626" spans="1:4" x14ac:dyDescent="0.2">
      <c r="A6626" s="143" t="s">
        <v>12869</v>
      </c>
      <c r="B6626" s="31" t="s">
        <v>10443</v>
      </c>
      <c r="C6626" s="31" t="s">
        <v>375</v>
      </c>
      <c r="D6626" s="171" t="s">
        <v>375</v>
      </c>
    </row>
    <row r="6627" spans="1:4" x14ac:dyDescent="0.2">
      <c r="A6627" s="143" t="s">
        <v>2543</v>
      </c>
      <c r="B6627" s="31" t="s">
        <v>2544</v>
      </c>
      <c r="C6627" s="31">
        <v>50</v>
      </c>
      <c r="D6627" s="171">
        <v>5</v>
      </c>
    </row>
    <row r="6628" spans="1:4" x14ac:dyDescent="0.2">
      <c r="A6628" s="143" t="s">
        <v>2536</v>
      </c>
      <c r="B6628" s="31" t="s">
        <v>2537</v>
      </c>
      <c r="C6628" s="31">
        <v>80</v>
      </c>
      <c r="D6628" s="171">
        <v>8</v>
      </c>
    </row>
    <row r="6629" spans="1:4" x14ac:dyDescent="0.2">
      <c r="A6629" s="143" t="s">
        <v>2572</v>
      </c>
      <c r="B6629" s="31" t="s">
        <v>2573</v>
      </c>
      <c r="C6629" s="31">
        <v>50</v>
      </c>
      <c r="D6629" s="171">
        <v>5</v>
      </c>
    </row>
    <row r="6630" spans="1:4" x14ac:dyDescent="0.2">
      <c r="A6630" s="143" t="s">
        <v>4288</v>
      </c>
      <c r="B6630" s="31" t="s">
        <v>12641</v>
      </c>
      <c r="C6630" s="31" t="s">
        <v>375</v>
      </c>
      <c r="D6630" s="171" t="s">
        <v>375</v>
      </c>
    </row>
    <row r="6631" spans="1:4" x14ac:dyDescent="0.2">
      <c r="A6631" s="143" t="s">
        <v>2905</v>
      </c>
      <c r="B6631" s="31" t="s">
        <v>2906</v>
      </c>
      <c r="C6631" s="31">
        <v>50</v>
      </c>
      <c r="D6631" s="171">
        <v>5</v>
      </c>
    </row>
    <row r="6632" spans="1:4" x14ac:dyDescent="0.2">
      <c r="A6632" s="143" t="s">
        <v>3395</v>
      </c>
      <c r="B6632" s="31" t="s">
        <v>3396</v>
      </c>
      <c r="C6632" s="31">
        <v>140</v>
      </c>
      <c r="D6632" s="171">
        <v>14</v>
      </c>
    </row>
    <row r="6633" spans="1:4" x14ac:dyDescent="0.2">
      <c r="A6633" s="143" t="s">
        <v>7503</v>
      </c>
      <c r="B6633" s="31" t="s">
        <v>7504</v>
      </c>
      <c r="C6633" s="31">
        <v>38</v>
      </c>
      <c r="D6633" s="171">
        <v>3.8</v>
      </c>
    </row>
    <row r="6634" spans="1:4" x14ac:dyDescent="0.2">
      <c r="A6634" s="143" t="s">
        <v>3511</v>
      </c>
      <c r="B6634" s="31" t="s">
        <v>3512</v>
      </c>
      <c r="C6634" s="31">
        <v>30</v>
      </c>
      <c r="D6634" s="171">
        <v>3</v>
      </c>
    </row>
    <row r="6635" spans="1:4" x14ac:dyDescent="0.2">
      <c r="A6635" s="143" t="s">
        <v>6945</v>
      </c>
      <c r="B6635" s="31" t="s">
        <v>6946</v>
      </c>
      <c r="C6635" s="31">
        <v>40</v>
      </c>
      <c r="D6635" s="171">
        <v>4</v>
      </c>
    </row>
    <row r="6636" spans="1:4" x14ac:dyDescent="0.2">
      <c r="A6636" s="143" t="s">
        <v>2586</v>
      </c>
      <c r="B6636" s="31" t="s">
        <v>2587</v>
      </c>
      <c r="C6636" s="31">
        <v>70</v>
      </c>
      <c r="D6636" s="171">
        <v>7</v>
      </c>
    </row>
    <row r="6637" spans="1:4" x14ac:dyDescent="0.2">
      <c r="A6637" s="143" t="s">
        <v>1843</v>
      </c>
      <c r="B6637" s="31" t="s">
        <v>1844</v>
      </c>
      <c r="C6637" s="31">
        <v>98</v>
      </c>
      <c r="D6637" s="171">
        <v>9.8000000000000007</v>
      </c>
    </row>
    <row r="6638" spans="1:4" x14ac:dyDescent="0.2">
      <c r="A6638" s="143" t="s">
        <v>9049</v>
      </c>
      <c r="B6638" s="31" t="s">
        <v>9050</v>
      </c>
      <c r="C6638" s="31">
        <v>58</v>
      </c>
      <c r="D6638" s="171">
        <v>5.8</v>
      </c>
    </row>
    <row r="6639" spans="1:4" x14ac:dyDescent="0.2">
      <c r="A6639" s="143" t="s">
        <v>5861</v>
      </c>
      <c r="B6639" s="31" t="s">
        <v>5862</v>
      </c>
      <c r="C6639" s="31">
        <v>110</v>
      </c>
      <c r="D6639" s="171">
        <v>11</v>
      </c>
    </row>
    <row r="6640" spans="1:4" x14ac:dyDescent="0.2">
      <c r="A6640" s="143" t="s">
        <v>2306</v>
      </c>
      <c r="B6640" s="31" t="s">
        <v>2307</v>
      </c>
      <c r="C6640" s="31">
        <v>24</v>
      </c>
      <c r="D6640" s="171">
        <v>2.4</v>
      </c>
    </row>
    <row r="6641" spans="1:4" x14ac:dyDescent="0.2">
      <c r="A6641" s="143" t="s">
        <v>9051</v>
      </c>
      <c r="B6641" s="31" t="s">
        <v>9052</v>
      </c>
      <c r="C6641" s="31">
        <v>24</v>
      </c>
      <c r="D6641" s="171">
        <v>2.4</v>
      </c>
    </row>
    <row r="6642" spans="1:4" x14ac:dyDescent="0.2">
      <c r="A6642" s="143" t="s">
        <v>2317</v>
      </c>
      <c r="B6642" s="31" t="s">
        <v>2318</v>
      </c>
      <c r="C6642" s="31">
        <v>26</v>
      </c>
      <c r="D6642" s="171">
        <v>2.6</v>
      </c>
    </row>
    <row r="6643" spans="1:4" x14ac:dyDescent="0.2">
      <c r="A6643" s="143" t="s">
        <v>7856</v>
      </c>
      <c r="B6643" s="31" t="s">
        <v>12642</v>
      </c>
      <c r="C6643" s="31" t="s">
        <v>375</v>
      </c>
      <c r="D6643" s="171" t="s">
        <v>375</v>
      </c>
    </row>
    <row r="6644" spans="1:4" x14ac:dyDescent="0.2">
      <c r="A6644" s="143" t="s">
        <v>8069</v>
      </c>
      <c r="B6644" s="31" t="s">
        <v>12643</v>
      </c>
      <c r="C6644" s="31" t="s">
        <v>375</v>
      </c>
      <c r="D6644" s="171" t="s">
        <v>375</v>
      </c>
    </row>
    <row r="6645" spans="1:4" x14ac:dyDescent="0.2">
      <c r="A6645" s="143" t="s">
        <v>5860</v>
      </c>
      <c r="B6645" s="31" t="s">
        <v>12644</v>
      </c>
      <c r="C6645" s="31" t="s">
        <v>375</v>
      </c>
      <c r="D6645" s="171" t="s">
        <v>375</v>
      </c>
    </row>
    <row r="6646" spans="1:4" x14ac:dyDescent="0.2">
      <c r="A6646" s="143" t="s">
        <v>8990</v>
      </c>
      <c r="B6646" s="31" t="s">
        <v>8991</v>
      </c>
      <c r="C6646" s="31">
        <v>40</v>
      </c>
      <c r="D6646" s="171">
        <v>4</v>
      </c>
    </row>
    <row r="6647" spans="1:4" x14ac:dyDescent="0.2">
      <c r="A6647" s="143" t="s">
        <v>2319</v>
      </c>
      <c r="B6647" s="31" t="s">
        <v>2320</v>
      </c>
      <c r="C6647" s="31">
        <v>30</v>
      </c>
      <c r="D6647" s="171">
        <v>3</v>
      </c>
    </row>
    <row r="6648" spans="1:4" x14ac:dyDescent="0.2">
      <c r="A6648" s="143" t="s">
        <v>8584</v>
      </c>
      <c r="B6648" s="31" t="s">
        <v>12645</v>
      </c>
      <c r="C6648" s="31">
        <v>50</v>
      </c>
      <c r="D6648" s="171">
        <v>5</v>
      </c>
    </row>
    <row r="6649" spans="1:4" x14ac:dyDescent="0.2">
      <c r="A6649" s="143" t="s">
        <v>12870</v>
      </c>
      <c r="B6649" s="31" t="s">
        <v>10443</v>
      </c>
      <c r="C6649" s="31">
        <v>50</v>
      </c>
      <c r="D6649" s="171">
        <v>5</v>
      </c>
    </row>
    <row r="6650" spans="1:4" x14ac:dyDescent="0.2">
      <c r="A6650" s="143" t="s">
        <v>3314</v>
      </c>
      <c r="B6650" s="31" t="s">
        <v>12646</v>
      </c>
      <c r="C6650" s="31">
        <v>50</v>
      </c>
      <c r="D6650" s="171">
        <v>5</v>
      </c>
    </row>
    <row r="6651" spans="1:4" x14ac:dyDescent="0.2">
      <c r="A6651" s="143" t="s">
        <v>3307</v>
      </c>
      <c r="B6651" s="31" t="s">
        <v>12647</v>
      </c>
      <c r="C6651" s="31">
        <v>50</v>
      </c>
      <c r="D6651" s="171">
        <v>5</v>
      </c>
    </row>
    <row r="6652" spans="1:4" x14ac:dyDescent="0.2">
      <c r="A6652" s="143" t="s">
        <v>2590</v>
      </c>
      <c r="B6652" s="31" t="s">
        <v>12648</v>
      </c>
      <c r="C6652" s="31">
        <v>50</v>
      </c>
      <c r="D6652" s="171">
        <v>5</v>
      </c>
    </row>
    <row r="6653" spans="1:4" x14ac:dyDescent="0.2">
      <c r="A6653" s="143" t="s">
        <v>2308</v>
      </c>
      <c r="B6653" s="31" t="s">
        <v>12649</v>
      </c>
      <c r="C6653" s="31">
        <v>50</v>
      </c>
      <c r="D6653" s="171">
        <v>5</v>
      </c>
    </row>
    <row r="6654" spans="1:4" x14ac:dyDescent="0.2">
      <c r="A6654" s="143" t="s">
        <v>2851</v>
      </c>
      <c r="B6654" s="31" t="s">
        <v>12650</v>
      </c>
      <c r="C6654" s="31">
        <v>50</v>
      </c>
      <c r="D6654" s="171">
        <v>5</v>
      </c>
    </row>
    <row r="6655" spans="1:4" x14ac:dyDescent="0.2">
      <c r="A6655" s="170" t="s">
        <v>9556</v>
      </c>
      <c r="B6655" s="32" t="s">
        <v>12651</v>
      </c>
      <c r="C6655" s="32">
        <v>50</v>
      </c>
      <c r="D6655" s="177">
        <v>5</v>
      </c>
    </row>
    <row r="6656" spans="1:4" ht="17.100000000000001" customHeight="1" x14ac:dyDescent="0.2">
      <c r="A6656" s="377" t="s">
        <v>12876</v>
      </c>
      <c r="B6656" s="377"/>
      <c r="C6656" s="377"/>
      <c r="D6656" s="377"/>
    </row>
    <row r="6657" x14ac:dyDescent="0.2"/>
  </sheetData>
  <sheetProtection algorithmName="SHA-512" hashValue="MAUU5coAP6PhyvF9wbvsD/Oax5sZkBNK2248vLZVVH2l6ItKqUJ2vpE2jCji8Nc6kRI3Mrsph95EDp8YWDI+mQ==" saltValue="JS8RjV+D/gjiYhnzzzdDXg==" spinCount="100000" sheet="1" objects="1" scenarios="1" formatColumns="0" formatRows="0" autoFilter="0"/>
  <mergeCells count="5">
    <mergeCell ref="A1:D1"/>
    <mergeCell ref="A2:D2"/>
    <mergeCell ref="A3:D3"/>
    <mergeCell ref="A4:D4"/>
    <mergeCell ref="A6656:D6656"/>
  </mergeCells>
  <hyperlinks>
    <hyperlink ref="A4" r:id="rId1" xr:uid="{8B7CA61D-709F-46B5-8540-E39968FBBD4E}"/>
    <hyperlink ref="A6656:D6656" location="Instructions!A1" display="Instructions!A1" xr:uid="{945475F6-6EAE-4528-A67F-12D1EF7E04E7}"/>
  </hyperlink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2DAAC-D866-4129-A190-E427EC1FE00A}">
  <sheetPr codeName="Sheet8">
    <tabColor theme="1"/>
  </sheetPr>
  <dimension ref="A1:D6658"/>
  <sheetViews>
    <sheetView topLeftCell="A85" zoomScale="80" zoomScaleNormal="80" workbookViewId="0">
      <selection activeCell="A9" sqref="A9:XFD9"/>
    </sheetView>
  </sheetViews>
  <sheetFormatPr defaultRowHeight="14.25" x14ac:dyDescent="0.2"/>
  <cols>
    <col min="1" max="1" width="90.25" customWidth="1"/>
    <col min="2" max="2" width="36.875" bestFit="1" customWidth="1"/>
    <col min="3" max="4" width="32.625" bestFit="1" customWidth="1"/>
  </cols>
  <sheetData>
    <row r="1" spans="1:4" ht="6" customHeight="1" thickBot="1" x14ac:dyDescent="0.25">
      <c r="A1" s="186"/>
    </row>
    <row r="2" spans="1:4" ht="15" customHeight="1" x14ac:dyDescent="0.25">
      <c r="A2" s="187" t="s">
        <v>12662</v>
      </c>
    </row>
    <row r="3" spans="1:4" ht="15" customHeight="1" x14ac:dyDescent="0.25">
      <c r="A3" s="188" t="s">
        <v>12663</v>
      </c>
    </row>
    <row r="4" spans="1:4" ht="15" customHeight="1" x14ac:dyDescent="0.2">
      <c r="A4" s="189" t="s">
        <v>292</v>
      </c>
    </row>
    <row r="5" spans="1:4" ht="15" customHeight="1" x14ac:dyDescent="0.2">
      <c r="A5" s="190" t="s">
        <v>10501</v>
      </c>
    </row>
    <row r="6" spans="1:4" ht="15" customHeight="1" thickBot="1" x14ac:dyDescent="0.25">
      <c r="A6" s="192" t="s">
        <v>10510</v>
      </c>
      <c r="B6" s="191"/>
      <c r="C6" s="191"/>
      <c r="D6" s="191"/>
    </row>
    <row r="8" spans="1:4" ht="15" customHeight="1" x14ac:dyDescent="0.2">
      <c r="A8" s="378" t="s">
        <v>292</v>
      </c>
      <c r="B8" s="378"/>
      <c r="C8" s="378"/>
      <c r="D8" s="378"/>
    </row>
    <row r="9" spans="1:4" ht="15" customHeight="1" x14ac:dyDescent="0.25">
      <c r="A9" s="21" t="s">
        <v>371</v>
      </c>
      <c r="B9" s="22" t="s">
        <v>372</v>
      </c>
      <c r="C9" s="22" t="s">
        <v>373</v>
      </c>
      <c r="D9" s="23" t="s">
        <v>374</v>
      </c>
    </row>
    <row r="10" spans="1:4" ht="28.5" x14ac:dyDescent="0.2">
      <c r="A10" s="184" t="s">
        <v>2230</v>
      </c>
      <c r="B10" s="185" t="s">
        <v>10643</v>
      </c>
      <c r="C10" s="185" t="s">
        <v>375</v>
      </c>
      <c r="D10" s="185" t="s">
        <v>375</v>
      </c>
    </row>
    <row r="11" spans="1:4" ht="28.5" x14ac:dyDescent="0.2">
      <c r="A11" s="184" t="s">
        <v>8384</v>
      </c>
      <c r="B11" s="185" t="s">
        <v>8385</v>
      </c>
      <c r="C11" s="185">
        <v>400</v>
      </c>
      <c r="D11" s="185">
        <v>40</v>
      </c>
    </row>
    <row r="12" spans="1:4" x14ac:dyDescent="0.2">
      <c r="A12" s="184" t="s">
        <v>4638</v>
      </c>
      <c r="B12" s="185" t="s">
        <v>10644</v>
      </c>
      <c r="C12" s="185" t="s">
        <v>375</v>
      </c>
      <c r="D12" s="185" t="s">
        <v>375</v>
      </c>
    </row>
    <row r="13" spans="1:4" x14ac:dyDescent="0.2">
      <c r="A13" s="184" t="s">
        <v>12664</v>
      </c>
      <c r="B13" s="185" t="s">
        <v>2003</v>
      </c>
      <c r="C13" s="185">
        <v>100</v>
      </c>
      <c r="D13" s="185">
        <v>10</v>
      </c>
    </row>
    <row r="14" spans="1:4" ht="28.5" x14ac:dyDescent="0.2">
      <c r="A14" s="184" t="s">
        <v>9639</v>
      </c>
      <c r="B14" s="185" t="s">
        <v>9640</v>
      </c>
      <c r="C14" s="185" t="s">
        <v>375</v>
      </c>
      <c r="D14" s="185" t="s">
        <v>375</v>
      </c>
    </row>
    <row r="15" spans="1:4" ht="28.5" x14ac:dyDescent="0.2">
      <c r="A15" s="184" t="s">
        <v>9639</v>
      </c>
      <c r="B15" s="185" t="s">
        <v>9641</v>
      </c>
      <c r="C15" s="185">
        <v>1000</v>
      </c>
      <c r="D15" s="185">
        <v>100</v>
      </c>
    </row>
    <row r="16" spans="1:4" x14ac:dyDescent="0.2">
      <c r="A16" s="184" t="s">
        <v>4825</v>
      </c>
      <c r="B16" s="185" t="s">
        <v>10645</v>
      </c>
      <c r="C16" s="185">
        <v>1000</v>
      </c>
      <c r="D16" s="185">
        <v>100</v>
      </c>
    </row>
    <row r="17" spans="1:4" x14ac:dyDescent="0.2">
      <c r="A17" s="184" t="s">
        <v>3399</v>
      </c>
      <c r="B17" s="185" t="s">
        <v>3400</v>
      </c>
      <c r="C17" s="185">
        <v>1250</v>
      </c>
      <c r="D17" s="185">
        <v>125</v>
      </c>
    </row>
    <row r="18" spans="1:4" ht="28.5" x14ac:dyDescent="0.2">
      <c r="A18" s="184" t="s">
        <v>7312</v>
      </c>
      <c r="B18" s="185" t="s">
        <v>10646</v>
      </c>
      <c r="C18" s="185" t="s">
        <v>375</v>
      </c>
      <c r="D18" s="185" t="s">
        <v>375</v>
      </c>
    </row>
    <row r="19" spans="1:4" x14ac:dyDescent="0.2">
      <c r="A19" s="184" t="s">
        <v>9733</v>
      </c>
      <c r="B19" s="185" t="s">
        <v>10647</v>
      </c>
      <c r="C19" s="185" t="s">
        <v>375</v>
      </c>
      <c r="D19" s="185" t="s">
        <v>375</v>
      </c>
    </row>
    <row r="20" spans="1:4" x14ac:dyDescent="0.2">
      <c r="A20" s="184" t="s">
        <v>5119</v>
      </c>
      <c r="B20" s="185" t="s">
        <v>10648</v>
      </c>
      <c r="C20" s="185" t="s">
        <v>375</v>
      </c>
      <c r="D20" s="185" t="s">
        <v>375</v>
      </c>
    </row>
    <row r="21" spans="1:4" x14ac:dyDescent="0.2">
      <c r="A21" s="184" t="s">
        <v>9734</v>
      </c>
      <c r="B21" s="185" t="s">
        <v>10649</v>
      </c>
      <c r="C21" s="185" t="s">
        <v>375</v>
      </c>
      <c r="D21" s="185" t="s">
        <v>375</v>
      </c>
    </row>
    <row r="22" spans="1:4" x14ac:dyDescent="0.2">
      <c r="A22" s="184" t="s">
        <v>3697</v>
      </c>
      <c r="B22" s="185" t="s">
        <v>3698</v>
      </c>
      <c r="C22" s="185">
        <v>530</v>
      </c>
      <c r="D22" s="185">
        <v>53</v>
      </c>
    </row>
    <row r="23" spans="1:4" x14ac:dyDescent="0.2">
      <c r="A23" s="184" t="s">
        <v>4003</v>
      </c>
      <c r="B23" s="185" t="s">
        <v>4004</v>
      </c>
      <c r="C23" s="185">
        <v>20</v>
      </c>
      <c r="D23" s="185">
        <v>2</v>
      </c>
    </row>
    <row r="24" spans="1:4" x14ac:dyDescent="0.2">
      <c r="A24" s="184" t="s">
        <v>7574</v>
      </c>
      <c r="B24" s="185" t="s">
        <v>7575</v>
      </c>
      <c r="C24" s="185">
        <v>2500</v>
      </c>
      <c r="D24" s="185">
        <v>250</v>
      </c>
    </row>
    <row r="25" spans="1:4" x14ac:dyDescent="0.2">
      <c r="A25" s="184" t="s">
        <v>5987</v>
      </c>
      <c r="B25" s="185" t="s">
        <v>5988</v>
      </c>
      <c r="C25" s="185">
        <v>2000</v>
      </c>
      <c r="D25" s="185">
        <v>200</v>
      </c>
    </row>
    <row r="26" spans="1:4" x14ac:dyDescent="0.2">
      <c r="A26" s="184" t="s">
        <v>3027</v>
      </c>
      <c r="B26" s="185" t="s">
        <v>3028</v>
      </c>
      <c r="C26" s="185">
        <v>3500</v>
      </c>
      <c r="D26" s="185">
        <v>350</v>
      </c>
    </row>
    <row r="27" spans="1:4" x14ac:dyDescent="0.2">
      <c r="A27" s="184" t="s">
        <v>3174</v>
      </c>
      <c r="B27" s="185" t="s">
        <v>3175</v>
      </c>
      <c r="C27" s="185">
        <v>3500</v>
      </c>
      <c r="D27" s="185">
        <v>350</v>
      </c>
    </row>
    <row r="28" spans="1:4" x14ac:dyDescent="0.2">
      <c r="A28" s="184" t="s">
        <v>5159</v>
      </c>
      <c r="B28" s="185" t="s">
        <v>5160</v>
      </c>
      <c r="C28" s="185">
        <v>10000</v>
      </c>
      <c r="D28" s="185">
        <v>1000</v>
      </c>
    </row>
    <row r="29" spans="1:4" x14ac:dyDescent="0.2">
      <c r="A29" s="184" t="s">
        <v>9740</v>
      </c>
      <c r="B29" s="185" t="s">
        <v>9741</v>
      </c>
      <c r="C29" s="185">
        <v>80</v>
      </c>
      <c r="D29" s="185">
        <v>8</v>
      </c>
    </row>
    <row r="30" spans="1:4" x14ac:dyDescent="0.2">
      <c r="A30" s="184" t="s">
        <v>4808</v>
      </c>
      <c r="B30" s="185" t="s">
        <v>4809</v>
      </c>
      <c r="C30" s="185">
        <v>2340</v>
      </c>
      <c r="D30" s="185">
        <v>234</v>
      </c>
    </row>
    <row r="31" spans="1:4" x14ac:dyDescent="0.2">
      <c r="A31" s="184" t="s">
        <v>5211</v>
      </c>
      <c r="B31" s="185" t="s">
        <v>5212</v>
      </c>
      <c r="C31" s="185">
        <v>3500</v>
      </c>
      <c r="D31" s="185">
        <v>350</v>
      </c>
    </row>
    <row r="32" spans="1:4" x14ac:dyDescent="0.2">
      <c r="A32" s="184" t="s">
        <v>3150</v>
      </c>
      <c r="B32" s="185" t="s">
        <v>3151</v>
      </c>
      <c r="C32" s="185">
        <v>3400</v>
      </c>
      <c r="D32" s="185">
        <v>340</v>
      </c>
    </row>
    <row r="33" spans="1:4" x14ac:dyDescent="0.2">
      <c r="A33" s="184" t="s">
        <v>5305</v>
      </c>
      <c r="B33" s="185" t="s">
        <v>5306</v>
      </c>
      <c r="C33" s="185">
        <v>490</v>
      </c>
      <c r="D33" s="185">
        <v>49</v>
      </c>
    </row>
    <row r="34" spans="1:4" x14ac:dyDescent="0.2">
      <c r="A34" s="184" t="s">
        <v>4366</v>
      </c>
      <c r="B34" s="185" t="s">
        <v>4367</v>
      </c>
      <c r="C34" s="185">
        <v>260</v>
      </c>
      <c r="D34" s="185">
        <v>26</v>
      </c>
    </row>
    <row r="35" spans="1:4" x14ac:dyDescent="0.2">
      <c r="A35" s="184" t="s">
        <v>491</v>
      </c>
      <c r="B35" s="185" t="s">
        <v>492</v>
      </c>
      <c r="C35" s="185">
        <v>520</v>
      </c>
      <c r="D35" s="185">
        <v>52</v>
      </c>
    </row>
    <row r="36" spans="1:4" x14ac:dyDescent="0.2">
      <c r="A36" s="184" t="s">
        <v>3405</v>
      </c>
      <c r="B36" s="185" t="s">
        <v>3406</v>
      </c>
      <c r="C36" s="185">
        <v>20</v>
      </c>
      <c r="D36" s="185">
        <v>2</v>
      </c>
    </row>
    <row r="37" spans="1:4" x14ac:dyDescent="0.2">
      <c r="A37" s="184" t="s">
        <v>5220</v>
      </c>
      <c r="B37" s="185" t="s">
        <v>5221</v>
      </c>
      <c r="C37" s="185">
        <v>2900</v>
      </c>
      <c r="D37" s="185">
        <v>3700</v>
      </c>
    </row>
    <row r="38" spans="1:4" ht="28.5" x14ac:dyDescent="0.2">
      <c r="A38" s="184" t="s">
        <v>10258</v>
      </c>
      <c r="B38" s="185" t="s">
        <v>10650</v>
      </c>
      <c r="C38" s="185" t="s">
        <v>375</v>
      </c>
      <c r="D38" s="185" t="s">
        <v>375</v>
      </c>
    </row>
    <row r="39" spans="1:4" x14ac:dyDescent="0.2">
      <c r="A39" s="184" t="s">
        <v>5309</v>
      </c>
      <c r="B39" s="185" t="s">
        <v>5310</v>
      </c>
      <c r="C39" s="185">
        <v>1700</v>
      </c>
      <c r="D39" s="185">
        <v>170</v>
      </c>
    </row>
    <row r="40" spans="1:4" x14ac:dyDescent="0.2">
      <c r="A40" s="184" t="s">
        <v>868</v>
      </c>
      <c r="B40" s="185" t="s">
        <v>869</v>
      </c>
      <c r="C40" s="185">
        <v>460</v>
      </c>
      <c r="D40" s="185">
        <v>46</v>
      </c>
    </row>
    <row r="41" spans="1:4" x14ac:dyDescent="0.2">
      <c r="A41" s="184" t="s">
        <v>5961</v>
      </c>
      <c r="B41" s="185" t="s">
        <v>5962</v>
      </c>
      <c r="C41" s="185">
        <v>40</v>
      </c>
      <c r="D41" s="185">
        <v>4</v>
      </c>
    </row>
    <row r="42" spans="1:4" x14ac:dyDescent="0.2">
      <c r="A42" s="184" t="s">
        <v>6044</v>
      </c>
      <c r="B42" s="185" t="s">
        <v>6045</v>
      </c>
      <c r="C42" s="185">
        <v>110</v>
      </c>
      <c r="D42" s="185">
        <v>11</v>
      </c>
    </row>
    <row r="43" spans="1:4" x14ac:dyDescent="0.2">
      <c r="A43" s="184" t="s">
        <v>5949</v>
      </c>
      <c r="B43" s="185" t="s">
        <v>5950</v>
      </c>
      <c r="C43" s="185">
        <v>16400</v>
      </c>
      <c r="D43" s="185">
        <v>1640</v>
      </c>
    </row>
    <row r="44" spans="1:4" x14ac:dyDescent="0.2">
      <c r="A44" s="184" t="s">
        <v>2592</v>
      </c>
      <c r="B44" s="185" t="s">
        <v>2593</v>
      </c>
      <c r="C44" s="185">
        <v>2200</v>
      </c>
      <c r="D44" s="185">
        <v>220</v>
      </c>
    </row>
    <row r="45" spans="1:4" x14ac:dyDescent="0.2">
      <c r="A45" s="184" t="s">
        <v>5838</v>
      </c>
      <c r="B45" s="185" t="s">
        <v>5839</v>
      </c>
      <c r="C45" s="185">
        <v>5700</v>
      </c>
      <c r="D45" s="185">
        <v>570</v>
      </c>
    </row>
    <row r="46" spans="1:4" x14ac:dyDescent="0.2">
      <c r="A46" s="184" t="s">
        <v>8440</v>
      </c>
      <c r="B46" s="185" t="s">
        <v>8441</v>
      </c>
      <c r="C46" s="185">
        <v>5700</v>
      </c>
      <c r="D46" s="185">
        <v>570</v>
      </c>
    </row>
    <row r="47" spans="1:4" x14ac:dyDescent="0.2">
      <c r="A47" s="184" t="s">
        <v>5970</v>
      </c>
      <c r="B47" s="185" t="s">
        <v>5971</v>
      </c>
      <c r="C47" s="185">
        <v>190</v>
      </c>
      <c r="D47" s="185">
        <v>19</v>
      </c>
    </row>
    <row r="48" spans="1:4" x14ac:dyDescent="0.2">
      <c r="A48" s="184" t="s">
        <v>2199</v>
      </c>
      <c r="B48" s="185" t="s">
        <v>2200</v>
      </c>
      <c r="C48" s="185">
        <v>1400</v>
      </c>
      <c r="D48" s="185">
        <v>140</v>
      </c>
    </row>
    <row r="49" spans="1:4" x14ac:dyDescent="0.2">
      <c r="A49" s="184" t="s">
        <v>8998</v>
      </c>
      <c r="B49" s="185" t="s">
        <v>10651</v>
      </c>
      <c r="C49" s="185" t="s">
        <v>375</v>
      </c>
      <c r="D49" s="185" t="s">
        <v>375</v>
      </c>
    </row>
    <row r="50" spans="1:4" x14ac:dyDescent="0.2">
      <c r="A50" s="184" t="s">
        <v>4593</v>
      </c>
      <c r="B50" s="185" t="s">
        <v>4594</v>
      </c>
      <c r="C50" s="185">
        <v>3500</v>
      </c>
      <c r="D50" s="185">
        <v>350</v>
      </c>
    </row>
    <row r="51" spans="1:4" x14ac:dyDescent="0.2">
      <c r="A51" s="184" t="s">
        <v>3596</v>
      </c>
      <c r="B51" s="185" t="s">
        <v>3597</v>
      </c>
      <c r="C51" s="185">
        <v>8200</v>
      </c>
      <c r="D51" s="185">
        <v>820</v>
      </c>
    </row>
    <row r="52" spans="1:4" x14ac:dyDescent="0.2">
      <c r="A52" s="184" t="s">
        <v>8461</v>
      </c>
      <c r="B52" s="185" t="s">
        <v>8462</v>
      </c>
      <c r="C52" s="185">
        <v>5700</v>
      </c>
      <c r="D52" s="185">
        <v>570</v>
      </c>
    </row>
    <row r="53" spans="1:4" x14ac:dyDescent="0.2">
      <c r="A53" s="184" t="s">
        <v>3616</v>
      </c>
      <c r="B53" s="185" t="s">
        <v>3617</v>
      </c>
      <c r="C53" s="185">
        <v>340</v>
      </c>
      <c r="D53" s="185">
        <v>34</v>
      </c>
    </row>
    <row r="54" spans="1:4" x14ac:dyDescent="0.2">
      <c r="A54" s="184" t="s">
        <v>4581</v>
      </c>
      <c r="B54" s="185" t="s">
        <v>4582</v>
      </c>
      <c r="C54" s="185">
        <v>5700</v>
      </c>
      <c r="D54" s="185">
        <v>570</v>
      </c>
    </row>
    <row r="55" spans="1:4" x14ac:dyDescent="0.2">
      <c r="A55" s="184" t="s">
        <v>904</v>
      </c>
      <c r="B55" s="185" t="s">
        <v>905</v>
      </c>
      <c r="C55" s="185">
        <v>960</v>
      </c>
      <c r="D55" s="185">
        <v>96</v>
      </c>
    </row>
    <row r="56" spans="1:4" x14ac:dyDescent="0.2">
      <c r="A56" s="184" t="s">
        <v>10122</v>
      </c>
      <c r="B56" s="185" t="s">
        <v>10123</v>
      </c>
      <c r="C56" s="185">
        <v>5700</v>
      </c>
      <c r="D56" s="185">
        <v>570</v>
      </c>
    </row>
    <row r="57" spans="1:4" x14ac:dyDescent="0.2">
      <c r="A57" s="184" t="s">
        <v>6355</v>
      </c>
      <c r="B57" s="185" t="s">
        <v>6356</v>
      </c>
      <c r="C57" s="185">
        <v>1000</v>
      </c>
      <c r="D57" s="185">
        <v>100</v>
      </c>
    </row>
    <row r="58" spans="1:4" x14ac:dyDescent="0.2">
      <c r="A58" s="184" t="s">
        <v>4278</v>
      </c>
      <c r="B58" s="185" t="s">
        <v>10652</v>
      </c>
      <c r="C58" s="185" t="s">
        <v>375</v>
      </c>
      <c r="D58" s="185" t="s">
        <v>375</v>
      </c>
    </row>
    <row r="59" spans="1:4" x14ac:dyDescent="0.2">
      <c r="A59" s="184" t="s">
        <v>2790</v>
      </c>
      <c r="B59" s="185" t="s">
        <v>2791</v>
      </c>
      <c r="C59" s="185">
        <v>170</v>
      </c>
      <c r="D59" s="185">
        <v>17</v>
      </c>
    </row>
    <row r="60" spans="1:4" x14ac:dyDescent="0.2">
      <c r="A60" s="184" t="s">
        <v>10374</v>
      </c>
      <c r="B60" s="185" t="s">
        <v>10375</v>
      </c>
      <c r="C60" s="185">
        <v>20</v>
      </c>
      <c r="D60" s="185">
        <v>2</v>
      </c>
    </row>
    <row r="61" spans="1:4" x14ac:dyDescent="0.2">
      <c r="A61" s="184" t="s">
        <v>10171</v>
      </c>
      <c r="B61" s="185" t="s">
        <v>10172</v>
      </c>
      <c r="C61" s="185">
        <v>24</v>
      </c>
      <c r="D61" s="185">
        <v>2.4</v>
      </c>
    </row>
    <row r="62" spans="1:4" x14ac:dyDescent="0.2">
      <c r="A62" s="184" t="s">
        <v>6812</v>
      </c>
      <c r="B62" s="185" t="s">
        <v>6813</v>
      </c>
      <c r="C62" s="185">
        <v>8200</v>
      </c>
      <c r="D62" s="185">
        <v>820</v>
      </c>
    </row>
    <row r="63" spans="1:4" x14ac:dyDescent="0.2">
      <c r="A63" s="184" t="s">
        <v>2450</v>
      </c>
      <c r="B63" s="185" t="s">
        <v>2451</v>
      </c>
      <c r="C63" s="185">
        <v>3400</v>
      </c>
      <c r="D63" s="185">
        <v>340</v>
      </c>
    </row>
    <row r="64" spans="1:4" x14ac:dyDescent="0.2">
      <c r="A64" s="184" t="s">
        <v>9528</v>
      </c>
      <c r="B64" s="185" t="s">
        <v>9529</v>
      </c>
      <c r="C64" s="185">
        <v>70</v>
      </c>
      <c r="D64" s="185">
        <v>7</v>
      </c>
    </row>
    <row r="65" spans="1:4" x14ac:dyDescent="0.2">
      <c r="A65" s="184" t="s">
        <v>2848</v>
      </c>
      <c r="B65" s="185" t="s">
        <v>2849</v>
      </c>
      <c r="C65" s="185">
        <v>3400</v>
      </c>
      <c r="D65" s="185">
        <v>340</v>
      </c>
    </row>
    <row r="66" spans="1:4" x14ac:dyDescent="0.2">
      <c r="A66" s="184" t="s">
        <v>8520</v>
      </c>
      <c r="B66" s="185" t="s">
        <v>8521</v>
      </c>
      <c r="C66" s="185">
        <v>5700</v>
      </c>
      <c r="D66" s="185">
        <v>570</v>
      </c>
    </row>
    <row r="67" spans="1:4" x14ac:dyDescent="0.2">
      <c r="A67" s="184" t="s">
        <v>5349</v>
      </c>
      <c r="B67" s="185" t="s">
        <v>5350</v>
      </c>
      <c r="C67" s="185">
        <v>340</v>
      </c>
      <c r="D67" s="185">
        <v>34</v>
      </c>
    </row>
    <row r="68" spans="1:4" x14ac:dyDescent="0.2">
      <c r="A68" s="184" t="s">
        <v>2818</v>
      </c>
      <c r="B68" s="185" t="s">
        <v>10653</v>
      </c>
      <c r="C68" s="185" t="s">
        <v>375</v>
      </c>
      <c r="D68" s="185" t="s">
        <v>375</v>
      </c>
    </row>
    <row r="69" spans="1:4" x14ac:dyDescent="0.2">
      <c r="A69" s="184" t="s">
        <v>6070</v>
      </c>
      <c r="B69" s="185" t="s">
        <v>10654</v>
      </c>
      <c r="C69" s="185" t="s">
        <v>375</v>
      </c>
      <c r="D69" s="185" t="s">
        <v>375</v>
      </c>
    </row>
    <row r="70" spans="1:4" x14ac:dyDescent="0.2">
      <c r="A70" s="184" t="s">
        <v>7756</v>
      </c>
      <c r="B70" s="185" t="s">
        <v>7757</v>
      </c>
      <c r="C70" s="185">
        <v>50</v>
      </c>
      <c r="D70" s="185">
        <v>5</v>
      </c>
    </row>
    <row r="71" spans="1:4" x14ac:dyDescent="0.2">
      <c r="A71" s="184" t="s">
        <v>4330</v>
      </c>
      <c r="B71" s="185" t="s">
        <v>10655</v>
      </c>
      <c r="C71" s="185" t="s">
        <v>375</v>
      </c>
      <c r="D71" s="185" t="s">
        <v>375</v>
      </c>
    </row>
    <row r="72" spans="1:4" x14ac:dyDescent="0.2">
      <c r="A72" s="184" t="s">
        <v>776</v>
      </c>
      <c r="B72" s="185" t="s">
        <v>777</v>
      </c>
      <c r="C72" s="185">
        <v>1000</v>
      </c>
      <c r="D72" s="185">
        <v>100</v>
      </c>
    </row>
    <row r="73" spans="1:4" x14ac:dyDescent="0.2">
      <c r="A73" s="184" t="s">
        <v>6360</v>
      </c>
      <c r="B73" s="185" t="s">
        <v>6361</v>
      </c>
      <c r="C73" s="185">
        <v>50</v>
      </c>
      <c r="D73" s="185">
        <v>5</v>
      </c>
    </row>
    <row r="74" spans="1:4" x14ac:dyDescent="0.2">
      <c r="A74" s="184" t="s">
        <v>4275</v>
      </c>
      <c r="B74" s="185" t="s">
        <v>4276</v>
      </c>
      <c r="C74" s="185">
        <v>100</v>
      </c>
      <c r="D74" s="185">
        <v>10</v>
      </c>
    </row>
    <row r="75" spans="1:4" x14ac:dyDescent="0.2">
      <c r="A75" s="184" t="s">
        <v>8599</v>
      </c>
      <c r="B75" s="185" t="s">
        <v>8600</v>
      </c>
      <c r="C75" s="185">
        <v>5700</v>
      </c>
      <c r="D75" s="185">
        <v>570</v>
      </c>
    </row>
    <row r="76" spans="1:4" x14ac:dyDescent="0.2">
      <c r="A76" s="184" t="s">
        <v>2321</v>
      </c>
      <c r="B76" s="185" t="s">
        <v>2322</v>
      </c>
      <c r="C76" s="185">
        <v>5700</v>
      </c>
      <c r="D76" s="185">
        <v>570</v>
      </c>
    </row>
    <row r="77" spans="1:4" x14ac:dyDescent="0.2">
      <c r="A77" s="184" t="s">
        <v>5539</v>
      </c>
      <c r="B77" s="185" t="s">
        <v>5540</v>
      </c>
      <c r="C77" s="185" t="s">
        <v>375</v>
      </c>
      <c r="D77" s="185" t="s">
        <v>375</v>
      </c>
    </row>
    <row r="78" spans="1:4" x14ac:dyDescent="0.2">
      <c r="A78" s="184" t="s">
        <v>5539</v>
      </c>
      <c r="B78" s="185" t="s">
        <v>5541</v>
      </c>
      <c r="C78" s="185">
        <v>1000</v>
      </c>
      <c r="D78" s="185">
        <v>100</v>
      </c>
    </row>
    <row r="79" spans="1:4" x14ac:dyDescent="0.2">
      <c r="A79" s="184" t="s">
        <v>8662</v>
      </c>
      <c r="B79" s="185" t="s">
        <v>8663</v>
      </c>
      <c r="C79" s="185" t="s">
        <v>375</v>
      </c>
      <c r="D79" s="185" t="s">
        <v>375</v>
      </c>
    </row>
    <row r="80" spans="1:4" x14ac:dyDescent="0.2">
      <c r="A80" s="184" t="s">
        <v>8662</v>
      </c>
      <c r="B80" s="185" t="s">
        <v>8664</v>
      </c>
      <c r="C80" s="185">
        <v>1000</v>
      </c>
      <c r="D80" s="185">
        <v>100</v>
      </c>
    </row>
    <row r="81" spans="1:4" x14ac:dyDescent="0.2">
      <c r="A81" s="184" t="s">
        <v>3000</v>
      </c>
      <c r="B81" s="185" t="s">
        <v>3001</v>
      </c>
      <c r="C81" s="185">
        <v>100</v>
      </c>
      <c r="D81" s="185">
        <v>10</v>
      </c>
    </row>
    <row r="82" spans="1:4" x14ac:dyDescent="0.2">
      <c r="A82" s="184" t="s">
        <v>4752</v>
      </c>
      <c r="B82" s="185" t="s">
        <v>4753</v>
      </c>
      <c r="C82" s="185">
        <v>50</v>
      </c>
      <c r="D82" s="185">
        <v>5</v>
      </c>
    </row>
    <row r="83" spans="1:4" x14ac:dyDescent="0.2">
      <c r="A83" s="184" t="s">
        <v>6310</v>
      </c>
      <c r="B83" s="185" t="s">
        <v>6311</v>
      </c>
      <c r="C83" s="185">
        <v>50</v>
      </c>
      <c r="D83" s="185">
        <v>5</v>
      </c>
    </row>
    <row r="84" spans="1:4" x14ac:dyDescent="0.2">
      <c r="A84" s="184" t="s">
        <v>10143</v>
      </c>
      <c r="B84" s="185" t="s">
        <v>10656</v>
      </c>
      <c r="C84" s="185" t="s">
        <v>375</v>
      </c>
      <c r="D84" s="185" t="s">
        <v>375</v>
      </c>
    </row>
    <row r="85" spans="1:4" x14ac:dyDescent="0.2">
      <c r="A85" s="184" t="s">
        <v>2438</v>
      </c>
      <c r="B85" s="185" t="s">
        <v>10657</v>
      </c>
      <c r="C85" s="185" t="s">
        <v>375</v>
      </c>
      <c r="D85" s="185" t="s">
        <v>375</v>
      </c>
    </row>
    <row r="86" spans="1:4" x14ac:dyDescent="0.2">
      <c r="A86" s="184" t="s">
        <v>2613</v>
      </c>
      <c r="B86" s="185" t="s">
        <v>10658</v>
      </c>
      <c r="C86" s="185" t="s">
        <v>375</v>
      </c>
      <c r="D86" s="185" t="s">
        <v>375</v>
      </c>
    </row>
    <row r="87" spans="1:4" x14ac:dyDescent="0.2">
      <c r="A87" s="184" t="s">
        <v>6011</v>
      </c>
      <c r="B87" s="185" t="s">
        <v>10659</v>
      </c>
      <c r="C87" s="185" t="s">
        <v>375</v>
      </c>
      <c r="D87" s="185" t="s">
        <v>375</v>
      </c>
    </row>
    <row r="88" spans="1:4" x14ac:dyDescent="0.2">
      <c r="A88" s="184" t="s">
        <v>4975</v>
      </c>
      <c r="B88" s="185" t="s">
        <v>10660</v>
      </c>
      <c r="C88" s="185" t="s">
        <v>375</v>
      </c>
      <c r="D88" s="185" t="s">
        <v>375</v>
      </c>
    </row>
    <row r="89" spans="1:4" x14ac:dyDescent="0.2">
      <c r="A89" s="184" t="s">
        <v>4707</v>
      </c>
      <c r="B89" s="185" t="s">
        <v>10661</v>
      </c>
      <c r="C89" s="185">
        <v>1000</v>
      </c>
      <c r="D89" s="185">
        <v>100</v>
      </c>
    </row>
    <row r="90" spans="1:4" x14ac:dyDescent="0.2">
      <c r="A90" s="184" t="s">
        <v>8187</v>
      </c>
      <c r="B90" s="185" t="s">
        <v>10662</v>
      </c>
      <c r="C90" s="185" t="s">
        <v>375</v>
      </c>
      <c r="D90" s="185" t="s">
        <v>375</v>
      </c>
    </row>
    <row r="91" spans="1:4" ht="28.5" x14ac:dyDescent="0.2">
      <c r="A91" s="184" t="s">
        <v>774</v>
      </c>
      <c r="B91" s="185" t="s">
        <v>775</v>
      </c>
      <c r="C91" s="185">
        <v>120</v>
      </c>
      <c r="D91" s="185">
        <v>12</v>
      </c>
    </row>
    <row r="92" spans="1:4" x14ac:dyDescent="0.2">
      <c r="A92" s="184" t="s">
        <v>376</v>
      </c>
      <c r="B92" s="185" t="s">
        <v>10663</v>
      </c>
      <c r="C92" s="185">
        <v>1000</v>
      </c>
      <c r="D92" s="185">
        <v>100</v>
      </c>
    </row>
    <row r="93" spans="1:4" x14ac:dyDescent="0.2">
      <c r="A93" s="184" t="s">
        <v>6905</v>
      </c>
      <c r="B93" s="185" t="s">
        <v>10664</v>
      </c>
      <c r="C93" s="185" t="s">
        <v>375</v>
      </c>
      <c r="D93" s="185" t="s">
        <v>375</v>
      </c>
    </row>
    <row r="94" spans="1:4" x14ac:dyDescent="0.2">
      <c r="A94" s="184" t="s">
        <v>4724</v>
      </c>
      <c r="B94" s="185" t="s">
        <v>10665</v>
      </c>
      <c r="C94" s="185" t="s">
        <v>375</v>
      </c>
      <c r="D94" s="185" t="s">
        <v>375</v>
      </c>
    </row>
    <row r="95" spans="1:4" x14ac:dyDescent="0.2">
      <c r="A95" s="184" t="s">
        <v>3669</v>
      </c>
      <c r="B95" s="185" t="s">
        <v>10666</v>
      </c>
      <c r="C95" s="185" t="s">
        <v>375</v>
      </c>
      <c r="D95" s="185" t="s">
        <v>375</v>
      </c>
    </row>
    <row r="96" spans="1:4" x14ac:dyDescent="0.2">
      <c r="A96" s="184" t="s">
        <v>3526</v>
      </c>
      <c r="B96" s="185" t="s">
        <v>10667</v>
      </c>
      <c r="C96" s="185" t="s">
        <v>375</v>
      </c>
      <c r="D96" s="185" t="s">
        <v>375</v>
      </c>
    </row>
    <row r="97" spans="1:4" x14ac:dyDescent="0.2">
      <c r="A97" s="184" t="s">
        <v>5065</v>
      </c>
      <c r="B97" s="185" t="s">
        <v>10668</v>
      </c>
      <c r="C97" s="185" t="s">
        <v>375</v>
      </c>
      <c r="D97" s="185" t="s">
        <v>375</v>
      </c>
    </row>
    <row r="98" spans="1:4" x14ac:dyDescent="0.2">
      <c r="A98" s="184" t="s">
        <v>8373</v>
      </c>
      <c r="B98" s="185" t="s">
        <v>10669</v>
      </c>
      <c r="C98" s="185" t="s">
        <v>375</v>
      </c>
      <c r="D98" s="185" t="s">
        <v>375</v>
      </c>
    </row>
    <row r="99" spans="1:4" x14ac:dyDescent="0.2">
      <c r="A99" s="184" t="s">
        <v>8405</v>
      </c>
      <c r="B99" s="185" t="s">
        <v>10670</v>
      </c>
      <c r="C99" s="185" t="s">
        <v>375</v>
      </c>
      <c r="D99" s="185" t="s">
        <v>375</v>
      </c>
    </row>
    <row r="100" spans="1:4" x14ac:dyDescent="0.2">
      <c r="A100" s="184" t="s">
        <v>10043</v>
      </c>
      <c r="B100" s="185" t="s">
        <v>10044</v>
      </c>
      <c r="C100" s="185">
        <v>3400</v>
      </c>
      <c r="D100" s="185">
        <v>340</v>
      </c>
    </row>
    <row r="101" spans="1:4" x14ac:dyDescent="0.2">
      <c r="A101" s="184" t="s">
        <v>6816</v>
      </c>
      <c r="B101" s="185" t="s">
        <v>6817</v>
      </c>
      <c r="C101" s="185">
        <v>290</v>
      </c>
      <c r="D101" s="185">
        <v>29</v>
      </c>
    </row>
    <row r="102" spans="1:4" x14ac:dyDescent="0.2">
      <c r="A102" s="184" t="s">
        <v>4645</v>
      </c>
      <c r="B102" s="185" t="s">
        <v>4646</v>
      </c>
      <c r="C102" s="185">
        <v>5</v>
      </c>
      <c r="D102" s="185">
        <v>0.5</v>
      </c>
    </row>
    <row r="103" spans="1:4" x14ac:dyDescent="0.2">
      <c r="A103" s="184" t="s">
        <v>1819</v>
      </c>
      <c r="B103" s="185" t="s">
        <v>1820</v>
      </c>
      <c r="C103" s="185" t="s">
        <v>375</v>
      </c>
      <c r="D103" s="185" t="s">
        <v>375</v>
      </c>
    </row>
    <row r="104" spans="1:4" x14ac:dyDescent="0.2">
      <c r="A104" s="184" t="s">
        <v>1819</v>
      </c>
      <c r="B104" s="185" t="s">
        <v>1821</v>
      </c>
      <c r="C104" s="185">
        <v>600</v>
      </c>
      <c r="D104" s="185">
        <v>60</v>
      </c>
    </row>
    <row r="105" spans="1:4" x14ac:dyDescent="0.2">
      <c r="A105" s="184" t="s">
        <v>5268</v>
      </c>
      <c r="B105" s="185" t="s">
        <v>5269</v>
      </c>
      <c r="C105" s="185">
        <v>100</v>
      </c>
      <c r="D105" s="185">
        <v>10</v>
      </c>
    </row>
    <row r="106" spans="1:4" x14ac:dyDescent="0.2">
      <c r="A106" s="184" t="s">
        <v>1434</v>
      </c>
      <c r="B106" s="185" t="s">
        <v>1435</v>
      </c>
      <c r="C106" s="185">
        <v>1200</v>
      </c>
      <c r="D106" s="185">
        <v>120</v>
      </c>
    </row>
    <row r="107" spans="1:4" x14ac:dyDescent="0.2">
      <c r="A107" s="184" t="s">
        <v>5505</v>
      </c>
      <c r="B107" s="185" t="s">
        <v>5506</v>
      </c>
      <c r="C107" s="185">
        <v>610</v>
      </c>
      <c r="D107" s="185">
        <v>61</v>
      </c>
    </row>
    <row r="108" spans="1:4" x14ac:dyDescent="0.2">
      <c r="A108" s="184" t="s">
        <v>4791</v>
      </c>
      <c r="B108" s="185" t="s">
        <v>10671</v>
      </c>
      <c r="C108" s="185">
        <v>400</v>
      </c>
      <c r="D108" s="185">
        <v>40</v>
      </c>
    </row>
    <row r="109" spans="1:4" x14ac:dyDescent="0.2">
      <c r="A109" s="184" t="s">
        <v>4791</v>
      </c>
      <c r="B109" s="185" t="s">
        <v>4792</v>
      </c>
      <c r="C109" s="185" t="s">
        <v>375</v>
      </c>
      <c r="D109" s="185" t="s">
        <v>375</v>
      </c>
    </row>
    <row r="110" spans="1:4" x14ac:dyDescent="0.2">
      <c r="A110" s="184" t="s">
        <v>4789</v>
      </c>
      <c r="B110" s="185" t="s">
        <v>4790</v>
      </c>
      <c r="C110" s="185">
        <v>50000</v>
      </c>
      <c r="D110" s="185">
        <v>5000</v>
      </c>
    </row>
    <row r="111" spans="1:4" x14ac:dyDescent="0.2">
      <c r="A111" s="184" t="s">
        <v>3301</v>
      </c>
      <c r="B111" s="185" t="s">
        <v>3302</v>
      </c>
      <c r="C111" s="185">
        <v>10000</v>
      </c>
      <c r="D111" s="185">
        <v>1000</v>
      </c>
    </row>
    <row r="112" spans="1:4" x14ac:dyDescent="0.2">
      <c r="A112" s="184" t="s">
        <v>5165</v>
      </c>
      <c r="B112" s="185" t="s">
        <v>5166</v>
      </c>
      <c r="C112" s="185">
        <v>10000</v>
      </c>
      <c r="D112" s="185">
        <v>1000</v>
      </c>
    </row>
    <row r="113" spans="1:4" x14ac:dyDescent="0.2">
      <c r="A113" s="184" t="s">
        <v>2608</v>
      </c>
      <c r="B113" s="185" t="s">
        <v>2609</v>
      </c>
      <c r="C113" s="185">
        <v>10000</v>
      </c>
      <c r="D113" s="185">
        <v>1000</v>
      </c>
    </row>
    <row r="114" spans="1:4" x14ac:dyDescent="0.2">
      <c r="A114" s="184" t="s">
        <v>8838</v>
      </c>
      <c r="B114" s="185" t="s">
        <v>8839</v>
      </c>
      <c r="C114" s="185">
        <v>41700</v>
      </c>
      <c r="D114" s="185">
        <v>4170</v>
      </c>
    </row>
    <row r="115" spans="1:4" x14ac:dyDescent="0.2">
      <c r="A115" s="184" t="s">
        <v>6788</v>
      </c>
      <c r="B115" s="185" t="s">
        <v>6789</v>
      </c>
      <c r="C115" s="185">
        <v>1050</v>
      </c>
      <c r="D115" s="185">
        <v>105</v>
      </c>
    </row>
    <row r="116" spans="1:4" x14ac:dyDescent="0.2">
      <c r="A116" s="184" t="s">
        <v>5113</v>
      </c>
      <c r="B116" s="185" t="s">
        <v>5114</v>
      </c>
      <c r="C116" s="185">
        <v>10000</v>
      </c>
      <c r="D116" s="185">
        <v>1000</v>
      </c>
    </row>
    <row r="117" spans="1:4" x14ac:dyDescent="0.2">
      <c r="A117" s="184" t="s">
        <v>9492</v>
      </c>
      <c r="B117" s="185" t="s">
        <v>9493</v>
      </c>
      <c r="C117" s="185">
        <v>41700</v>
      </c>
      <c r="D117" s="185">
        <v>4170</v>
      </c>
    </row>
    <row r="118" spans="1:4" x14ac:dyDescent="0.2">
      <c r="A118" s="184" t="s">
        <v>8213</v>
      </c>
      <c r="B118" s="185" t="s">
        <v>8214</v>
      </c>
      <c r="C118" s="185">
        <v>62000</v>
      </c>
      <c r="D118" s="185">
        <v>6200</v>
      </c>
    </row>
    <row r="119" spans="1:4" x14ac:dyDescent="0.2">
      <c r="A119" s="184" t="s">
        <v>5068</v>
      </c>
      <c r="B119" s="185" t="s">
        <v>5069</v>
      </c>
      <c r="C119" s="185">
        <v>10000</v>
      </c>
      <c r="D119" s="185">
        <v>1000</v>
      </c>
    </row>
    <row r="120" spans="1:4" x14ac:dyDescent="0.2">
      <c r="A120" s="184" t="s">
        <v>5240</v>
      </c>
      <c r="B120" s="185" t="s">
        <v>5241</v>
      </c>
      <c r="C120" s="185">
        <v>16440</v>
      </c>
      <c r="D120" s="185">
        <v>1640</v>
      </c>
    </row>
    <row r="121" spans="1:4" x14ac:dyDescent="0.2">
      <c r="A121" s="184" t="s">
        <v>3289</v>
      </c>
      <c r="B121" s="185" t="s">
        <v>3290</v>
      </c>
      <c r="C121" s="185" t="s">
        <v>375</v>
      </c>
      <c r="D121" s="185" t="s">
        <v>375</v>
      </c>
    </row>
    <row r="122" spans="1:4" x14ac:dyDescent="0.2">
      <c r="A122" s="184" t="s">
        <v>3289</v>
      </c>
      <c r="B122" s="185" t="s">
        <v>3291</v>
      </c>
      <c r="C122" s="185">
        <v>1000</v>
      </c>
      <c r="D122" s="185">
        <v>100</v>
      </c>
    </row>
    <row r="123" spans="1:4" x14ac:dyDescent="0.2">
      <c r="A123" s="184" t="s">
        <v>1003</v>
      </c>
      <c r="B123" s="185" t="s">
        <v>1004</v>
      </c>
      <c r="C123" s="185">
        <v>600</v>
      </c>
      <c r="D123" s="185">
        <v>60</v>
      </c>
    </row>
    <row r="124" spans="1:4" x14ac:dyDescent="0.2">
      <c r="A124" s="184" t="s">
        <v>5238</v>
      </c>
      <c r="B124" s="185" t="s">
        <v>5239</v>
      </c>
      <c r="C124" s="185">
        <v>10000</v>
      </c>
      <c r="D124" s="185">
        <v>1000</v>
      </c>
    </row>
    <row r="125" spans="1:4" x14ac:dyDescent="0.2">
      <c r="A125" s="184" t="s">
        <v>4804</v>
      </c>
      <c r="B125" s="185" t="s">
        <v>4805</v>
      </c>
      <c r="C125" s="185" t="s">
        <v>375</v>
      </c>
      <c r="D125" s="185" t="s">
        <v>375</v>
      </c>
    </row>
    <row r="126" spans="1:4" x14ac:dyDescent="0.2">
      <c r="A126" s="184" t="s">
        <v>4804</v>
      </c>
      <c r="B126" s="185" t="s">
        <v>4806</v>
      </c>
      <c r="C126" s="185">
        <v>1000</v>
      </c>
      <c r="D126" s="185">
        <v>100</v>
      </c>
    </row>
    <row r="127" spans="1:4" x14ac:dyDescent="0.2">
      <c r="A127" s="184" t="s">
        <v>8757</v>
      </c>
      <c r="B127" s="185" t="s">
        <v>8758</v>
      </c>
      <c r="C127" s="185">
        <v>42000</v>
      </c>
      <c r="D127" s="185">
        <v>4200</v>
      </c>
    </row>
    <row r="128" spans="1:4" x14ac:dyDescent="0.2">
      <c r="A128" s="184" t="s">
        <v>4793</v>
      </c>
      <c r="B128" s="185" t="s">
        <v>4794</v>
      </c>
      <c r="C128" s="185">
        <v>10000</v>
      </c>
      <c r="D128" s="185">
        <v>1000</v>
      </c>
    </row>
    <row r="129" spans="1:4" x14ac:dyDescent="0.2">
      <c r="A129" s="184" t="s">
        <v>6033</v>
      </c>
      <c r="B129" s="185" t="s">
        <v>6034</v>
      </c>
      <c r="C129" s="185">
        <v>40</v>
      </c>
      <c r="D129" s="185">
        <v>4</v>
      </c>
    </row>
    <row r="130" spans="1:4" x14ac:dyDescent="0.2">
      <c r="A130" s="184" t="s">
        <v>8406</v>
      </c>
      <c r="B130" s="185" t="s">
        <v>8407</v>
      </c>
      <c r="C130" s="185">
        <v>2800</v>
      </c>
      <c r="D130" s="185">
        <v>1500</v>
      </c>
    </row>
    <row r="131" spans="1:4" x14ac:dyDescent="0.2">
      <c r="A131" s="184" t="s">
        <v>5107</v>
      </c>
      <c r="B131" s="185" t="s">
        <v>5108</v>
      </c>
      <c r="C131" s="185">
        <v>34000</v>
      </c>
      <c r="D131" s="185">
        <v>3400</v>
      </c>
    </row>
    <row r="132" spans="1:4" x14ac:dyDescent="0.2">
      <c r="A132" s="184" t="s">
        <v>9293</v>
      </c>
      <c r="B132" s="185" t="s">
        <v>9294</v>
      </c>
      <c r="C132" s="185">
        <v>14</v>
      </c>
      <c r="D132" s="185">
        <v>1.4</v>
      </c>
    </row>
    <row r="133" spans="1:4" x14ac:dyDescent="0.2">
      <c r="A133" s="184" t="s">
        <v>8840</v>
      </c>
      <c r="B133" s="185" t="s">
        <v>8841</v>
      </c>
      <c r="C133" s="185">
        <v>41700</v>
      </c>
      <c r="D133" s="185">
        <v>4170</v>
      </c>
    </row>
    <row r="134" spans="1:4" x14ac:dyDescent="0.2">
      <c r="A134" s="184" t="s">
        <v>9307</v>
      </c>
      <c r="B134" s="185" t="s">
        <v>9308</v>
      </c>
      <c r="C134" s="185">
        <v>70</v>
      </c>
      <c r="D134" s="185">
        <v>7</v>
      </c>
    </row>
    <row r="135" spans="1:4" x14ac:dyDescent="0.2">
      <c r="A135" s="184" t="s">
        <v>1759</v>
      </c>
      <c r="B135" s="185" t="s">
        <v>1760</v>
      </c>
      <c r="C135" s="185">
        <v>24</v>
      </c>
      <c r="D135" s="185">
        <v>2.4</v>
      </c>
    </row>
    <row r="136" spans="1:4" x14ac:dyDescent="0.2">
      <c r="A136" s="184" t="s">
        <v>5981</v>
      </c>
      <c r="B136" s="185" t="s">
        <v>5982</v>
      </c>
      <c r="C136" s="185">
        <v>24</v>
      </c>
      <c r="D136" s="185">
        <v>2.4</v>
      </c>
    </row>
    <row r="137" spans="1:4" x14ac:dyDescent="0.2">
      <c r="A137" s="184" t="s">
        <v>3579</v>
      </c>
      <c r="B137" s="185" t="s">
        <v>3580</v>
      </c>
      <c r="C137" s="185">
        <v>2</v>
      </c>
      <c r="D137" s="185">
        <v>0.2</v>
      </c>
    </row>
    <row r="138" spans="1:4" x14ac:dyDescent="0.2">
      <c r="A138" s="184" t="s">
        <v>8842</v>
      </c>
      <c r="B138" s="185" t="s">
        <v>8843</v>
      </c>
      <c r="C138" s="185">
        <v>38000</v>
      </c>
      <c r="D138" s="185">
        <v>3800</v>
      </c>
    </row>
    <row r="139" spans="1:4" x14ac:dyDescent="0.2">
      <c r="A139" s="184" t="s">
        <v>9258</v>
      </c>
      <c r="B139" s="185" t="s">
        <v>9259</v>
      </c>
      <c r="C139" s="185">
        <v>550</v>
      </c>
      <c r="D139" s="185">
        <v>55</v>
      </c>
    </row>
    <row r="140" spans="1:4" x14ac:dyDescent="0.2">
      <c r="A140" s="184" t="s">
        <v>8345</v>
      </c>
      <c r="B140" s="185" t="s">
        <v>8346</v>
      </c>
      <c r="C140" s="185">
        <v>3400</v>
      </c>
      <c r="D140" s="185">
        <v>340</v>
      </c>
    </row>
    <row r="141" spans="1:4" x14ac:dyDescent="0.2">
      <c r="A141" s="184" t="s">
        <v>5132</v>
      </c>
      <c r="B141" s="185" t="s">
        <v>5133</v>
      </c>
      <c r="C141" s="185">
        <v>3500</v>
      </c>
      <c r="D141" s="185">
        <v>350</v>
      </c>
    </row>
    <row r="142" spans="1:4" x14ac:dyDescent="0.2">
      <c r="A142" s="184" t="s">
        <v>4765</v>
      </c>
      <c r="B142" s="185" t="s">
        <v>4766</v>
      </c>
      <c r="C142" s="185">
        <v>24</v>
      </c>
      <c r="D142" s="185">
        <v>2.4</v>
      </c>
    </row>
    <row r="143" spans="1:4" x14ac:dyDescent="0.2">
      <c r="A143" s="184" t="s">
        <v>5230</v>
      </c>
      <c r="B143" s="185" t="s">
        <v>5231</v>
      </c>
      <c r="C143" s="185">
        <v>58</v>
      </c>
      <c r="D143" s="185">
        <v>5.8</v>
      </c>
    </row>
    <row r="144" spans="1:4" x14ac:dyDescent="0.2">
      <c r="A144" s="184" t="s">
        <v>6093</v>
      </c>
      <c r="B144" s="185" t="s">
        <v>6094</v>
      </c>
      <c r="C144" s="185">
        <v>100</v>
      </c>
      <c r="D144" s="185">
        <v>10</v>
      </c>
    </row>
    <row r="145" spans="1:4" x14ac:dyDescent="0.2">
      <c r="A145" s="184" t="s">
        <v>1691</v>
      </c>
      <c r="B145" s="185" t="s">
        <v>1692</v>
      </c>
      <c r="C145" s="185">
        <v>250</v>
      </c>
      <c r="D145" s="185">
        <v>25</v>
      </c>
    </row>
    <row r="146" spans="1:4" x14ac:dyDescent="0.2">
      <c r="A146" s="184" t="s">
        <v>4988</v>
      </c>
      <c r="B146" s="185" t="s">
        <v>10672</v>
      </c>
      <c r="C146" s="185">
        <v>500</v>
      </c>
      <c r="D146" s="185">
        <v>50</v>
      </c>
    </row>
    <row r="147" spans="1:4" x14ac:dyDescent="0.2">
      <c r="A147" s="184" t="s">
        <v>4010</v>
      </c>
      <c r="B147" s="185" t="s">
        <v>4011</v>
      </c>
      <c r="C147" s="185">
        <v>10000</v>
      </c>
      <c r="D147" s="185">
        <v>1000</v>
      </c>
    </row>
    <row r="148" spans="1:4" x14ac:dyDescent="0.2">
      <c r="A148" s="184" t="s">
        <v>4541</v>
      </c>
      <c r="B148" s="185" t="s">
        <v>4542</v>
      </c>
      <c r="C148" s="185">
        <v>3500</v>
      </c>
      <c r="D148" s="185">
        <v>350</v>
      </c>
    </row>
    <row r="149" spans="1:4" x14ac:dyDescent="0.2">
      <c r="A149" s="184" t="s">
        <v>4559</v>
      </c>
      <c r="B149" s="185" t="s">
        <v>4560</v>
      </c>
      <c r="C149" s="185">
        <v>70</v>
      </c>
      <c r="D149" s="185">
        <v>7</v>
      </c>
    </row>
    <row r="150" spans="1:4" x14ac:dyDescent="0.2">
      <c r="A150" s="184" t="s">
        <v>5213</v>
      </c>
      <c r="B150" s="185" t="s">
        <v>5214</v>
      </c>
      <c r="C150" s="185">
        <v>3500</v>
      </c>
      <c r="D150" s="185">
        <v>350</v>
      </c>
    </row>
    <row r="151" spans="1:4" x14ac:dyDescent="0.2">
      <c r="A151" s="184" t="s">
        <v>4827</v>
      </c>
      <c r="B151" s="185" t="s">
        <v>4828</v>
      </c>
      <c r="C151" s="185">
        <v>2</v>
      </c>
      <c r="D151" s="185">
        <v>0.2</v>
      </c>
    </row>
    <row r="152" spans="1:4" x14ac:dyDescent="0.2">
      <c r="A152" s="184" t="s">
        <v>4071</v>
      </c>
      <c r="B152" s="185" t="s">
        <v>4072</v>
      </c>
      <c r="C152" s="185">
        <v>100</v>
      </c>
      <c r="D152" s="185">
        <v>10</v>
      </c>
    </row>
    <row r="153" spans="1:4" x14ac:dyDescent="0.2">
      <c r="A153" s="184" t="s">
        <v>2785</v>
      </c>
      <c r="B153" s="185" t="s">
        <v>10673</v>
      </c>
      <c r="C153" s="185" t="s">
        <v>375</v>
      </c>
      <c r="D153" s="185" t="s">
        <v>375</v>
      </c>
    </row>
    <row r="154" spans="1:4" x14ac:dyDescent="0.2">
      <c r="A154" s="184" t="s">
        <v>4503</v>
      </c>
      <c r="B154" s="185" t="s">
        <v>4504</v>
      </c>
      <c r="C154" s="185">
        <v>42</v>
      </c>
      <c r="D154" s="185">
        <v>4.2</v>
      </c>
    </row>
    <row r="155" spans="1:4" x14ac:dyDescent="0.2">
      <c r="A155" s="184" t="s">
        <v>8347</v>
      </c>
      <c r="B155" s="185" t="s">
        <v>8348</v>
      </c>
      <c r="C155" s="185">
        <v>3400</v>
      </c>
      <c r="D155" s="185">
        <v>340</v>
      </c>
    </row>
    <row r="156" spans="1:4" x14ac:dyDescent="0.2">
      <c r="A156" s="184" t="s">
        <v>4973</v>
      </c>
      <c r="B156" s="185" t="s">
        <v>4974</v>
      </c>
      <c r="C156" s="185">
        <v>10</v>
      </c>
      <c r="D156" s="185">
        <v>1</v>
      </c>
    </row>
    <row r="157" spans="1:4" x14ac:dyDescent="0.2">
      <c r="A157" s="184" t="s">
        <v>600</v>
      </c>
      <c r="B157" s="185" t="s">
        <v>601</v>
      </c>
      <c r="C157" s="185">
        <v>20</v>
      </c>
      <c r="D157" s="185">
        <v>2</v>
      </c>
    </row>
    <row r="158" spans="1:4" x14ac:dyDescent="0.2">
      <c r="A158" s="184" t="s">
        <v>7213</v>
      </c>
      <c r="B158" s="185" t="s">
        <v>7214</v>
      </c>
      <c r="C158" s="185">
        <v>100</v>
      </c>
      <c r="D158" s="185">
        <v>10</v>
      </c>
    </row>
    <row r="159" spans="1:4" x14ac:dyDescent="0.2">
      <c r="A159" s="184" t="s">
        <v>2962</v>
      </c>
      <c r="B159" s="185" t="s">
        <v>2963</v>
      </c>
      <c r="C159" s="185">
        <v>100</v>
      </c>
      <c r="D159" s="185">
        <v>10</v>
      </c>
    </row>
    <row r="160" spans="1:4" x14ac:dyDescent="0.2">
      <c r="A160" s="184" t="s">
        <v>4478</v>
      </c>
      <c r="B160" s="185" t="s">
        <v>4479</v>
      </c>
      <c r="C160" s="185">
        <v>100</v>
      </c>
      <c r="D160" s="185">
        <v>10</v>
      </c>
    </row>
    <row r="161" spans="1:4" x14ac:dyDescent="0.2">
      <c r="A161" s="184" t="s">
        <v>4381</v>
      </c>
      <c r="B161" s="185" t="s">
        <v>10674</v>
      </c>
      <c r="C161" s="185">
        <v>100</v>
      </c>
      <c r="D161" s="185">
        <v>10</v>
      </c>
    </row>
    <row r="162" spans="1:4" x14ac:dyDescent="0.2">
      <c r="A162" s="184" t="s">
        <v>4933</v>
      </c>
      <c r="B162" s="185" t="s">
        <v>4934</v>
      </c>
      <c r="C162" s="185">
        <v>70000</v>
      </c>
      <c r="D162" s="185">
        <v>7000</v>
      </c>
    </row>
    <row r="163" spans="1:4" x14ac:dyDescent="0.2">
      <c r="A163" s="184" t="s">
        <v>3211</v>
      </c>
      <c r="B163" s="185" t="s">
        <v>3212</v>
      </c>
      <c r="C163" s="185">
        <v>10000</v>
      </c>
      <c r="D163" s="185">
        <v>1000</v>
      </c>
    </row>
    <row r="164" spans="1:4" x14ac:dyDescent="0.2">
      <c r="A164" s="184" t="s">
        <v>6267</v>
      </c>
      <c r="B164" s="185" t="s">
        <v>6268</v>
      </c>
      <c r="C164" s="185">
        <v>120</v>
      </c>
      <c r="D164" s="185">
        <v>12</v>
      </c>
    </row>
    <row r="165" spans="1:4" x14ac:dyDescent="0.2">
      <c r="A165" s="184" t="s">
        <v>1389</v>
      </c>
      <c r="B165" s="185" t="s">
        <v>1390</v>
      </c>
      <c r="C165" s="185">
        <v>210</v>
      </c>
      <c r="D165" s="185">
        <v>100</v>
      </c>
    </row>
    <row r="166" spans="1:4" x14ac:dyDescent="0.2">
      <c r="A166" s="184" t="s">
        <v>8691</v>
      </c>
      <c r="B166" s="185" t="s">
        <v>8692</v>
      </c>
      <c r="C166" s="185">
        <v>4000</v>
      </c>
      <c r="D166" s="185">
        <v>400</v>
      </c>
    </row>
    <row r="167" spans="1:4" x14ac:dyDescent="0.2">
      <c r="A167" s="184" t="s">
        <v>8697</v>
      </c>
      <c r="B167" s="185" t="s">
        <v>8698</v>
      </c>
      <c r="C167" s="185">
        <v>210</v>
      </c>
      <c r="D167" s="185">
        <v>100</v>
      </c>
    </row>
    <row r="168" spans="1:4" x14ac:dyDescent="0.2">
      <c r="A168" s="184" t="s">
        <v>4122</v>
      </c>
      <c r="B168" s="185" t="s">
        <v>4123</v>
      </c>
      <c r="C168" s="185">
        <v>130</v>
      </c>
      <c r="D168" s="185">
        <v>13</v>
      </c>
    </row>
    <row r="169" spans="1:4" x14ac:dyDescent="0.2">
      <c r="A169" s="184" t="s">
        <v>9254</v>
      </c>
      <c r="B169" s="185" t="s">
        <v>9255</v>
      </c>
      <c r="C169" s="185">
        <v>460</v>
      </c>
      <c r="D169" s="185">
        <v>46</v>
      </c>
    </row>
    <row r="170" spans="1:4" x14ac:dyDescent="0.2">
      <c r="A170" s="184" t="s">
        <v>5936</v>
      </c>
      <c r="B170" s="185" t="s">
        <v>5937</v>
      </c>
      <c r="C170" s="185">
        <v>45</v>
      </c>
      <c r="D170" s="185">
        <v>4.5</v>
      </c>
    </row>
    <row r="171" spans="1:4" x14ac:dyDescent="0.2">
      <c r="A171" s="184" t="s">
        <v>879</v>
      </c>
      <c r="B171" s="185" t="s">
        <v>880</v>
      </c>
      <c r="C171" s="185">
        <v>450</v>
      </c>
      <c r="D171" s="185">
        <v>45</v>
      </c>
    </row>
    <row r="172" spans="1:4" x14ac:dyDescent="0.2">
      <c r="A172" s="184" t="s">
        <v>8701</v>
      </c>
      <c r="B172" s="185" t="s">
        <v>8702</v>
      </c>
      <c r="C172" s="185">
        <v>27000</v>
      </c>
      <c r="D172" s="185">
        <v>2700</v>
      </c>
    </row>
    <row r="173" spans="1:4" x14ac:dyDescent="0.2">
      <c r="A173" s="184" t="s">
        <v>6031</v>
      </c>
      <c r="B173" s="185" t="s">
        <v>6032</v>
      </c>
      <c r="C173" s="185">
        <v>0.25</v>
      </c>
      <c r="D173" s="185">
        <v>2.5000000000000001E-2</v>
      </c>
    </row>
    <row r="174" spans="1:4" x14ac:dyDescent="0.2">
      <c r="A174" s="184" t="s">
        <v>548</v>
      </c>
      <c r="B174" s="185" t="s">
        <v>10675</v>
      </c>
      <c r="C174" s="185">
        <v>30</v>
      </c>
      <c r="D174" s="185">
        <v>3</v>
      </c>
    </row>
    <row r="175" spans="1:4" x14ac:dyDescent="0.2">
      <c r="A175" s="184" t="s">
        <v>6179</v>
      </c>
      <c r="B175" s="185" t="s">
        <v>6180</v>
      </c>
      <c r="C175" s="185">
        <v>16100</v>
      </c>
      <c r="D175" s="185">
        <v>1610</v>
      </c>
    </row>
    <row r="176" spans="1:4" x14ac:dyDescent="0.2">
      <c r="A176" s="184" t="s">
        <v>5032</v>
      </c>
      <c r="B176" s="185" t="s">
        <v>5033</v>
      </c>
      <c r="C176" s="185">
        <v>100</v>
      </c>
      <c r="D176" s="185">
        <v>10</v>
      </c>
    </row>
    <row r="177" spans="1:4" x14ac:dyDescent="0.2">
      <c r="A177" s="184" t="s">
        <v>4976</v>
      </c>
      <c r="B177" s="185" t="s">
        <v>4977</v>
      </c>
      <c r="C177" s="185">
        <v>3500</v>
      </c>
      <c r="D177" s="185">
        <v>350</v>
      </c>
    </row>
    <row r="178" spans="1:4" x14ac:dyDescent="0.2">
      <c r="A178" s="184" t="s">
        <v>1818</v>
      </c>
      <c r="B178" s="185" t="s">
        <v>10676</v>
      </c>
      <c r="C178" s="185" t="s">
        <v>375</v>
      </c>
      <c r="D178" s="185" t="s">
        <v>375</v>
      </c>
    </row>
    <row r="179" spans="1:4" x14ac:dyDescent="0.2">
      <c r="A179" s="184" t="s">
        <v>6952</v>
      </c>
      <c r="B179" s="185" t="s">
        <v>10677</v>
      </c>
      <c r="C179" s="185">
        <v>20</v>
      </c>
      <c r="D179" s="185">
        <v>2</v>
      </c>
    </row>
    <row r="180" spans="1:4" x14ac:dyDescent="0.2">
      <c r="A180" s="184" t="s">
        <v>7195</v>
      </c>
      <c r="B180" s="185" t="s">
        <v>7196</v>
      </c>
      <c r="C180" s="185">
        <v>5</v>
      </c>
      <c r="D180" s="185">
        <v>0.5</v>
      </c>
    </row>
    <row r="181" spans="1:4" x14ac:dyDescent="0.2">
      <c r="A181" s="184" t="s">
        <v>3609</v>
      </c>
      <c r="B181" s="185" t="s">
        <v>3610</v>
      </c>
      <c r="C181" s="185">
        <v>100</v>
      </c>
      <c r="D181" s="185">
        <v>10</v>
      </c>
    </row>
    <row r="182" spans="1:4" x14ac:dyDescent="0.2">
      <c r="A182" s="184" t="s">
        <v>3747</v>
      </c>
      <c r="B182" s="185" t="s">
        <v>10678</v>
      </c>
      <c r="C182" s="185">
        <v>35</v>
      </c>
      <c r="D182" s="185">
        <v>3.5</v>
      </c>
    </row>
    <row r="183" spans="1:4" x14ac:dyDescent="0.2">
      <c r="A183" s="184" t="s">
        <v>5900</v>
      </c>
      <c r="B183" s="185" t="s">
        <v>5901</v>
      </c>
      <c r="C183" s="185">
        <v>10000</v>
      </c>
      <c r="D183" s="185">
        <v>1000</v>
      </c>
    </row>
    <row r="184" spans="1:4" x14ac:dyDescent="0.2">
      <c r="A184" s="184" t="s">
        <v>4666</v>
      </c>
      <c r="B184" s="185" t="s">
        <v>4667</v>
      </c>
      <c r="C184" s="185">
        <v>3500</v>
      </c>
      <c r="D184" s="185">
        <v>350</v>
      </c>
    </row>
    <row r="185" spans="1:4" x14ac:dyDescent="0.2">
      <c r="A185" s="184" t="s">
        <v>6830</v>
      </c>
      <c r="B185" s="185" t="s">
        <v>6831</v>
      </c>
      <c r="C185" s="185" t="s">
        <v>375</v>
      </c>
      <c r="D185" s="185" t="s">
        <v>375</v>
      </c>
    </row>
    <row r="186" spans="1:4" x14ac:dyDescent="0.2">
      <c r="A186" s="184" t="s">
        <v>6830</v>
      </c>
      <c r="B186" s="185" t="s">
        <v>6832</v>
      </c>
      <c r="C186" s="185">
        <v>400</v>
      </c>
      <c r="D186" s="185">
        <v>40</v>
      </c>
    </row>
    <row r="187" spans="1:4" x14ac:dyDescent="0.2">
      <c r="A187" s="184" t="s">
        <v>6854</v>
      </c>
      <c r="B187" s="185" t="s">
        <v>6855</v>
      </c>
      <c r="C187" s="185">
        <v>700</v>
      </c>
      <c r="D187" s="185">
        <v>70</v>
      </c>
    </row>
    <row r="188" spans="1:4" x14ac:dyDescent="0.2">
      <c r="A188" s="184" t="s">
        <v>6343</v>
      </c>
      <c r="B188" s="185" t="s">
        <v>6344</v>
      </c>
      <c r="C188" s="185">
        <v>700</v>
      </c>
      <c r="D188" s="185">
        <v>70</v>
      </c>
    </row>
    <row r="189" spans="1:4" x14ac:dyDescent="0.2">
      <c r="A189" s="184" t="s">
        <v>6597</v>
      </c>
      <c r="B189" s="185" t="s">
        <v>6598</v>
      </c>
      <c r="C189" s="185">
        <v>700</v>
      </c>
      <c r="D189" s="185">
        <v>70</v>
      </c>
    </row>
    <row r="190" spans="1:4" x14ac:dyDescent="0.2">
      <c r="A190" s="184" t="s">
        <v>1831</v>
      </c>
      <c r="B190" s="185" t="s">
        <v>1832</v>
      </c>
      <c r="C190" s="185">
        <v>3030</v>
      </c>
      <c r="D190" s="185">
        <v>303</v>
      </c>
    </row>
    <row r="191" spans="1:4" x14ac:dyDescent="0.2">
      <c r="A191" s="184" t="s">
        <v>6844</v>
      </c>
      <c r="B191" s="185" t="s">
        <v>6845</v>
      </c>
      <c r="C191" s="185">
        <v>260</v>
      </c>
      <c r="D191" s="185">
        <v>26</v>
      </c>
    </row>
    <row r="192" spans="1:4" x14ac:dyDescent="0.2">
      <c r="A192" s="184" t="s">
        <v>5303</v>
      </c>
      <c r="B192" s="185" t="s">
        <v>5304</v>
      </c>
      <c r="C192" s="185">
        <v>2450</v>
      </c>
      <c r="D192" s="185">
        <v>245</v>
      </c>
    </row>
    <row r="193" spans="1:4" x14ac:dyDescent="0.2">
      <c r="A193" s="184" t="s">
        <v>4505</v>
      </c>
      <c r="B193" s="185" t="s">
        <v>4506</v>
      </c>
      <c r="C193" s="185">
        <v>200</v>
      </c>
      <c r="D193" s="185">
        <v>20</v>
      </c>
    </row>
    <row r="194" spans="1:4" x14ac:dyDescent="0.2">
      <c r="A194" s="184" t="s">
        <v>6839</v>
      </c>
      <c r="B194" s="185" t="s">
        <v>6840</v>
      </c>
      <c r="C194" s="185" t="s">
        <v>375</v>
      </c>
      <c r="D194" s="185" t="s">
        <v>375</v>
      </c>
    </row>
    <row r="195" spans="1:4" x14ac:dyDescent="0.2">
      <c r="A195" s="184" t="s">
        <v>6839</v>
      </c>
      <c r="B195" s="185" t="s">
        <v>6841</v>
      </c>
      <c r="C195" s="185">
        <v>400</v>
      </c>
      <c r="D195" s="185">
        <v>40</v>
      </c>
    </row>
    <row r="196" spans="1:4" x14ac:dyDescent="0.2">
      <c r="A196" s="184" t="s">
        <v>5555</v>
      </c>
      <c r="B196" s="185" t="s">
        <v>5556</v>
      </c>
      <c r="C196" s="185">
        <v>2450</v>
      </c>
      <c r="D196" s="185">
        <v>245</v>
      </c>
    </row>
    <row r="197" spans="1:4" x14ac:dyDescent="0.2">
      <c r="A197" s="184" t="s">
        <v>453</v>
      </c>
      <c r="B197" s="185" t="s">
        <v>454</v>
      </c>
      <c r="C197" s="185">
        <v>90</v>
      </c>
      <c r="D197" s="185">
        <v>9</v>
      </c>
    </row>
    <row r="198" spans="1:4" x14ac:dyDescent="0.2">
      <c r="A198" s="184" t="s">
        <v>10185</v>
      </c>
      <c r="B198" s="185" t="s">
        <v>10186</v>
      </c>
      <c r="C198" s="185">
        <v>120</v>
      </c>
      <c r="D198" s="185">
        <v>12</v>
      </c>
    </row>
    <row r="199" spans="1:4" x14ac:dyDescent="0.2">
      <c r="A199" s="184" t="s">
        <v>3835</v>
      </c>
      <c r="B199" s="185" t="s">
        <v>10679</v>
      </c>
      <c r="C199" s="185" t="s">
        <v>375</v>
      </c>
      <c r="D199" s="185" t="s">
        <v>375</v>
      </c>
    </row>
    <row r="200" spans="1:4" x14ac:dyDescent="0.2">
      <c r="A200" s="184" t="s">
        <v>5842</v>
      </c>
      <c r="B200" s="185" t="s">
        <v>10680</v>
      </c>
      <c r="C200" s="185" t="s">
        <v>375</v>
      </c>
      <c r="D200" s="185" t="s">
        <v>375</v>
      </c>
    </row>
    <row r="201" spans="1:4" x14ac:dyDescent="0.2">
      <c r="A201" s="184" t="s">
        <v>9702</v>
      </c>
      <c r="B201" s="185" t="s">
        <v>9703</v>
      </c>
      <c r="C201" s="185" t="s">
        <v>375</v>
      </c>
      <c r="D201" s="185" t="s">
        <v>375</v>
      </c>
    </row>
    <row r="202" spans="1:4" x14ac:dyDescent="0.2">
      <c r="A202" s="184" t="s">
        <v>9702</v>
      </c>
      <c r="B202" s="185" t="s">
        <v>9704</v>
      </c>
      <c r="C202" s="185">
        <v>400</v>
      </c>
      <c r="D202" s="185">
        <v>40</v>
      </c>
    </row>
    <row r="203" spans="1:4" x14ac:dyDescent="0.2">
      <c r="A203" s="184" t="s">
        <v>10254</v>
      </c>
      <c r="B203" s="185" t="s">
        <v>10255</v>
      </c>
      <c r="C203" s="185">
        <v>600</v>
      </c>
      <c r="D203" s="185">
        <v>60</v>
      </c>
    </row>
    <row r="204" spans="1:4" ht="28.5" x14ac:dyDescent="0.2">
      <c r="A204" s="184" t="s">
        <v>7949</v>
      </c>
      <c r="B204" s="185" t="s">
        <v>10681</v>
      </c>
      <c r="C204" s="185" t="s">
        <v>375</v>
      </c>
      <c r="D204" s="185" t="s">
        <v>375</v>
      </c>
    </row>
    <row r="205" spans="1:4" x14ac:dyDescent="0.2">
      <c r="A205" s="184" t="s">
        <v>10256</v>
      </c>
      <c r="B205" s="185" t="s">
        <v>10257</v>
      </c>
      <c r="C205" s="185">
        <v>45</v>
      </c>
      <c r="D205" s="185">
        <v>4.5</v>
      </c>
    </row>
    <row r="206" spans="1:4" x14ac:dyDescent="0.2">
      <c r="A206" s="184" t="s">
        <v>5549</v>
      </c>
      <c r="B206" s="185" t="s">
        <v>5550</v>
      </c>
      <c r="C206" s="185">
        <v>4400</v>
      </c>
      <c r="D206" s="185">
        <v>54</v>
      </c>
    </row>
    <row r="207" spans="1:4" x14ac:dyDescent="0.2">
      <c r="A207" s="184" t="s">
        <v>5780</v>
      </c>
      <c r="B207" s="185" t="s">
        <v>5781</v>
      </c>
      <c r="C207" s="185">
        <v>50</v>
      </c>
      <c r="D207" s="185">
        <v>5</v>
      </c>
    </row>
    <row r="208" spans="1:4" x14ac:dyDescent="0.2">
      <c r="A208" s="184" t="s">
        <v>7775</v>
      </c>
      <c r="B208" s="185" t="s">
        <v>7776</v>
      </c>
      <c r="C208" s="185">
        <v>1250</v>
      </c>
      <c r="D208" s="185">
        <v>125</v>
      </c>
    </row>
    <row r="209" spans="1:4" x14ac:dyDescent="0.2">
      <c r="A209" s="184" t="s">
        <v>10238</v>
      </c>
      <c r="B209" s="185" t="s">
        <v>10239</v>
      </c>
      <c r="C209" s="185" t="s">
        <v>375</v>
      </c>
      <c r="D209" s="185" t="s">
        <v>375</v>
      </c>
    </row>
    <row r="210" spans="1:4" x14ac:dyDescent="0.2">
      <c r="A210" s="184" t="s">
        <v>10238</v>
      </c>
      <c r="B210" s="185" t="s">
        <v>10240</v>
      </c>
      <c r="C210" s="185">
        <v>400</v>
      </c>
      <c r="D210" s="185">
        <v>40</v>
      </c>
    </row>
    <row r="211" spans="1:4" x14ac:dyDescent="0.2">
      <c r="A211" s="184" t="s">
        <v>6846</v>
      </c>
      <c r="B211" s="185" t="s">
        <v>6847</v>
      </c>
      <c r="C211" s="185">
        <v>2450</v>
      </c>
      <c r="D211" s="185">
        <v>245</v>
      </c>
    </row>
    <row r="212" spans="1:4" x14ac:dyDescent="0.2">
      <c r="A212" s="184" t="s">
        <v>10236</v>
      </c>
      <c r="B212" s="185" t="s">
        <v>10237</v>
      </c>
      <c r="C212" s="185">
        <v>2450</v>
      </c>
      <c r="D212" s="185">
        <v>245</v>
      </c>
    </row>
    <row r="213" spans="1:4" x14ac:dyDescent="0.2">
      <c r="A213" s="184" t="s">
        <v>4008</v>
      </c>
      <c r="B213" s="185" t="s">
        <v>4009</v>
      </c>
      <c r="C213" s="185">
        <v>18</v>
      </c>
      <c r="D213" s="185">
        <v>1.8</v>
      </c>
    </row>
    <row r="214" spans="1:4" x14ac:dyDescent="0.2">
      <c r="A214" s="184" t="s">
        <v>4361</v>
      </c>
      <c r="B214" s="185" t="s">
        <v>4362</v>
      </c>
      <c r="C214" s="185">
        <v>50</v>
      </c>
      <c r="D214" s="185">
        <v>5</v>
      </c>
    </row>
    <row r="215" spans="1:4" x14ac:dyDescent="0.2">
      <c r="A215" s="184" t="s">
        <v>9202</v>
      </c>
      <c r="B215" s="185" t="s">
        <v>10682</v>
      </c>
      <c r="C215" s="185">
        <v>50</v>
      </c>
      <c r="D215" s="185">
        <v>5</v>
      </c>
    </row>
    <row r="216" spans="1:4" x14ac:dyDescent="0.2">
      <c r="A216" s="184" t="s">
        <v>1909</v>
      </c>
      <c r="B216" s="185" t="s">
        <v>10683</v>
      </c>
      <c r="C216" s="185">
        <v>400</v>
      </c>
      <c r="D216" s="185">
        <v>40</v>
      </c>
    </row>
    <row r="217" spans="1:4" x14ac:dyDescent="0.2">
      <c r="A217" s="184" t="s">
        <v>4322</v>
      </c>
      <c r="B217" s="185" t="s">
        <v>4323</v>
      </c>
      <c r="C217" s="185">
        <v>2000</v>
      </c>
      <c r="D217" s="185">
        <v>200</v>
      </c>
    </row>
    <row r="218" spans="1:4" x14ac:dyDescent="0.2">
      <c r="A218" s="184" t="s">
        <v>9712</v>
      </c>
      <c r="B218" s="185" t="s">
        <v>9713</v>
      </c>
      <c r="C218" s="185">
        <v>2450</v>
      </c>
      <c r="D218" s="185">
        <v>245</v>
      </c>
    </row>
    <row r="219" spans="1:4" x14ac:dyDescent="0.2">
      <c r="A219" s="184" t="s">
        <v>10173</v>
      </c>
      <c r="B219" s="185" t="s">
        <v>10174</v>
      </c>
      <c r="C219" s="185">
        <v>2450</v>
      </c>
      <c r="D219" s="185">
        <v>245</v>
      </c>
    </row>
    <row r="220" spans="1:4" x14ac:dyDescent="0.2">
      <c r="A220" s="184" t="s">
        <v>10213</v>
      </c>
      <c r="B220" s="185" t="s">
        <v>10214</v>
      </c>
      <c r="C220" s="185">
        <v>4400</v>
      </c>
      <c r="D220" s="185">
        <v>54</v>
      </c>
    </row>
    <row r="221" spans="1:4" x14ac:dyDescent="0.2">
      <c r="A221" s="184" t="s">
        <v>932</v>
      </c>
      <c r="B221" s="185" t="s">
        <v>933</v>
      </c>
      <c r="C221" s="185">
        <v>4400</v>
      </c>
      <c r="D221" s="185">
        <v>440</v>
      </c>
    </row>
    <row r="222" spans="1:4" x14ac:dyDescent="0.2">
      <c r="A222" s="184" t="s">
        <v>7805</v>
      </c>
      <c r="B222" s="185" t="s">
        <v>7806</v>
      </c>
      <c r="C222" s="185">
        <v>50</v>
      </c>
      <c r="D222" s="185">
        <v>5</v>
      </c>
    </row>
    <row r="223" spans="1:4" x14ac:dyDescent="0.2">
      <c r="A223" s="184" t="s">
        <v>5001</v>
      </c>
      <c r="B223" s="185" t="s">
        <v>5002</v>
      </c>
      <c r="C223" s="185">
        <v>50</v>
      </c>
      <c r="D223" s="185">
        <v>5</v>
      </c>
    </row>
    <row r="224" spans="1:4" x14ac:dyDescent="0.2">
      <c r="A224" s="184" t="s">
        <v>8435</v>
      </c>
      <c r="B224" s="185" t="s">
        <v>8436</v>
      </c>
      <c r="C224" s="185">
        <v>50</v>
      </c>
      <c r="D224" s="185">
        <v>5</v>
      </c>
    </row>
    <row r="225" spans="1:4" x14ac:dyDescent="0.2">
      <c r="A225" s="184" t="s">
        <v>7793</v>
      </c>
      <c r="B225" s="185" t="s">
        <v>7794</v>
      </c>
      <c r="C225" s="185">
        <v>50</v>
      </c>
      <c r="D225" s="185">
        <v>5</v>
      </c>
    </row>
    <row r="226" spans="1:4" x14ac:dyDescent="0.2">
      <c r="A226" s="184" t="s">
        <v>7791</v>
      </c>
      <c r="B226" s="185" t="s">
        <v>7792</v>
      </c>
      <c r="C226" s="185">
        <v>50</v>
      </c>
      <c r="D226" s="185">
        <v>5</v>
      </c>
    </row>
    <row r="227" spans="1:4" x14ac:dyDescent="0.2">
      <c r="A227" s="184" t="s">
        <v>7801</v>
      </c>
      <c r="B227" s="185" t="s">
        <v>7802</v>
      </c>
      <c r="C227" s="185">
        <v>50</v>
      </c>
      <c r="D227" s="185">
        <v>5</v>
      </c>
    </row>
    <row r="228" spans="1:4" x14ac:dyDescent="0.2">
      <c r="A228" s="184" t="s">
        <v>7803</v>
      </c>
      <c r="B228" s="185" t="s">
        <v>7804</v>
      </c>
      <c r="C228" s="185">
        <v>50</v>
      </c>
      <c r="D228" s="185">
        <v>5</v>
      </c>
    </row>
    <row r="229" spans="1:4" x14ac:dyDescent="0.2">
      <c r="A229" s="184" t="s">
        <v>1487</v>
      </c>
      <c r="B229" s="185" t="s">
        <v>1488</v>
      </c>
      <c r="C229" s="185">
        <v>50</v>
      </c>
      <c r="D229" s="185">
        <v>5</v>
      </c>
    </row>
    <row r="230" spans="1:4" x14ac:dyDescent="0.2">
      <c r="A230" s="184" t="s">
        <v>1485</v>
      </c>
      <c r="B230" s="185" t="s">
        <v>1486</v>
      </c>
      <c r="C230" s="185">
        <v>50</v>
      </c>
      <c r="D230" s="185">
        <v>5</v>
      </c>
    </row>
    <row r="231" spans="1:4" x14ac:dyDescent="0.2">
      <c r="A231" s="184" t="s">
        <v>9588</v>
      </c>
      <c r="B231" s="185" t="s">
        <v>9589</v>
      </c>
      <c r="C231" s="185">
        <v>50</v>
      </c>
      <c r="D231" s="185">
        <v>5</v>
      </c>
    </row>
    <row r="232" spans="1:4" x14ac:dyDescent="0.2">
      <c r="A232" s="184" t="s">
        <v>2289</v>
      </c>
      <c r="B232" s="185" t="s">
        <v>2290</v>
      </c>
      <c r="C232" s="185">
        <v>50</v>
      </c>
      <c r="D232" s="185">
        <v>5</v>
      </c>
    </row>
    <row r="233" spans="1:4" x14ac:dyDescent="0.2">
      <c r="A233" s="184" t="s">
        <v>7797</v>
      </c>
      <c r="B233" s="185" t="s">
        <v>7798</v>
      </c>
      <c r="C233" s="185">
        <v>50</v>
      </c>
      <c r="D233" s="185">
        <v>5</v>
      </c>
    </row>
    <row r="234" spans="1:4" x14ac:dyDescent="0.2">
      <c r="A234" s="184" t="s">
        <v>1483</v>
      </c>
      <c r="B234" s="185" t="s">
        <v>1484</v>
      </c>
      <c r="C234" s="185">
        <v>50</v>
      </c>
      <c r="D234" s="185">
        <v>5</v>
      </c>
    </row>
    <row r="235" spans="1:4" x14ac:dyDescent="0.2">
      <c r="A235" s="184" t="s">
        <v>7799</v>
      </c>
      <c r="B235" s="185" t="s">
        <v>7800</v>
      </c>
      <c r="C235" s="185">
        <v>50</v>
      </c>
      <c r="D235" s="185">
        <v>5</v>
      </c>
    </row>
    <row r="236" spans="1:4" x14ac:dyDescent="0.2">
      <c r="A236" s="184" t="s">
        <v>4087</v>
      </c>
      <c r="B236" s="185" t="s">
        <v>4088</v>
      </c>
      <c r="C236" s="185">
        <v>350</v>
      </c>
      <c r="D236" s="185">
        <v>35</v>
      </c>
    </row>
    <row r="237" spans="1:4" x14ac:dyDescent="0.2">
      <c r="A237" s="184" t="s">
        <v>1610</v>
      </c>
      <c r="B237" s="185" t="s">
        <v>1611</v>
      </c>
      <c r="C237" s="185">
        <v>290</v>
      </c>
      <c r="D237" s="185">
        <v>29</v>
      </c>
    </row>
    <row r="238" spans="1:4" x14ac:dyDescent="0.2">
      <c r="A238" s="184" t="s">
        <v>4946</v>
      </c>
      <c r="B238" s="185" t="s">
        <v>4947</v>
      </c>
      <c r="C238" s="185">
        <v>50</v>
      </c>
      <c r="D238" s="185">
        <v>5</v>
      </c>
    </row>
    <row r="239" spans="1:4" x14ac:dyDescent="0.2">
      <c r="A239" s="184" t="s">
        <v>6169</v>
      </c>
      <c r="B239" s="185" t="s">
        <v>6170</v>
      </c>
      <c r="C239" s="185">
        <v>1100</v>
      </c>
      <c r="D239" s="185">
        <v>9.9</v>
      </c>
    </row>
    <row r="240" spans="1:4" x14ac:dyDescent="0.2">
      <c r="A240" s="184" t="s">
        <v>6112</v>
      </c>
      <c r="B240" s="185" t="s">
        <v>6113</v>
      </c>
      <c r="C240" s="185">
        <v>2100</v>
      </c>
      <c r="D240" s="185">
        <v>210</v>
      </c>
    </row>
    <row r="241" spans="1:4" ht="28.5" x14ac:dyDescent="0.2">
      <c r="A241" s="184" t="s">
        <v>7932</v>
      </c>
      <c r="B241" s="185" t="s">
        <v>10684</v>
      </c>
      <c r="C241" s="185" t="s">
        <v>375</v>
      </c>
      <c r="D241" s="185" t="s">
        <v>375</v>
      </c>
    </row>
    <row r="242" spans="1:4" x14ac:dyDescent="0.2">
      <c r="A242" s="184" t="s">
        <v>10091</v>
      </c>
      <c r="B242" s="185" t="s">
        <v>10092</v>
      </c>
      <c r="C242" s="185">
        <v>250</v>
      </c>
      <c r="D242" s="185">
        <v>25</v>
      </c>
    </row>
    <row r="243" spans="1:4" x14ac:dyDescent="0.2">
      <c r="A243" s="184" t="s">
        <v>3963</v>
      </c>
      <c r="B243" s="185" t="s">
        <v>3964</v>
      </c>
      <c r="C243" s="185">
        <v>2340</v>
      </c>
      <c r="D243" s="185">
        <v>234</v>
      </c>
    </row>
    <row r="244" spans="1:4" x14ac:dyDescent="0.2">
      <c r="A244" s="184" t="s">
        <v>12665</v>
      </c>
      <c r="B244" s="185" t="s">
        <v>10443</v>
      </c>
      <c r="C244" s="185">
        <v>20</v>
      </c>
      <c r="D244" s="185">
        <v>2</v>
      </c>
    </row>
    <row r="245" spans="1:4" x14ac:dyDescent="0.2">
      <c r="A245" s="184" t="s">
        <v>7298</v>
      </c>
      <c r="B245" s="185" t="s">
        <v>10685</v>
      </c>
      <c r="C245" s="185">
        <v>1000</v>
      </c>
      <c r="D245" s="185">
        <v>100</v>
      </c>
    </row>
    <row r="246" spans="1:4" x14ac:dyDescent="0.2">
      <c r="A246" s="184" t="s">
        <v>4484</v>
      </c>
      <c r="B246" s="185" t="s">
        <v>10686</v>
      </c>
      <c r="C246" s="185">
        <v>1</v>
      </c>
      <c r="D246" s="185">
        <v>0.1</v>
      </c>
    </row>
    <row r="247" spans="1:4" x14ac:dyDescent="0.2">
      <c r="A247" s="184" t="s">
        <v>4815</v>
      </c>
      <c r="B247" s="185" t="s">
        <v>4816</v>
      </c>
      <c r="C247" s="185">
        <v>100</v>
      </c>
      <c r="D247" s="185">
        <v>10</v>
      </c>
    </row>
    <row r="248" spans="1:4" x14ac:dyDescent="0.2">
      <c r="A248" s="184" t="s">
        <v>10248</v>
      </c>
      <c r="B248" s="185" t="s">
        <v>10249</v>
      </c>
      <c r="C248" s="185">
        <v>0.1</v>
      </c>
      <c r="D248" s="185">
        <v>0.01</v>
      </c>
    </row>
    <row r="249" spans="1:4" x14ac:dyDescent="0.2">
      <c r="A249" s="184" t="s">
        <v>8844</v>
      </c>
      <c r="B249" s="185" t="s">
        <v>8845</v>
      </c>
      <c r="C249" s="185">
        <v>70000</v>
      </c>
      <c r="D249" s="185">
        <v>7000</v>
      </c>
    </row>
    <row r="250" spans="1:4" x14ac:dyDescent="0.2">
      <c r="A250" s="184" t="s">
        <v>4787</v>
      </c>
      <c r="B250" s="185" t="s">
        <v>4788</v>
      </c>
      <c r="C250" s="185">
        <v>10000</v>
      </c>
      <c r="D250" s="185">
        <v>1000</v>
      </c>
    </row>
    <row r="251" spans="1:4" x14ac:dyDescent="0.2">
      <c r="A251" s="184" t="s">
        <v>6263</v>
      </c>
      <c r="B251" s="185" t="s">
        <v>6264</v>
      </c>
      <c r="C251" s="185">
        <v>1800</v>
      </c>
      <c r="D251" s="185">
        <v>180</v>
      </c>
    </row>
    <row r="252" spans="1:4" x14ac:dyDescent="0.2">
      <c r="A252" s="184" t="s">
        <v>4627</v>
      </c>
      <c r="B252" s="185" t="s">
        <v>4628</v>
      </c>
      <c r="C252" s="185">
        <v>9</v>
      </c>
      <c r="D252" s="185">
        <v>0.9</v>
      </c>
    </row>
    <row r="253" spans="1:4" x14ac:dyDescent="0.2">
      <c r="A253" s="184" t="s">
        <v>4659</v>
      </c>
      <c r="B253" s="185" t="s">
        <v>4660</v>
      </c>
      <c r="C253" s="185">
        <v>1000</v>
      </c>
      <c r="D253" s="185">
        <v>100</v>
      </c>
    </row>
    <row r="254" spans="1:4" x14ac:dyDescent="0.2">
      <c r="A254" s="184" t="s">
        <v>10202</v>
      </c>
      <c r="B254" s="185" t="s">
        <v>10687</v>
      </c>
      <c r="C254" s="185">
        <v>900</v>
      </c>
      <c r="D254" s="185">
        <v>160</v>
      </c>
    </row>
    <row r="255" spans="1:4" x14ac:dyDescent="0.2">
      <c r="A255" s="184" t="s">
        <v>6423</v>
      </c>
      <c r="B255" s="185" t="s">
        <v>6424</v>
      </c>
      <c r="C255" s="185">
        <v>460</v>
      </c>
      <c r="D255" s="185">
        <v>46</v>
      </c>
    </row>
    <row r="256" spans="1:4" x14ac:dyDescent="0.2">
      <c r="A256" s="184" t="s">
        <v>4412</v>
      </c>
      <c r="B256" s="185" t="s">
        <v>10688</v>
      </c>
      <c r="C256" s="185" t="s">
        <v>375</v>
      </c>
      <c r="D256" s="185" t="s">
        <v>375</v>
      </c>
    </row>
    <row r="257" spans="1:4" x14ac:dyDescent="0.2">
      <c r="A257" s="184" t="s">
        <v>5702</v>
      </c>
      <c r="B257" s="185" t="s">
        <v>5703</v>
      </c>
      <c r="C257" s="185">
        <v>7900</v>
      </c>
      <c r="D257" s="185">
        <v>790</v>
      </c>
    </row>
    <row r="258" spans="1:4" x14ac:dyDescent="0.2">
      <c r="A258" s="184" t="s">
        <v>9231</v>
      </c>
      <c r="B258" s="185" t="s">
        <v>9232</v>
      </c>
      <c r="C258" s="185">
        <v>460</v>
      </c>
      <c r="D258" s="185">
        <v>46</v>
      </c>
    </row>
    <row r="259" spans="1:4" x14ac:dyDescent="0.2">
      <c r="A259" s="184" t="s">
        <v>4183</v>
      </c>
      <c r="B259" s="185" t="s">
        <v>4184</v>
      </c>
      <c r="C259" s="185">
        <v>45</v>
      </c>
      <c r="D259" s="185">
        <v>4.5</v>
      </c>
    </row>
    <row r="260" spans="1:4" x14ac:dyDescent="0.2">
      <c r="A260" s="184" t="s">
        <v>5202</v>
      </c>
      <c r="B260" s="185" t="s">
        <v>5203</v>
      </c>
      <c r="C260" s="185">
        <v>3030</v>
      </c>
      <c r="D260" s="185">
        <v>303</v>
      </c>
    </row>
    <row r="261" spans="1:4" x14ac:dyDescent="0.2">
      <c r="A261" s="184" t="s">
        <v>6074</v>
      </c>
      <c r="B261" s="185" t="s">
        <v>6075</v>
      </c>
      <c r="C261" s="185">
        <v>2450</v>
      </c>
      <c r="D261" s="185">
        <v>245</v>
      </c>
    </row>
    <row r="262" spans="1:4" x14ac:dyDescent="0.2">
      <c r="A262" s="184" t="s">
        <v>1393</v>
      </c>
      <c r="B262" s="185" t="s">
        <v>1394</v>
      </c>
      <c r="C262" s="185">
        <v>220</v>
      </c>
      <c r="D262" s="185">
        <v>22</v>
      </c>
    </row>
    <row r="263" spans="1:4" x14ac:dyDescent="0.2">
      <c r="A263" s="184" t="s">
        <v>9957</v>
      </c>
      <c r="B263" s="185" t="s">
        <v>9958</v>
      </c>
      <c r="C263" s="185">
        <v>24</v>
      </c>
      <c r="D263" s="185">
        <v>2.4</v>
      </c>
    </row>
    <row r="264" spans="1:4" x14ac:dyDescent="0.2">
      <c r="A264" s="184" t="s">
        <v>3233</v>
      </c>
      <c r="B264" s="185" t="s">
        <v>3234</v>
      </c>
      <c r="C264" s="185">
        <v>2000</v>
      </c>
      <c r="D264" s="185">
        <v>200</v>
      </c>
    </row>
    <row r="265" spans="1:4" x14ac:dyDescent="0.2">
      <c r="A265" s="184" t="s">
        <v>10105</v>
      </c>
      <c r="B265" s="185" t="s">
        <v>10106</v>
      </c>
      <c r="C265" s="185">
        <v>2450</v>
      </c>
      <c r="D265" s="185">
        <v>245</v>
      </c>
    </row>
    <row r="266" spans="1:4" x14ac:dyDescent="0.2">
      <c r="A266" s="184" t="s">
        <v>3116</v>
      </c>
      <c r="B266" s="185" t="s">
        <v>3117</v>
      </c>
      <c r="C266" s="185">
        <v>940</v>
      </c>
      <c r="D266" s="185">
        <v>94</v>
      </c>
    </row>
    <row r="267" spans="1:4" x14ac:dyDescent="0.2">
      <c r="A267" s="184" t="s">
        <v>6103</v>
      </c>
      <c r="B267" s="185" t="s">
        <v>6104</v>
      </c>
      <c r="C267" s="185">
        <v>16100</v>
      </c>
      <c r="D267" s="185">
        <v>1610</v>
      </c>
    </row>
    <row r="268" spans="1:4" x14ac:dyDescent="0.2">
      <c r="A268" s="184" t="s">
        <v>5747</v>
      </c>
      <c r="B268" s="185" t="s">
        <v>5748</v>
      </c>
      <c r="C268" s="185">
        <v>3400</v>
      </c>
      <c r="D268" s="185">
        <v>340</v>
      </c>
    </row>
    <row r="269" spans="1:4" x14ac:dyDescent="0.2">
      <c r="A269" s="184" t="s">
        <v>6050</v>
      </c>
      <c r="B269" s="185" t="s">
        <v>6051</v>
      </c>
      <c r="C269" s="185">
        <v>200</v>
      </c>
      <c r="D269" s="185">
        <v>20</v>
      </c>
    </row>
    <row r="270" spans="1:4" x14ac:dyDescent="0.2">
      <c r="A270" s="184" t="s">
        <v>5564</v>
      </c>
      <c r="B270" s="185" t="s">
        <v>5565</v>
      </c>
      <c r="C270" s="185">
        <v>10</v>
      </c>
      <c r="D270" s="185">
        <v>1</v>
      </c>
    </row>
    <row r="271" spans="1:4" x14ac:dyDescent="0.2">
      <c r="A271" s="184" t="s">
        <v>588</v>
      </c>
      <c r="B271" s="185" t="s">
        <v>589</v>
      </c>
      <c r="C271" s="185">
        <v>50</v>
      </c>
      <c r="D271" s="185">
        <v>5</v>
      </c>
    </row>
    <row r="272" spans="1:4" x14ac:dyDescent="0.2">
      <c r="A272" s="184" t="s">
        <v>2006</v>
      </c>
      <c r="B272" s="185" t="s">
        <v>10689</v>
      </c>
      <c r="C272" s="185" t="s">
        <v>375</v>
      </c>
      <c r="D272" s="185" t="s">
        <v>375</v>
      </c>
    </row>
    <row r="273" spans="1:4" x14ac:dyDescent="0.2">
      <c r="A273" s="184" t="s">
        <v>950</v>
      </c>
      <c r="B273" s="185" t="s">
        <v>951</v>
      </c>
      <c r="C273" s="185">
        <v>60</v>
      </c>
      <c r="D273" s="185">
        <v>6</v>
      </c>
    </row>
    <row r="274" spans="1:4" x14ac:dyDescent="0.2">
      <c r="A274" s="184" t="s">
        <v>8493</v>
      </c>
      <c r="B274" s="185" t="s">
        <v>8494</v>
      </c>
      <c r="C274" s="185" t="s">
        <v>375</v>
      </c>
      <c r="D274" s="185" t="s">
        <v>375</v>
      </c>
    </row>
    <row r="275" spans="1:4" x14ac:dyDescent="0.2">
      <c r="A275" s="184" t="s">
        <v>8493</v>
      </c>
      <c r="B275" s="185" t="s">
        <v>8495</v>
      </c>
      <c r="C275" s="185">
        <v>1000</v>
      </c>
      <c r="D275" s="185">
        <v>100</v>
      </c>
    </row>
    <row r="276" spans="1:4" x14ac:dyDescent="0.2">
      <c r="A276" s="184" t="s">
        <v>2763</v>
      </c>
      <c r="B276" s="185" t="s">
        <v>2764</v>
      </c>
      <c r="C276" s="185">
        <v>70</v>
      </c>
      <c r="D276" s="185">
        <v>7</v>
      </c>
    </row>
    <row r="277" spans="1:4" x14ac:dyDescent="0.2">
      <c r="A277" s="184" t="s">
        <v>6387</v>
      </c>
      <c r="B277" s="185" t="s">
        <v>10690</v>
      </c>
      <c r="C277" s="185" t="s">
        <v>375</v>
      </c>
      <c r="D277" s="185" t="s">
        <v>375</v>
      </c>
    </row>
    <row r="278" spans="1:4" x14ac:dyDescent="0.2">
      <c r="A278" s="184" t="s">
        <v>3895</v>
      </c>
      <c r="B278" s="185" t="s">
        <v>10691</v>
      </c>
      <c r="C278" s="185" t="s">
        <v>375</v>
      </c>
      <c r="D278" s="185" t="s">
        <v>375</v>
      </c>
    </row>
    <row r="279" spans="1:4" x14ac:dyDescent="0.2">
      <c r="A279" s="184" t="s">
        <v>4236</v>
      </c>
      <c r="B279" s="185" t="s">
        <v>10692</v>
      </c>
      <c r="C279" s="185" t="s">
        <v>375</v>
      </c>
      <c r="D279" s="185" t="s">
        <v>375</v>
      </c>
    </row>
    <row r="280" spans="1:4" x14ac:dyDescent="0.2">
      <c r="A280" s="184" t="s">
        <v>4036</v>
      </c>
      <c r="B280" s="185" t="s">
        <v>4037</v>
      </c>
      <c r="C280" s="185">
        <v>410</v>
      </c>
      <c r="D280" s="185">
        <v>41</v>
      </c>
    </row>
    <row r="281" spans="1:4" x14ac:dyDescent="0.2">
      <c r="A281" s="184" t="s">
        <v>5704</v>
      </c>
      <c r="B281" s="185" t="s">
        <v>5705</v>
      </c>
      <c r="C281" s="185">
        <v>18</v>
      </c>
      <c r="D281" s="185">
        <v>1.8</v>
      </c>
    </row>
    <row r="282" spans="1:4" x14ac:dyDescent="0.2">
      <c r="A282" s="184" t="s">
        <v>5252</v>
      </c>
      <c r="B282" s="185" t="s">
        <v>5253</v>
      </c>
      <c r="C282" s="185">
        <v>1100</v>
      </c>
      <c r="D282" s="185">
        <v>9.9</v>
      </c>
    </row>
    <row r="283" spans="1:4" x14ac:dyDescent="0.2">
      <c r="A283" s="184" t="s">
        <v>5985</v>
      </c>
      <c r="B283" s="185" t="s">
        <v>5986</v>
      </c>
      <c r="C283" s="185">
        <v>1200</v>
      </c>
      <c r="D283" s="185">
        <v>120</v>
      </c>
    </row>
    <row r="284" spans="1:4" x14ac:dyDescent="0.2">
      <c r="A284" s="184" t="s">
        <v>7124</v>
      </c>
      <c r="B284" s="185" t="s">
        <v>10693</v>
      </c>
      <c r="C284" s="185" t="s">
        <v>375</v>
      </c>
      <c r="D284" s="185" t="s">
        <v>375</v>
      </c>
    </row>
    <row r="285" spans="1:4" x14ac:dyDescent="0.2">
      <c r="A285" s="184" t="s">
        <v>4061</v>
      </c>
      <c r="B285" s="185" t="s">
        <v>4062</v>
      </c>
      <c r="C285" s="185">
        <v>3500</v>
      </c>
      <c r="D285" s="185">
        <v>350</v>
      </c>
    </row>
    <row r="286" spans="1:4" x14ac:dyDescent="0.2">
      <c r="A286" s="184" t="s">
        <v>4124</v>
      </c>
      <c r="B286" s="185" t="s">
        <v>4125</v>
      </c>
      <c r="C286" s="185">
        <v>45</v>
      </c>
      <c r="D286" s="185">
        <v>4.5</v>
      </c>
    </row>
    <row r="287" spans="1:4" x14ac:dyDescent="0.2">
      <c r="A287" s="184" t="s">
        <v>5153</v>
      </c>
      <c r="B287" s="185" t="s">
        <v>10694</v>
      </c>
      <c r="C287" s="185">
        <v>1000</v>
      </c>
      <c r="D287" s="185">
        <v>100</v>
      </c>
    </row>
    <row r="288" spans="1:4" x14ac:dyDescent="0.2">
      <c r="A288" s="184" t="s">
        <v>1189</v>
      </c>
      <c r="B288" s="185" t="s">
        <v>1190</v>
      </c>
      <c r="C288" s="185" t="s">
        <v>375</v>
      </c>
      <c r="D288" s="185" t="s">
        <v>375</v>
      </c>
    </row>
    <row r="289" spans="1:4" x14ac:dyDescent="0.2">
      <c r="A289" s="184" t="s">
        <v>1189</v>
      </c>
      <c r="B289" s="185" t="s">
        <v>1191</v>
      </c>
      <c r="C289" s="185">
        <v>400</v>
      </c>
      <c r="D289" s="185">
        <v>40</v>
      </c>
    </row>
    <row r="290" spans="1:4" x14ac:dyDescent="0.2">
      <c r="A290" s="184" t="s">
        <v>602</v>
      </c>
      <c r="B290" s="185" t="s">
        <v>603</v>
      </c>
      <c r="C290" s="185">
        <v>2450</v>
      </c>
      <c r="D290" s="185">
        <v>245</v>
      </c>
    </row>
    <row r="291" spans="1:4" x14ac:dyDescent="0.2">
      <c r="A291" s="184" t="s">
        <v>8423</v>
      </c>
      <c r="B291" s="185" t="s">
        <v>8424</v>
      </c>
      <c r="C291" s="185">
        <v>2450</v>
      </c>
      <c r="D291" s="185">
        <v>245</v>
      </c>
    </row>
    <row r="292" spans="1:4" x14ac:dyDescent="0.2">
      <c r="A292" s="184" t="s">
        <v>3206</v>
      </c>
      <c r="B292" s="185" t="s">
        <v>10695</v>
      </c>
      <c r="C292" s="185" t="s">
        <v>375</v>
      </c>
      <c r="D292" s="185" t="s">
        <v>375</v>
      </c>
    </row>
    <row r="293" spans="1:4" x14ac:dyDescent="0.2">
      <c r="A293" s="184" t="s">
        <v>1185</v>
      </c>
      <c r="B293" s="185" t="s">
        <v>1186</v>
      </c>
      <c r="C293" s="185">
        <v>4400</v>
      </c>
      <c r="D293" s="185">
        <v>54</v>
      </c>
    </row>
    <row r="294" spans="1:4" x14ac:dyDescent="0.2">
      <c r="A294" s="184" t="s">
        <v>3312</v>
      </c>
      <c r="B294" s="185" t="s">
        <v>3313</v>
      </c>
      <c r="C294" s="185">
        <v>3400</v>
      </c>
      <c r="D294" s="185">
        <v>340</v>
      </c>
    </row>
    <row r="295" spans="1:4" x14ac:dyDescent="0.2">
      <c r="A295" s="184" t="s">
        <v>1192</v>
      </c>
      <c r="B295" s="185" t="s">
        <v>1193</v>
      </c>
      <c r="C295" s="185">
        <v>350</v>
      </c>
      <c r="D295" s="185">
        <v>35</v>
      </c>
    </row>
    <row r="296" spans="1:4" x14ac:dyDescent="0.2">
      <c r="A296" s="184" t="s">
        <v>4261</v>
      </c>
      <c r="B296" s="185" t="s">
        <v>4262</v>
      </c>
      <c r="C296" s="185">
        <v>40</v>
      </c>
      <c r="D296" s="185">
        <v>4</v>
      </c>
    </row>
    <row r="297" spans="1:4" x14ac:dyDescent="0.2">
      <c r="A297" s="184" t="s">
        <v>10391</v>
      </c>
      <c r="B297" s="185" t="s">
        <v>10392</v>
      </c>
      <c r="C297" s="185">
        <v>10</v>
      </c>
      <c r="D297" s="185">
        <v>1</v>
      </c>
    </row>
    <row r="298" spans="1:4" x14ac:dyDescent="0.2">
      <c r="A298" s="184" t="s">
        <v>1414</v>
      </c>
      <c r="B298" s="185" t="s">
        <v>1415</v>
      </c>
      <c r="C298" s="185" t="s">
        <v>375</v>
      </c>
      <c r="D298" s="185" t="s">
        <v>375</v>
      </c>
    </row>
    <row r="299" spans="1:4" x14ac:dyDescent="0.2">
      <c r="A299" s="184" t="s">
        <v>1414</v>
      </c>
      <c r="B299" s="185" t="s">
        <v>1416</v>
      </c>
      <c r="C299" s="185">
        <v>700</v>
      </c>
      <c r="D299" s="185">
        <v>70</v>
      </c>
    </row>
    <row r="300" spans="1:4" x14ac:dyDescent="0.2">
      <c r="A300" s="184" t="s">
        <v>3726</v>
      </c>
      <c r="B300" s="185" t="s">
        <v>10696</v>
      </c>
      <c r="C300" s="185" t="s">
        <v>375</v>
      </c>
      <c r="D300" s="185" t="s">
        <v>375</v>
      </c>
    </row>
    <row r="301" spans="1:4" x14ac:dyDescent="0.2">
      <c r="A301" s="184" t="s">
        <v>3024</v>
      </c>
      <c r="B301" s="185" t="s">
        <v>10697</v>
      </c>
      <c r="C301" s="185" t="s">
        <v>375</v>
      </c>
      <c r="D301" s="185" t="s">
        <v>375</v>
      </c>
    </row>
    <row r="302" spans="1:4" x14ac:dyDescent="0.2">
      <c r="A302" s="184" t="s">
        <v>4945</v>
      </c>
      <c r="B302" s="185" t="s">
        <v>10698</v>
      </c>
      <c r="C302" s="185">
        <v>8.1</v>
      </c>
      <c r="D302" s="185">
        <v>0.55000000000000004</v>
      </c>
    </row>
    <row r="303" spans="1:4" x14ac:dyDescent="0.2">
      <c r="A303" s="184" t="s">
        <v>4052</v>
      </c>
      <c r="B303" s="185" t="s">
        <v>4053</v>
      </c>
      <c r="C303" s="185" t="s">
        <v>375</v>
      </c>
      <c r="D303" s="185" t="s">
        <v>375</v>
      </c>
    </row>
    <row r="304" spans="1:4" x14ac:dyDescent="0.2">
      <c r="A304" s="184" t="s">
        <v>4052</v>
      </c>
      <c r="B304" s="185" t="s">
        <v>4054</v>
      </c>
      <c r="C304" s="185">
        <v>1000</v>
      </c>
      <c r="D304" s="185">
        <v>100</v>
      </c>
    </row>
    <row r="305" spans="1:4" x14ac:dyDescent="0.2">
      <c r="A305" s="184" t="s">
        <v>6273</v>
      </c>
      <c r="B305" s="185" t="s">
        <v>10699</v>
      </c>
      <c r="C305" s="185" t="s">
        <v>375</v>
      </c>
      <c r="D305" s="185" t="s">
        <v>375</v>
      </c>
    </row>
    <row r="306" spans="1:4" x14ac:dyDescent="0.2">
      <c r="A306" s="184" t="s">
        <v>3278</v>
      </c>
      <c r="B306" s="185" t="s">
        <v>3279</v>
      </c>
      <c r="C306" s="185">
        <v>50</v>
      </c>
      <c r="D306" s="185">
        <v>5</v>
      </c>
    </row>
    <row r="307" spans="1:4" ht="28.5" x14ac:dyDescent="0.2">
      <c r="A307" s="184" t="s">
        <v>7984</v>
      </c>
      <c r="B307" s="185" t="s">
        <v>7985</v>
      </c>
      <c r="C307" s="185">
        <v>50</v>
      </c>
      <c r="D307" s="185">
        <v>5</v>
      </c>
    </row>
    <row r="308" spans="1:4" x14ac:dyDescent="0.2">
      <c r="A308" s="184" t="s">
        <v>3735</v>
      </c>
      <c r="B308" s="185" t="s">
        <v>10700</v>
      </c>
      <c r="C308" s="185">
        <v>1000</v>
      </c>
      <c r="D308" s="185">
        <v>100</v>
      </c>
    </row>
    <row r="309" spans="1:4" x14ac:dyDescent="0.2">
      <c r="A309" s="184" t="s">
        <v>6934</v>
      </c>
      <c r="B309" s="185" t="s">
        <v>6935</v>
      </c>
      <c r="C309" s="185">
        <v>160</v>
      </c>
      <c r="D309" s="185">
        <v>16</v>
      </c>
    </row>
    <row r="310" spans="1:4" x14ac:dyDescent="0.2">
      <c r="A310" s="184" t="s">
        <v>981</v>
      </c>
      <c r="B310" s="185" t="s">
        <v>982</v>
      </c>
      <c r="C310" s="185">
        <v>510</v>
      </c>
      <c r="D310" s="185">
        <v>9.9</v>
      </c>
    </row>
    <row r="311" spans="1:4" x14ac:dyDescent="0.2">
      <c r="A311" s="184" t="s">
        <v>9811</v>
      </c>
      <c r="B311" s="185" t="s">
        <v>10701</v>
      </c>
      <c r="C311" s="185" t="s">
        <v>375</v>
      </c>
      <c r="D311" s="185" t="s">
        <v>375</v>
      </c>
    </row>
    <row r="312" spans="1:4" x14ac:dyDescent="0.2">
      <c r="A312" s="184" t="s">
        <v>1103</v>
      </c>
      <c r="B312" s="185" t="s">
        <v>1104</v>
      </c>
      <c r="C312" s="185">
        <v>4400</v>
      </c>
      <c r="D312" s="185">
        <v>440</v>
      </c>
    </row>
    <row r="313" spans="1:4" x14ac:dyDescent="0.2">
      <c r="A313" s="184" t="s">
        <v>1799</v>
      </c>
      <c r="B313" s="185" t="s">
        <v>1800</v>
      </c>
      <c r="C313" s="185">
        <v>100</v>
      </c>
      <c r="D313" s="185">
        <v>10</v>
      </c>
    </row>
    <row r="314" spans="1:4" ht="28.5" x14ac:dyDescent="0.2">
      <c r="A314" s="184" t="s">
        <v>4499</v>
      </c>
      <c r="B314" s="185" t="s">
        <v>10702</v>
      </c>
      <c r="C314" s="185">
        <v>8.1</v>
      </c>
      <c r="D314" s="185">
        <v>0.55000000000000004</v>
      </c>
    </row>
    <row r="315" spans="1:4" x14ac:dyDescent="0.2">
      <c r="A315" s="184" t="s">
        <v>5817</v>
      </c>
      <c r="B315" s="185" t="s">
        <v>5818</v>
      </c>
      <c r="C315" s="185">
        <v>100</v>
      </c>
      <c r="D315" s="185">
        <v>10</v>
      </c>
    </row>
    <row r="316" spans="1:4" x14ac:dyDescent="0.2">
      <c r="A316" s="184" t="s">
        <v>5365</v>
      </c>
      <c r="B316" s="185" t="s">
        <v>5366</v>
      </c>
      <c r="C316" s="185">
        <v>250</v>
      </c>
      <c r="D316" s="185">
        <v>25</v>
      </c>
    </row>
    <row r="317" spans="1:4" x14ac:dyDescent="0.2">
      <c r="A317" s="184" t="s">
        <v>5367</v>
      </c>
      <c r="B317" s="185" t="s">
        <v>10703</v>
      </c>
      <c r="C317" s="185" t="s">
        <v>375</v>
      </c>
      <c r="D317" s="185" t="s">
        <v>375</v>
      </c>
    </row>
    <row r="318" spans="1:4" x14ac:dyDescent="0.2">
      <c r="A318" s="184" t="s">
        <v>5404</v>
      </c>
      <c r="B318" s="185" t="s">
        <v>5405</v>
      </c>
      <c r="C318" s="185">
        <v>10000</v>
      </c>
      <c r="D318" s="185">
        <v>1000</v>
      </c>
    </row>
    <row r="319" spans="1:4" x14ac:dyDescent="0.2">
      <c r="A319" s="184" t="s">
        <v>8534</v>
      </c>
      <c r="B319" s="185" t="s">
        <v>8535</v>
      </c>
      <c r="C319" s="185">
        <v>160</v>
      </c>
      <c r="D319" s="185">
        <v>16</v>
      </c>
    </row>
    <row r="320" spans="1:4" x14ac:dyDescent="0.2">
      <c r="A320" s="184" t="s">
        <v>10051</v>
      </c>
      <c r="B320" s="185" t="s">
        <v>10052</v>
      </c>
      <c r="C320" s="185">
        <v>160</v>
      </c>
      <c r="D320" s="185">
        <v>16</v>
      </c>
    </row>
    <row r="321" spans="1:4" x14ac:dyDescent="0.2">
      <c r="A321" s="184" t="s">
        <v>10261</v>
      </c>
      <c r="B321" s="185" t="s">
        <v>10262</v>
      </c>
      <c r="C321" s="185">
        <v>130</v>
      </c>
      <c r="D321" s="185">
        <v>13</v>
      </c>
    </row>
    <row r="322" spans="1:4" x14ac:dyDescent="0.2">
      <c r="A322" s="184" t="s">
        <v>2553</v>
      </c>
      <c r="B322" s="185" t="s">
        <v>2554</v>
      </c>
      <c r="C322" s="185">
        <v>600</v>
      </c>
      <c r="D322" s="185">
        <v>60</v>
      </c>
    </row>
    <row r="323" spans="1:4" x14ac:dyDescent="0.2">
      <c r="A323" s="184" t="s">
        <v>12666</v>
      </c>
      <c r="B323" s="185" t="s">
        <v>10443</v>
      </c>
      <c r="C323" s="185" t="s">
        <v>375</v>
      </c>
      <c r="D323" s="185" t="s">
        <v>375</v>
      </c>
    </row>
    <row r="324" spans="1:4" x14ac:dyDescent="0.2">
      <c r="A324" s="184" t="s">
        <v>12667</v>
      </c>
      <c r="B324" s="185" t="s">
        <v>10443</v>
      </c>
      <c r="C324" s="185">
        <v>2500</v>
      </c>
      <c r="D324" s="185">
        <v>250</v>
      </c>
    </row>
    <row r="325" spans="1:4" x14ac:dyDescent="0.2">
      <c r="A325" s="184" t="s">
        <v>1781</v>
      </c>
      <c r="B325" s="185" t="s">
        <v>1782</v>
      </c>
      <c r="C325" s="185">
        <v>2</v>
      </c>
      <c r="D325" s="185">
        <v>0.2</v>
      </c>
    </row>
    <row r="326" spans="1:4" x14ac:dyDescent="0.2">
      <c r="A326" s="184" t="s">
        <v>5721</v>
      </c>
      <c r="B326" s="185" t="s">
        <v>10704</v>
      </c>
      <c r="C326" s="185">
        <v>900</v>
      </c>
      <c r="D326" s="185">
        <v>160</v>
      </c>
    </row>
    <row r="327" spans="1:4" x14ac:dyDescent="0.2">
      <c r="A327" s="184" t="s">
        <v>2699</v>
      </c>
      <c r="B327" s="185" t="s">
        <v>2700</v>
      </c>
      <c r="C327" s="185">
        <v>460</v>
      </c>
      <c r="D327" s="185">
        <v>46</v>
      </c>
    </row>
    <row r="328" spans="1:4" x14ac:dyDescent="0.2">
      <c r="A328" s="184" t="s">
        <v>5737</v>
      </c>
      <c r="B328" s="185" t="s">
        <v>5738</v>
      </c>
      <c r="C328" s="185">
        <v>45</v>
      </c>
      <c r="D328" s="185">
        <v>4.5</v>
      </c>
    </row>
    <row r="329" spans="1:4" x14ac:dyDescent="0.2">
      <c r="A329" s="184" t="s">
        <v>1907</v>
      </c>
      <c r="B329" s="185" t="s">
        <v>1908</v>
      </c>
      <c r="C329" s="185">
        <v>230</v>
      </c>
      <c r="D329" s="185">
        <v>23</v>
      </c>
    </row>
    <row r="330" spans="1:4" x14ac:dyDescent="0.2">
      <c r="A330" s="184" t="s">
        <v>4937</v>
      </c>
      <c r="B330" s="185" t="s">
        <v>4938</v>
      </c>
      <c r="C330" s="185">
        <v>2450</v>
      </c>
      <c r="D330" s="185">
        <v>245</v>
      </c>
    </row>
    <row r="331" spans="1:4" x14ac:dyDescent="0.2">
      <c r="A331" s="184" t="s">
        <v>2893</v>
      </c>
      <c r="B331" s="185" t="s">
        <v>2894</v>
      </c>
      <c r="C331" s="185">
        <v>2450</v>
      </c>
      <c r="D331" s="185">
        <v>245</v>
      </c>
    </row>
    <row r="332" spans="1:4" x14ac:dyDescent="0.2">
      <c r="A332" s="184" t="s">
        <v>10402</v>
      </c>
      <c r="B332" s="185" t="s">
        <v>10403</v>
      </c>
      <c r="C332" s="185">
        <v>2450</v>
      </c>
      <c r="D332" s="185">
        <v>245</v>
      </c>
    </row>
    <row r="333" spans="1:4" x14ac:dyDescent="0.2">
      <c r="A333" s="184" t="s">
        <v>9489</v>
      </c>
      <c r="B333" s="185" t="s">
        <v>9490</v>
      </c>
      <c r="C333" s="185">
        <v>100</v>
      </c>
      <c r="D333" s="185">
        <v>10</v>
      </c>
    </row>
    <row r="334" spans="1:4" x14ac:dyDescent="0.2">
      <c r="A334" s="184" t="s">
        <v>9694</v>
      </c>
      <c r="B334" s="185" t="s">
        <v>9695</v>
      </c>
      <c r="C334" s="185">
        <v>2450</v>
      </c>
      <c r="D334" s="185">
        <v>245</v>
      </c>
    </row>
    <row r="335" spans="1:4" x14ac:dyDescent="0.2">
      <c r="A335" s="184" t="s">
        <v>10107</v>
      </c>
      <c r="B335" s="185" t="s">
        <v>10108</v>
      </c>
      <c r="C335" s="185">
        <v>2450</v>
      </c>
      <c r="D335" s="185">
        <v>245</v>
      </c>
    </row>
    <row r="336" spans="1:4" x14ac:dyDescent="0.2">
      <c r="A336" s="184" t="s">
        <v>1124</v>
      </c>
      <c r="B336" s="185" t="s">
        <v>1125</v>
      </c>
      <c r="C336" s="185">
        <v>60</v>
      </c>
      <c r="D336" s="185">
        <v>6</v>
      </c>
    </row>
    <row r="337" spans="1:4" x14ac:dyDescent="0.2">
      <c r="A337" s="184" t="s">
        <v>6192</v>
      </c>
      <c r="B337" s="185" t="s">
        <v>6193</v>
      </c>
      <c r="C337" s="185">
        <v>16100</v>
      </c>
      <c r="D337" s="185">
        <v>1610</v>
      </c>
    </row>
    <row r="338" spans="1:4" x14ac:dyDescent="0.2">
      <c r="A338" s="184" t="s">
        <v>5102</v>
      </c>
      <c r="B338" s="185" t="s">
        <v>5103</v>
      </c>
      <c r="C338" s="185">
        <v>5</v>
      </c>
      <c r="D338" s="185">
        <v>0.5</v>
      </c>
    </row>
    <row r="339" spans="1:4" x14ac:dyDescent="0.2">
      <c r="A339" s="184" t="s">
        <v>6055</v>
      </c>
      <c r="B339" s="185" t="s">
        <v>6056</v>
      </c>
      <c r="C339" s="185">
        <v>200</v>
      </c>
      <c r="D339" s="185">
        <v>20</v>
      </c>
    </row>
    <row r="340" spans="1:4" x14ac:dyDescent="0.2">
      <c r="A340" s="184" t="s">
        <v>5382</v>
      </c>
      <c r="B340" s="185" t="s">
        <v>10705</v>
      </c>
      <c r="C340" s="185">
        <v>100</v>
      </c>
      <c r="D340" s="185">
        <v>10</v>
      </c>
    </row>
    <row r="341" spans="1:4" x14ac:dyDescent="0.2">
      <c r="A341" s="184" t="s">
        <v>6950</v>
      </c>
      <c r="B341" s="185" t="s">
        <v>6951</v>
      </c>
      <c r="C341" s="185">
        <v>610</v>
      </c>
      <c r="D341" s="185">
        <v>61</v>
      </c>
    </row>
    <row r="342" spans="1:4" x14ac:dyDescent="0.2">
      <c r="A342" s="184" t="s">
        <v>10153</v>
      </c>
      <c r="B342" s="185" t="s">
        <v>10706</v>
      </c>
      <c r="C342" s="185" t="s">
        <v>375</v>
      </c>
      <c r="D342" s="185" t="s">
        <v>375</v>
      </c>
    </row>
    <row r="343" spans="1:4" ht="28.5" x14ac:dyDescent="0.2">
      <c r="A343" s="184" t="s">
        <v>3186</v>
      </c>
      <c r="B343" s="185" t="s">
        <v>10707</v>
      </c>
      <c r="C343" s="185" t="s">
        <v>375</v>
      </c>
      <c r="D343" s="185" t="s">
        <v>375</v>
      </c>
    </row>
    <row r="344" spans="1:4" x14ac:dyDescent="0.2">
      <c r="A344" s="184" t="s">
        <v>4055</v>
      </c>
      <c r="B344" s="185" t="s">
        <v>10708</v>
      </c>
      <c r="C344" s="185" t="s">
        <v>375</v>
      </c>
      <c r="D344" s="185" t="s">
        <v>375</v>
      </c>
    </row>
    <row r="345" spans="1:4" x14ac:dyDescent="0.2">
      <c r="A345" s="184" t="s">
        <v>4067</v>
      </c>
      <c r="B345" s="185" t="s">
        <v>10709</v>
      </c>
      <c r="C345" s="185" t="s">
        <v>375</v>
      </c>
      <c r="D345" s="185" t="s">
        <v>375</v>
      </c>
    </row>
    <row r="346" spans="1:4" x14ac:dyDescent="0.2">
      <c r="A346" s="184" t="s">
        <v>5373</v>
      </c>
      <c r="B346" s="185" t="s">
        <v>5374</v>
      </c>
      <c r="C346" s="185">
        <v>2000</v>
      </c>
      <c r="D346" s="185">
        <v>200</v>
      </c>
    </row>
    <row r="347" spans="1:4" x14ac:dyDescent="0.2">
      <c r="A347" s="184" t="s">
        <v>4154</v>
      </c>
      <c r="B347" s="185" t="s">
        <v>10710</v>
      </c>
      <c r="C347" s="185" t="s">
        <v>375</v>
      </c>
      <c r="D347" s="185" t="s">
        <v>375</v>
      </c>
    </row>
    <row r="348" spans="1:4" x14ac:dyDescent="0.2">
      <c r="A348" s="184" t="s">
        <v>5375</v>
      </c>
      <c r="B348" s="185" t="s">
        <v>5376</v>
      </c>
      <c r="C348" s="185">
        <v>1000</v>
      </c>
      <c r="D348" s="185">
        <v>100</v>
      </c>
    </row>
    <row r="349" spans="1:4" x14ac:dyDescent="0.2">
      <c r="A349" s="184" t="s">
        <v>1170</v>
      </c>
      <c r="B349" s="185" t="s">
        <v>1171</v>
      </c>
      <c r="C349" s="185">
        <v>1</v>
      </c>
      <c r="D349" s="185">
        <v>0.1</v>
      </c>
    </row>
    <row r="350" spans="1:4" x14ac:dyDescent="0.2">
      <c r="A350" s="184" t="s">
        <v>8419</v>
      </c>
      <c r="B350" s="185" t="s">
        <v>8420</v>
      </c>
      <c r="C350" s="185">
        <v>100</v>
      </c>
      <c r="D350" s="185">
        <v>10</v>
      </c>
    </row>
    <row r="351" spans="1:4" x14ac:dyDescent="0.2">
      <c r="A351" s="184" t="s">
        <v>1278</v>
      </c>
      <c r="B351" s="185" t="s">
        <v>1279</v>
      </c>
      <c r="C351" s="185">
        <v>270</v>
      </c>
      <c r="D351" s="185">
        <v>5.4</v>
      </c>
    </row>
    <row r="352" spans="1:4" x14ac:dyDescent="0.2">
      <c r="A352" s="184" t="s">
        <v>5276</v>
      </c>
      <c r="B352" s="185" t="s">
        <v>10711</v>
      </c>
      <c r="C352" s="185">
        <v>1000</v>
      </c>
      <c r="D352" s="185">
        <v>100</v>
      </c>
    </row>
    <row r="353" spans="1:4" x14ac:dyDescent="0.2">
      <c r="A353" s="184" t="s">
        <v>9391</v>
      </c>
      <c r="B353" s="185" t="s">
        <v>10712</v>
      </c>
      <c r="C353" s="185">
        <v>1000</v>
      </c>
      <c r="D353" s="185">
        <v>100</v>
      </c>
    </row>
    <row r="354" spans="1:4" x14ac:dyDescent="0.2">
      <c r="A354" s="184" t="s">
        <v>9859</v>
      </c>
      <c r="B354" s="185" t="s">
        <v>10713</v>
      </c>
      <c r="C354" s="185">
        <v>1000</v>
      </c>
      <c r="D354" s="185">
        <v>100</v>
      </c>
    </row>
    <row r="355" spans="1:4" x14ac:dyDescent="0.2">
      <c r="A355" s="184" t="s">
        <v>2698</v>
      </c>
      <c r="B355" s="185" t="s">
        <v>10714</v>
      </c>
      <c r="C355" s="185" t="s">
        <v>375</v>
      </c>
      <c r="D355" s="185" t="s">
        <v>375</v>
      </c>
    </row>
    <row r="356" spans="1:4" x14ac:dyDescent="0.2">
      <c r="A356" s="184" t="s">
        <v>8442</v>
      </c>
      <c r="B356" s="185" t="s">
        <v>8443</v>
      </c>
      <c r="C356" s="185">
        <v>610</v>
      </c>
      <c r="D356" s="185">
        <v>61</v>
      </c>
    </row>
    <row r="357" spans="1:4" x14ac:dyDescent="0.2">
      <c r="A357" s="184" t="s">
        <v>5326</v>
      </c>
      <c r="B357" s="185" t="s">
        <v>5327</v>
      </c>
      <c r="C357" s="185">
        <v>1200</v>
      </c>
      <c r="D357" s="185">
        <v>120</v>
      </c>
    </row>
    <row r="358" spans="1:4" x14ac:dyDescent="0.2">
      <c r="A358" s="184" t="s">
        <v>1377</v>
      </c>
      <c r="B358" s="185" t="s">
        <v>1378</v>
      </c>
      <c r="C358" s="185">
        <v>500</v>
      </c>
      <c r="D358" s="185">
        <v>50</v>
      </c>
    </row>
    <row r="359" spans="1:4" x14ac:dyDescent="0.2">
      <c r="A359" s="184" t="s">
        <v>3283</v>
      </c>
      <c r="B359" s="185" t="s">
        <v>3284</v>
      </c>
      <c r="C359" s="185">
        <v>600</v>
      </c>
      <c r="D359" s="185">
        <v>60</v>
      </c>
    </row>
    <row r="360" spans="1:4" x14ac:dyDescent="0.2">
      <c r="A360" s="184" t="s">
        <v>1381</v>
      </c>
      <c r="B360" s="185" t="s">
        <v>1382</v>
      </c>
      <c r="C360" s="185">
        <v>2</v>
      </c>
      <c r="D360" s="185">
        <v>0.2</v>
      </c>
    </row>
    <row r="361" spans="1:4" x14ac:dyDescent="0.2">
      <c r="A361" s="184" t="s">
        <v>4686</v>
      </c>
      <c r="B361" s="185" t="s">
        <v>4687</v>
      </c>
      <c r="C361" s="185">
        <v>100</v>
      </c>
      <c r="D361" s="185">
        <v>10</v>
      </c>
    </row>
    <row r="362" spans="1:4" x14ac:dyDescent="0.2">
      <c r="A362" s="184" t="s">
        <v>10163</v>
      </c>
      <c r="B362" s="185" t="s">
        <v>10164</v>
      </c>
      <c r="C362" s="185">
        <v>250</v>
      </c>
      <c r="D362" s="185">
        <v>25</v>
      </c>
    </row>
    <row r="363" spans="1:4" x14ac:dyDescent="0.2">
      <c r="A363" s="184" t="s">
        <v>803</v>
      </c>
      <c r="B363" s="185" t="s">
        <v>804</v>
      </c>
      <c r="C363" s="185">
        <v>250</v>
      </c>
      <c r="D363" s="185">
        <v>25</v>
      </c>
    </row>
    <row r="364" spans="1:4" x14ac:dyDescent="0.2">
      <c r="A364" s="184" t="s">
        <v>5851</v>
      </c>
      <c r="B364" s="185" t="s">
        <v>5852</v>
      </c>
      <c r="C364" s="185">
        <v>250</v>
      </c>
      <c r="D364" s="185">
        <v>25</v>
      </c>
    </row>
    <row r="365" spans="1:4" x14ac:dyDescent="0.2">
      <c r="A365" s="184" t="s">
        <v>6862</v>
      </c>
      <c r="B365" s="185" t="s">
        <v>10715</v>
      </c>
      <c r="C365" s="185">
        <v>830</v>
      </c>
      <c r="D365" s="185">
        <v>83</v>
      </c>
    </row>
    <row r="366" spans="1:4" x14ac:dyDescent="0.2">
      <c r="A366" s="184" t="s">
        <v>6862</v>
      </c>
      <c r="B366" s="185" t="s">
        <v>6863</v>
      </c>
      <c r="C366" s="185" t="s">
        <v>375</v>
      </c>
      <c r="D366" s="185" t="s">
        <v>375</v>
      </c>
    </row>
    <row r="367" spans="1:4" x14ac:dyDescent="0.2">
      <c r="A367" s="184" t="s">
        <v>4801</v>
      </c>
      <c r="B367" s="185" t="s">
        <v>10716</v>
      </c>
      <c r="C367" s="185" t="s">
        <v>375</v>
      </c>
      <c r="D367" s="185" t="s">
        <v>375</v>
      </c>
    </row>
    <row r="368" spans="1:4" x14ac:dyDescent="0.2">
      <c r="A368" s="184" t="s">
        <v>8598</v>
      </c>
      <c r="B368" s="185" t="s">
        <v>10717</v>
      </c>
      <c r="C368" s="185" t="s">
        <v>375</v>
      </c>
      <c r="D368" s="185" t="s">
        <v>375</v>
      </c>
    </row>
    <row r="369" spans="1:4" x14ac:dyDescent="0.2">
      <c r="A369" s="184" t="s">
        <v>8880</v>
      </c>
      <c r="B369" s="185" t="s">
        <v>8881</v>
      </c>
      <c r="C369" s="185">
        <v>6</v>
      </c>
      <c r="D369" s="185">
        <v>0.6</v>
      </c>
    </row>
    <row r="370" spans="1:4" x14ac:dyDescent="0.2">
      <c r="A370" s="184" t="s">
        <v>914</v>
      </c>
      <c r="B370" s="185" t="s">
        <v>10718</v>
      </c>
      <c r="C370" s="185">
        <v>900</v>
      </c>
      <c r="D370" s="185">
        <v>160</v>
      </c>
    </row>
    <row r="371" spans="1:4" x14ac:dyDescent="0.2">
      <c r="A371" s="184" t="s">
        <v>4056</v>
      </c>
      <c r="B371" s="185" t="s">
        <v>10719</v>
      </c>
      <c r="C371" s="185" t="s">
        <v>375</v>
      </c>
      <c r="D371" s="185" t="s">
        <v>375</v>
      </c>
    </row>
    <row r="372" spans="1:4" x14ac:dyDescent="0.2">
      <c r="A372" s="184" t="s">
        <v>1362</v>
      </c>
      <c r="B372" s="185" t="s">
        <v>1363</v>
      </c>
      <c r="C372" s="185">
        <v>460</v>
      </c>
      <c r="D372" s="185">
        <v>46</v>
      </c>
    </row>
    <row r="373" spans="1:4" x14ac:dyDescent="0.2">
      <c r="A373" s="184" t="s">
        <v>3762</v>
      </c>
      <c r="B373" s="185" t="s">
        <v>3763</v>
      </c>
      <c r="C373" s="185">
        <v>125</v>
      </c>
      <c r="D373" s="185">
        <v>12.5</v>
      </c>
    </row>
    <row r="374" spans="1:4" x14ac:dyDescent="0.2">
      <c r="A374" s="184" t="s">
        <v>383</v>
      </c>
      <c r="B374" s="185" t="s">
        <v>384</v>
      </c>
      <c r="C374" s="185">
        <v>2450</v>
      </c>
      <c r="D374" s="185">
        <v>245</v>
      </c>
    </row>
    <row r="375" spans="1:4" x14ac:dyDescent="0.2">
      <c r="A375" s="184" t="s">
        <v>8317</v>
      </c>
      <c r="B375" s="185" t="s">
        <v>8318</v>
      </c>
      <c r="C375" s="185">
        <v>940</v>
      </c>
      <c r="D375" s="185">
        <v>94</v>
      </c>
    </row>
    <row r="376" spans="1:4" x14ac:dyDescent="0.2">
      <c r="A376" s="184" t="s">
        <v>3258</v>
      </c>
      <c r="B376" s="185" t="s">
        <v>3259</v>
      </c>
      <c r="C376" s="185">
        <v>2450</v>
      </c>
      <c r="D376" s="185">
        <v>245</v>
      </c>
    </row>
    <row r="377" spans="1:4" x14ac:dyDescent="0.2">
      <c r="A377" s="184" t="s">
        <v>6035</v>
      </c>
      <c r="B377" s="185" t="s">
        <v>6036</v>
      </c>
      <c r="C377" s="185">
        <v>200</v>
      </c>
      <c r="D377" s="185">
        <v>20</v>
      </c>
    </row>
    <row r="378" spans="1:4" x14ac:dyDescent="0.2">
      <c r="A378" s="184" t="s">
        <v>924</v>
      </c>
      <c r="B378" s="185" t="s">
        <v>925</v>
      </c>
      <c r="C378" s="185">
        <v>610</v>
      </c>
      <c r="D378" s="185">
        <v>61</v>
      </c>
    </row>
    <row r="379" spans="1:4" x14ac:dyDescent="0.2">
      <c r="A379" s="184" t="s">
        <v>389</v>
      </c>
      <c r="B379" s="185" t="s">
        <v>390</v>
      </c>
      <c r="C379" s="185">
        <v>10</v>
      </c>
      <c r="D379" s="185">
        <v>1</v>
      </c>
    </row>
    <row r="380" spans="1:4" x14ac:dyDescent="0.2">
      <c r="A380" s="184" t="s">
        <v>806</v>
      </c>
      <c r="B380" s="185" t="s">
        <v>807</v>
      </c>
      <c r="C380" s="185">
        <v>200</v>
      </c>
      <c r="D380" s="185">
        <v>20</v>
      </c>
    </row>
    <row r="381" spans="1:4" x14ac:dyDescent="0.2">
      <c r="A381" s="184" t="s">
        <v>871</v>
      </c>
      <c r="B381" s="185" t="s">
        <v>872</v>
      </c>
      <c r="C381" s="185">
        <v>70</v>
      </c>
      <c r="D381" s="185">
        <v>7</v>
      </c>
    </row>
    <row r="382" spans="1:4" x14ac:dyDescent="0.2">
      <c r="A382" s="184" t="s">
        <v>2083</v>
      </c>
      <c r="B382" s="185" t="s">
        <v>2084</v>
      </c>
      <c r="C382" s="185">
        <v>720</v>
      </c>
      <c r="D382" s="185">
        <v>72</v>
      </c>
    </row>
    <row r="383" spans="1:4" x14ac:dyDescent="0.2">
      <c r="A383" s="184" t="s">
        <v>6229</v>
      </c>
      <c r="B383" s="185" t="s">
        <v>6230</v>
      </c>
      <c r="C383" s="185">
        <v>340</v>
      </c>
      <c r="D383" s="185">
        <v>34</v>
      </c>
    </row>
    <row r="384" spans="1:4" x14ac:dyDescent="0.2">
      <c r="A384" s="184" t="s">
        <v>2240</v>
      </c>
      <c r="B384" s="185" t="s">
        <v>10720</v>
      </c>
      <c r="C384" s="185">
        <v>1</v>
      </c>
      <c r="D384" s="185">
        <v>0.1</v>
      </c>
    </row>
    <row r="385" spans="1:4" x14ac:dyDescent="0.2">
      <c r="A385" s="184" t="s">
        <v>6210</v>
      </c>
      <c r="B385" s="185" t="s">
        <v>6211</v>
      </c>
      <c r="C385" s="185">
        <v>2000</v>
      </c>
      <c r="D385" s="185">
        <v>200</v>
      </c>
    </row>
    <row r="386" spans="1:4" x14ac:dyDescent="0.2">
      <c r="A386" s="184" t="s">
        <v>7118</v>
      </c>
      <c r="B386" s="185" t="s">
        <v>7119</v>
      </c>
      <c r="C386" s="185">
        <v>610</v>
      </c>
      <c r="D386" s="185">
        <v>61</v>
      </c>
    </row>
    <row r="387" spans="1:4" x14ac:dyDescent="0.2">
      <c r="A387" s="184" t="s">
        <v>4190</v>
      </c>
      <c r="B387" s="185" t="s">
        <v>4191</v>
      </c>
      <c r="C387" s="185">
        <v>490</v>
      </c>
      <c r="D387" s="185">
        <v>49</v>
      </c>
    </row>
    <row r="388" spans="1:4" x14ac:dyDescent="0.2">
      <c r="A388" s="184" t="s">
        <v>1545</v>
      </c>
      <c r="B388" s="185" t="s">
        <v>1546</v>
      </c>
      <c r="C388" s="185">
        <v>1000</v>
      </c>
      <c r="D388" s="185">
        <v>100</v>
      </c>
    </row>
    <row r="389" spans="1:4" x14ac:dyDescent="0.2">
      <c r="A389" s="184" t="s">
        <v>6358</v>
      </c>
      <c r="B389" s="185" t="s">
        <v>6359</v>
      </c>
      <c r="C389" s="185">
        <v>80</v>
      </c>
      <c r="D389" s="185">
        <v>8</v>
      </c>
    </row>
    <row r="390" spans="1:4" x14ac:dyDescent="0.2">
      <c r="A390" s="184" t="s">
        <v>2923</v>
      </c>
      <c r="B390" s="185" t="s">
        <v>2924</v>
      </c>
      <c r="C390" s="185">
        <v>250</v>
      </c>
      <c r="D390" s="185">
        <v>25</v>
      </c>
    </row>
    <row r="391" spans="1:4" x14ac:dyDescent="0.2">
      <c r="A391" s="184" t="s">
        <v>1460</v>
      </c>
      <c r="B391" s="185" t="s">
        <v>1461</v>
      </c>
      <c r="C391" s="185">
        <v>220</v>
      </c>
      <c r="D391" s="185">
        <v>22</v>
      </c>
    </row>
    <row r="392" spans="1:4" x14ac:dyDescent="0.2">
      <c r="A392" s="184" t="s">
        <v>4939</v>
      </c>
      <c r="B392" s="185" t="s">
        <v>4940</v>
      </c>
      <c r="C392" s="185">
        <v>2000</v>
      </c>
      <c r="D392" s="185">
        <v>200</v>
      </c>
    </row>
    <row r="393" spans="1:4" x14ac:dyDescent="0.2">
      <c r="A393" s="184" t="s">
        <v>9662</v>
      </c>
      <c r="B393" s="185" t="s">
        <v>9663</v>
      </c>
      <c r="C393" s="185">
        <v>260</v>
      </c>
      <c r="D393" s="185">
        <v>26</v>
      </c>
    </row>
    <row r="394" spans="1:4" x14ac:dyDescent="0.2">
      <c r="A394" s="184" t="s">
        <v>6037</v>
      </c>
      <c r="B394" s="185" t="s">
        <v>6038</v>
      </c>
      <c r="C394" s="185">
        <v>200</v>
      </c>
      <c r="D394" s="185">
        <v>20</v>
      </c>
    </row>
    <row r="395" spans="1:4" x14ac:dyDescent="0.2">
      <c r="A395" s="184" t="s">
        <v>3585</v>
      </c>
      <c r="B395" s="185" t="s">
        <v>3586</v>
      </c>
      <c r="C395" s="185">
        <v>500</v>
      </c>
      <c r="D395" s="185">
        <v>50</v>
      </c>
    </row>
    <row r="396" spans="1:4" x14ac:dyDescent="0.2">
      <c r="A396" s="184" t="s">
        <v>6225</v>
      </c>
      <c r="B396" s="185" t="s">
        <v>6226</v>
      </c>
      <c r="C396" s="185">
        <v>340</v>
      </c>
      <c r="D396" s="185">
        <v>34</v>
      </c>
    </row>
    <row r="397" spans="1:4" x14ac:dyDescent="0.2">
      <c r="A397" s="184" t="s">
        <v>10069</v>
      </c>
      <c r="B397" s="185" t="s">
        <v>10070</v>
      </c>
      <c r="C397" s="185">
        <v>500</v>
      </c>
      <c r="D397" s="185">
        <v>50</v>
      </c>
    </row>
    <row r="398" spans="1:4" x14ac:dyDescent="0.2">
      <c r="A398" s="184" t="s">
        <v>4612</v>
      </c>
      <c r="B398" s="185" t="s">
        <v>4613</v>
      </c>
      <c r="C398" s="185">
        <v>0.7</v>
      </c>
      <c r="D398" s="185">
        <v>0.1</v>
      </c>
    </row>
    <row r="399" spans="1:4" x14ac:dyDescent="0.2">
      <c r="A399" s="184" t="s">
        <v>5801</v>
      </c>
      <c r="B399" s="185" t="s">
        <v>5802</v>
      </c>
      <c r="C399" s="185">
        <v>100</v>
      </c>
      <c r="D399" s="185">
        <v>10</v>
      </c>
    </row>
    <row r="400" spans="1:4" x14ac:dyDescent="0.2">
      <c r="A400" s="184" t="s">
        <v>1468</v>
      </c>
      <c r="B400" s="185" t="s">
        <v>1469</v>
      </c>
      <c r="C400" s="185">
        <v>1000</v>
      </c>
      <c r="D400" s="185">
        <v>100</v>
      </c>
    </row>
    <row r="401" spans="1:4" x14ac:dyDescent="0.2">
      <c r="A401" s="184" t="s">
        <v>6748</v>
      </c>
      <c r="B401" s="185" t="s">
        <v>6749</v>
      </c>
      <c r="C401" s="185">
        <v>90</v>
      </c>
      <c r="D401" s="185">
        <v>9</v>
      </c>
    </row>
    <row r="402" spans="1:4" x14ac:dyDescent="0.2">
      <c r="A402" s="184" t="s">
        <v>3590</v>
      </c>
      <c r="B402" s="185" t="s">
        <v>3591</v>
      </c>
      <c r="C402" s="185">
        <v>3600</v>
      </c>
      <c r="D402" s="185">
        <v>350</v>
      </c>
    </row>
    <row r="403" spans="1:4" x14ac:dyDescent="0.2">
      <c r="A403" s="184" t="s">
        <v>6057</v>
      </c>
      <c r="B403" s="185" t="s">
        <v>6058</v>
      </c>
      <c r="C403" s="185">
        <v>200</v>
      </c>
      <c r="D403" s="185">
        <v>20</v>
      </c>
    </row>
    <row r="404" spans="1:4" x14ac:dyDescent="0.2">
      <c r="A404" s="184" t="s">
        <v>7518</v>
      </c>
      <c r="B404" s="185" t="s">
        <v>7519</v>
      </c>
      <c r="C404" s="185">
        <v>100</v>
      </c>
      <c r="D404" s="185">
        <v>10</v>
      </c>
    </row>
    <row r="405" spans="1:4" x14ac:dyDescent="0.2">
      <c r="A405" s="184" t="s">
        <v>2252</v>
      </c>
      <c r="B405" s="185" t="s">
        <v>2253</v>
      </c>
      <c r="C405" s="185">
        <v>10</v>
      </c>
      <c r="D405" s="185">
        <v>1</v>
      </c>
    </row>
    <row r="406" spans="1:4" x14ac:dyDescent="0.2">
      <c r="A406" s="184" t="s">
        <v>3062</v>
      </c>
      <c r="B406" s="185" t="s">
        <v>3063</v>
      </c>
      <c r="C406" s="185">
        <v>300</v>
      </c>
      <c r="D406" s="185">
        <v>30</v>
      </c>
    </row>
    <row r="407" spans="1:4" x14ac:dyDescent="0.2">
      <c r="A407" s="184" t="s">
        <v>2657</v>
      </c>
      <c r="B407" s="185" t="s">
        <v>10721</v>
      </c>
      <c r="C407" s="185" t="s">
        <v>375</v>
      </c>
      <c r="D407" s="185" t="s">
        <v>375</v>
      </c>
    </row>
    <row r="408" spans="1:4" x14ac:dyDescent="0.2">
      <c r="A408" s="184" t="s">
        <v>10293</v>
      </c>
      <c r="B408" s="185" t="s">
        <v>10722</v>
      </c>
      <c r="C408" s="185" t="s">
        <v>375</v>
      </c>
      <c r="D408" s="185" t="s">
        <v>375</v>
      </c>
    </row>
    <row r="409" spans="1:4" x14ac:dyDescent="0.2">
      <c r="A409" s="184" t="s">
        <v>6053</v>
      </c>
      <c r="B409" s="185" t="s">
        <v>6054</v>
      </c>
      <c r="C409" s="185">
        <v>200</v>
      </c>
      <c r="D409" s="185">
        <v>20</v>
      </c>
    </row>
    <row r="410" spans="1:4" x14ac:dyDescent="0.2">
      <c r="A410" s="184" t="s">
        <v>4891</v>
      </c>
      <c r="B410" s="185" t="s">
        <v>4892</v>
      </c>
      <c r="C410" s="185">
        <v>2000</v>
      </c>
      <c r="D410" s="185">
        <v>200</v>
      </c>
    </row>
    <row r="411" spans="1:4" x14ac:dyDescent="0.2">
      <c r="A411" s="184" t="s">
        <v>6008</v>
      </c>
      <c r="B411" s="185" t="s">
        <v>6009</v>
      </c>
      <c r="C411" s="185">
        <v>200</v>
      </c>
      <c r="D411" s="185">
        <v>20</v>
      </c>
    </row>
    <row r="412" spans="1:4" x14ac:dyDescent="0.2">
      <c r="A412" s="184" t="s">
        <v>6793</v>
      </c>
      <c r="B412" s="185" t="s">
        <v>6794</v>
      </c>
      <c r="C412" s="185">
        <v>21</v>
      </c>
      <c r="D412" s="185">
        <v>2.1</v>
      </c>
    </row>
    <row r="413" spans="1:4" x14ac:dyDescent="0.2">
      <c r="A413" s="184" t="s">
        <v>9661</v>
      </c>
      <c r="B413" s="185" t="s">
        <v>10723</v>
      </c>
      <c r="C413" s="185">
        <v>3</v>
      </c>
      <c r="D413" s="185">
        <v>0.3</v>
      </c>
    </row>
    <row r="414" spans="1:4" x14ac:dyDescent="0.2">
      <c r="A414" s="184" t="s">
        <v>7120</v>
      </c>
      <c r="B414" s="185" t="s">
        <v>10724</v>
      </c>
      <c r="C414" s="185" t="s">
        <v>375</v>
      </c>
      <c r="D414" s="185" t="s">
        <v>375</v>
      </c>
    </row>
    <row r="415" spans="1:4" x14ac:dyDescent="0.2">
      <c r="A415" s="184" t="s">
        <v>5769</v>
      </c>
      <c r="B415" s="185" t="s">
        <v>5770</v>
      </c>
      <c r="C415" s="185">
        <v>300</v>
      </c>
      <c r="D415" s="185">
        <v>30</v>
      </c>
    </row>
    <row r="416" spans="1:4" x14ac:dyDescent="0.2">
      <c r="A416" s="184" t="s">
        <v>6048</v>
      </c>
      <c r="B416" s="185" t="s">
        <v>6049</v>
      </c>
      <c r="C416" s="185">
        <v>530</v>
      </c>
      <c r="D416" s="185">
        <v>53</v>
      </c>
    </row>
    <row r="417" spans="1:4" ht="28.5" x14ac:dyDescent="0.2">
      <c r="A417" s="184" t="s">
        <v>7279</v>
      </c>
      <c r="B417" s="185" t="s">
        <v>7280</v>
      </c>
      <c r="C417" s="185" t="s">
        <v>375</v>
      </c>
      <c r="D417" s="185" t="s">
        <v>375</v>
      </c>
    </row>
    <row r="418" spans="1:4" ht="28.5" x14ac:dyDescent="0.2">
      <c r="A418" s="184" t="s">
        <v>7279</v>
      </c>
      <c r="B418" s="185" t="s">
        <v>7281</v>
      </c>
      <c r="C418" s="185">
        <v>700</v>
      </c>
      <c r="D418" s="185">
        <v>70</v>
      </c>
    </row>
    <row r="419" spans="1:4" x14ac:dyDescent="0.2">
      <c r="A419" s="184" t="s">
        <v>4775</v>
      </c>
      <c r="B419" s="185" t="s">
        <v>4776</v>
      </c>
      <c r="C419" s="185">
        <v>600</v>
      </c>
      <c r="D419" s="185">
        <v>60</v>
      </c>
    </row>
    <row r="420" spans="1:4" x14ac:dyDescent="0.2">
      <c r="A420" s="184" t="s">
        <v>7587</v>
      </c>
      <c r="B420" s="185" t="s">
        <v>7588</v>
      </c>
      <c r="C420" s="185">
        <v>50</v>
      </c>
      <c r="D420" s="185">
        <v>5</v>
      </c>
    </row>
    <row r="421" spans="1:4" x14ac:dyDescent="0.2">
      <c r="A421" s="184" t="s">
        <v>6555</v>
      </c>
      <c r="B421" s="185" t="s">
        <v>6556</v>
      </c>
      <c r="C421" s="185">
        <v>50</v>
      </c>
      <c r="D421" s="185">
        <v>5</v>
      </c>
    </row>
    <row r="422" spans="1:4" x14ac:dyDescent="0.2">
      <c r="A422" s="184" t="s">
        <v>4731</v>
      </c>
      <c r="B422" s="185" t="s">
        <v>4732</v>
      </c>
      <c r="C422" s="185">
        <v>420</v>
      </c>
      <c r="D422" s="185">
        <v>42</v>
      </c>
    </row>
    <row r="423" spans="1:4" x14ac:dyDescent="0.2">
      <c r="A423" s="184" t="s">
        <v>5075</v>
      </c>
      <c r="B423" s="185" t="s">
        <v>10725</v>
      </c>
      <c r="C423" s="185" t="s">
        <v>375</v>
      </c>
      <c r="D423" s="185" t="s">
        <v>375</v>
      </c>
    </row>
    <row r="424" spans="1:4" x14ac:dyDescent="0.2">
      <c r="A424" s="184" t="s">
        <v>5037</v>
      </c>
      <c r="B424" s="185" t="s">
        <v>5038</v>
      </c>
      <c r="C424" s="185">
        <v>440</v>
      </c>
      <c r="D424" s="185">
        <v>44</v>
      </c>
    </row>
    <row r="425" spans="1:4" x14ac:dyDescent="0.2">
      <c r="A425" s="184" t="s">
        <v>9498</v>
      </c>
      <c r="B425" s="185" t="s">
        <v>9499</v>
      </c>
      <c r="C425" s="185">
        <v>40</v>
      </c>
      <c r="D425" s="185">
        <v>4</v>
      </c>
    </row>
    <row r="426" spans="1:4" x14ac:dyDescent="0.2">
      <c r="A426" s="184" t="s">
        <v>2947</v>
      </c>
      <c r="B426" s="185" t="s">
        <v>10726</v>
      </c>
      <c r="C426" s="185" t="s">
        <v>375</v>
      </c>
      <c r="D426" s="185" t="s">
        <v>375</v>
      </c>
    </row>
    <row r="427" spans="1:4" x14ac:dyDescent="0.2">
      <c r="A427" s="184" t="s">
        <v>7836</v>
      </c>
      <c r="B427" s="185" t="s">
        <v>7837</v>
      </c>
      <c r="C427" s="185">
        <v>42</v>
      </c>
      <c r="D427" s="185">
        <v>4.2</v>
      </c>
    </row>
    <row r="428" spans="1:4" x14ac:dyDescent="0.2">
      <c r="A428" s="184" t="s">
        <v>1130</v>
      </c>
      <c r="B428" s="185" t="s">
        <v>1131</v>
      </c>
      <c r="C428" s="185">
        <v>750</v>
      </c>
      <c r="D428" s="185">
        <v>75</v>
      </c>
    </row>
    <row r="429" spans="1:4" x14ac:dyDescent="0.2">
      <c r="A429" s="184" t="s">
        <v>8032</v>
      </c>
      <c r="B429" s="185" t="s">
        <v>8033</v>
      </c>
      <c r="C429" s="185">
        <v>30</v>
      </c>
      <c r="D429" s="185">
        <v>3</v>
      </c>
    </row>
    <row r="430" spans="1:4" x14ac:dyDescent="0.2">
      <c r="A430" s="184" t="s">
        <v>10024</v>
      </c>
      <c r="B430" s="185" t="s">
        <v>10025</v>
      </c>
      <c r="C430" s="185">
        <v>1400</v>
      </c>
      <c r="D430" s="185">
        <v>140</v>
      </c>
    </row>
    <row r="431" spans="1:4" x14ac:dyDescent="0.2">
      <c r="A431" s="184" t="s">
        <v>7205</v>
      </c>
      <c r="B431" s="185" t="s">
        <v>7206</v>
      </c>
      <c r="C431" s="185">
        <v>20</v>
      </c>
      <c r="D431" s="185">
        <v>2</v>
      </c>
    </row>
    <row r="432" spans="1:4" x14ac:dyDescent="0.2">
      <c r="A432" s="184" t="s">
        <v>2887</v>
      </c>
      <c r="B432" s="185" t="s">
        <v>2888</v>
      </c>
      <c r="C432" s="185">
        <v>1100</v>
      </c>
      <c r="D432" s="185">
        <v>9.9</v>
      </c>
    </row>
    <row r="433" spans="1:4" x14ac:dyDescent="0.2">
      <c r="A433" s="184" t="s">
        <v>1709</v>
      </c>
      <c r="B433" s="185" t="s">
        <v>1710</v>
      </c>
      <c r="C433" s="185">
        <v>4.4000000000000004</v>
      </c>
      <c r="D433" s="185">
        <v>0.44</v>
      </c>
    </row>
    <row r="434" spans="1:4" x14ac:dyDescent="0.2">
      <c r="A434" s="184" t="s">
        <v>10099</v>
      </c>
      <c r="B434" s="185" t="s">
        <v>10100</v>
      </c>
      <c r="C434" s="185">
        <v>1000</v>
      </c>
      <c r="D434" s="185">
        <v>100</v>
      </c>
    </row>
    <row r="435" spans="1:4" x14ac:dyDescent="0.2">
      <c r="A435" s="184" t="s">
        <v>4900</v>
      </c>
      <c r="B435" s="185" t="s">
        <v>4901</v>
      </c>
      <c r="C435" s="185">
        <v>83</v>
      </c>
      <c r="D435" s="185">
        <v>8.3000000000000007</v>
      </c>
    </row>
    <row r="436" spans="1:4" x14ac:dyDescent="0.2">
      <c r="A436" s="184" t="s">
        <v>5527</v>
      </c>
      <c r="B436" s="185" t="s">
        <v>5528</v>
      </c>
      <c r="C436" s="185">
        <v>20</v>
      </c>
      <c r="D436" s="185">
        <v>2</v>
      </c>
    </row>
    <row r="437" spans="1:4" x14ac:dyDescent="0.2">
      <c r="A437" s="184" t="s">
        <v>3812</v>
      </c>
      <c r="B437" s="185" t="s">
        <v>3813</v>
      </c>
      <c r="C437" s="185">
        <v>200</v>
      </c>
      <c r="D437" s="185">
        <v>20</v>
      </c>
    </row>
    <row r="438" spans="1:4" x14ac:dyDescent="0.2">
      <c r="A438" s="184" t="s">
        <v>1530</v>
      </c>
      <c r="B438" s="185" t="s">
        <v>1531</v>
      </c>
      <c r="C438" s="185">
        <v>50</v>
      </c>
      <c r="D438" s="185">
        <v>5</v>
      </c>
    </row>
    <row r="439" spans="1:4" x14ac:dyDescent="0.2">
      <c r="A439" s="184" t="s">
        <v>3576</v>
      </c>
      <c r="B439" s="185" t="s">
        <v>3577</v>
      </c>
      <c r="C439" s="185">
        <v>50</v>
      </c>
      <c r="D439" s="185">
        <v>5</v>
      </c>
    </row>
    <row r="440" spans="1:4" x14ac:dyDescent="0.2">
      <c r="A440" s="184" t="s">
        <v>7386</v>
      </c>
      <c r="B440" s="185" t="s">
        <v>7387</v>
      </c>
      <c r="C440" s="185">
        <v>25</v>
      </c>
      <c r="D440" s="185">
        <v>2.5</v>
      </c>
    </row>
    <row r="441" spans="1:4" x14ac:dyDescent="0.2">
      <c r="A441" s="184" t="s">
        <v>10189</v>
      </c>
      <c r="B441" s="185" t="s">
        <v>10727</v>
      </c>
      <c r="C441" s="185">
        <v>25</v>
      </c>
      <c r="D441" s="185">
        <v>2.5</v>
      </c>
    </row>
    <row r="442" spans="1:4" x14ac:dyDescent="0.2">
      <c r="A442" s="184" t="s">
        <v>6616</v>
      </c>
      <c r="B442" s="185" t="s">
        <v>6617</v>
      </c>
      <c r="C442" s="185" t="s">
        <v>375</v>
      </c>
      <c r="D442" s="185" t="s">
        <v>375</v>
      </c>
    </row>
    <row r="443" spans="1:4" x14ac:dyDescent="0.2">
      <c r="A443" s="184" t="s">
        <v>6616</v>
      </c>
      <c r="B443" s="185" t="s">
        <v>6618</v>
      </c>
      <c r="C443" s="185">
        <v>1000</v>
      </c>
      <c r="D443" s="185">
        <v>100</v>
      </c>
    </row>
    <row r="444" spans="1:4" x14ac:dyDescent="0.2">
      <c r="A444" s="184" t="s">
        <v>995</v>
      </c>
      <c r="B444" s="185" t="s">
        <v>996</v>
      </c>
      <c r="C444" s="185">
        <v>10</v>
      </c>
      <c r="D444" s="185">
        <v>1</v>
      </c>
    </row>
    <row r="445" spans="1:4" x14ac:dyDescent="0.2">
      <c r="A445" s="184" t="s">
        <v>4490</v>
      </c>
      <c r="B445" s="185" t="s">
        <v>4491</v>
      </c>
      <c r="C445" s="185">
        <v>540</v>
      </c>
      <c r="D445" s="185">
        <v>54</v>
      </c>
    </row>
    <row r="446" spans="1:4" x14ac:dyDescent="0.2">
      <c r="A446" s="184" t="s">
        <v>1269</v>
      </c>
      <c r="B446" s="185" t="s">
        <v>1270</v>
      </c>
      <c r="C446" s="185">
        <v>540</v>
      </c>
      <c r="D446" s="185">
        <v>54</v>
      </c>
    </row>
    <row r="447" spans="1:4" x14ac:dyDescent="0.2">
      <c r="A447" s="184" t="s">
        <v>1259</v>
      </c>
      <c r="B447" s="185" t="s">
        <v>1260</v>
      </c>
      <c r="C447" s="185">
        <v>2000</v>
      </c>
      <c r="D447" s="185">
        <v>200</v>
      </c>
    </row>
    <row r="448" spans="1:4" x14ac:dyDescent="0.2">
      <c r="A448" s="184" t="s">
        <v>971</v>
      </c>
      <c r="B448" s="185" t="s">
        <v>972</v>
      </c>
      <c r="C448" s="185">
        <v>2800</v>
      </c>
      <c r="D448" s="185">
        <v>110</v>
      </c>
    </row>
    <row r="449" spans="1:4" x14ac:dyDescent="0.2">
      <c r="A449" s="184" t="s">
        <v>1284</v>
      </c>
      <c r="B449" s="185" t="s">
        <v>1285</v>
      </c>
      <c r="C449" s="185">
        <v>2.7</v>
      </c>
      <c r="D449" s="185">
        <v>1.8</v>
      </c>
    </row>
    <row r="450" spans="1:4" x14ac:dyDescent="0.2">
      <c r="A450" s="184" t="s">
        <v>8386</v>
      </c>
      <c r="B450" s="185" t="s">
        <v>8387</v>
      </c>
      <c r="C450" s="185">
        <v>610</v>
      </c>
      <c r="D450" s="185">
        <v>61</v>
      </c>
    </row>
    <row r="451" spans="1:4" x14ac:dyDescent="0.2">
      <c r="A451" s="184" t="s">
        <v>8201</v>
      </c>
      <c r="B451" s="185" t="s">
        <v>8202</v>
      </c>
      <c r="C451" s="185">
        <v>16400</v>
      </c>
      <c r="D451" s="185">
        <v>1640</v>
      </c>
    </row>
    <row r="452" spans="1:4" x14ac:dyDescent="0.2">
      <c r="A452" s="184" t="s">
        <v>979</v>
      </c>
      <c r="B452" s="185" t="s">
        <v>980</v>
      </c>
      <c r="C452" s="185">
        <v>19000</v>
      </c>
      <c r="D452" s="185">
        <v>1600</v>
      </c>
    </row>
    <row r="453" spans="1:4" x14ac:dyDescent="0.2">
      <c r="A453" s="184" t="s">
        <v>2104</v>
      </c>
      <c r="B453" s="185" t="s">
        <v>2105</v>
      </c>
      <c r="C453" s="185">
        <v>1000</v>
      </c>
      <c r="D453" s="185">
        <v>100</v>
      </c>
    </row>
    <row r="454" spans="1:4" x14ac:dyDescent="0.2">
      <c r="A454" s="184" t="s">
        <v>1240</v>
      </c>
      <c r="B454" s="185" t="s">
        <v>1241</v>
      </c>
      <c r="C454" s="185">
        <v>840</v>
      </c>
      <c r="D454" s="185">
        <v>84</v>
      </c>
    </row>
    <row r="455" spans="1:4" x14ac:dyDescent="0.2">
      <c r="A455" s="184" t="s">
        <v>4931</v>
      </c>
      <c r="B455" s="185" t="s">
        <v>4932</v>
      </c>
      <c r="C455" s="185">
        <v>8200</v>
      </c>
      <c r="D455" s="185">
        <v>820</v>
      </c>
    </row>
    <row r="456" spans="1:4" x14ac:dyDescent="0.2">
      <c r="A456" s="184" t="s">
        <v>6593</v>
      </c>
      <c r="B456" s="185" t="s">
        <v>6594</v>
      </c>
      <c r="C456" s="185">
        <v>2700</v>
      </c>
      <c r="D456" s="185">
        <v>270</v>
      </c>
    </row>
    <row r="457" spans="1:4" x14ac:dyDescent="0.2">
      <c r="A457" s="184" t="s">
        <v>3581</v>
      </c>
      <c r="B457" s="185" t="s">
        <v>3582</v>
      </c>
      <c r="C457" s="185">
        <v>8200</v>
      </c>
      <c r="D457" s="185">
        <v>820</v>
      </c>
    </row>
    <row r="458" spans="1:4" x14ac:dyDescent="0.2">
      <c r="A458" s="184" t="s">
        <v>9725</v>
      </c>
      <c r="B458" s="185" t="s">
        <v>9726</v>
      </c>
      <c r="C458" s="185">
        <v>600</v>
      </c>
      <c r="D458" s="185">
        <v>20</v>
      </c>
    </row>
    <row r="459" spans="1:4" x14ac:dyDescent="0.2">
      <c r="A459" s="184" t="s">
        <v>5449</v>
      </c>
      <c r="B459" s="185" t="s">
        <v>5450</v>
      </c>
      <c r="C459" s="185">
        <v>1030</v>
      </c>
      <c r="D459" s="185">
        <v>103</v>
      </c>
    </row>
    <row r="460" spans="1:4" x14ac:dyDescent="0.2">
      <c r="A460" s="184" t="s">
        <v>2177</v>
      </c>
      <c r="B460" s="185" t="s">
        <v>2178</v>
      </c>
      <c r="C460" s="185">
        <v>40</v>
      </c>
      <c r="D460" s="185">
        <v>4</v>
      </c>
    </row>
    <row r="461" spans="1:4" x14ac:dyDescent="0.2">
      <c r="A461" s="184" t="s">
        <v>4226</v>
      </c>
      <c r="B461" s="185" t="s">
        <v>4227</v>
      </c>
      <c r="C461" s="185">
        <v>10000</v>
      </c>
      <c r="D461" s="185">
        <v>1000</v>
      </c>
    </row>
    <row r="462" spans="1:4" x14ac:dyDescent="0.2">
      <c r="A462" s="184" t="s">
        <v>10361</v>
      </c>
      <c r="B462" s="185" t="s">
        <v>10362</v>
      </c>
      <c r="C462" s="185">
        <v>1830</v>
      </c>
      <c r="D462" s="185">
        <v>183</v>
      </c>
    </row>
    <row r="463" spans="1:4" x14ac:dyDescent="0.2">
      <c r="A463" s="184" t="s">
        <v>377</v>
      </c>
      <c r="B463" s="185" t="s">
        <v>378</v>
      </c>
      <c r="C463" s="185">
        <v>6.4</v>
      </c>
      <c r="D463" s="185">
        <v>0.64</v>
      </c>
    </row>
    <row r="464" spans="1:4" x14ac:dyDescent="0.2">
      <c r="A464" s="184" t="s">
        <v>6754</v>
      </c>
      <c r="B464" s="185" t="s">
        <v>6755</v>
      </c>
      <c r="C464" s="185">
        <v>2700</v>
      </c>
      <c r="D464" s="185">
        <v>270</v>
      </c>
    </row>
    <row r="465" spans="1:4" x14ac:dyDescent="0.2">
      <c r="A465" s="184" t="s">
        <v>5753</v>
      </c>
      <c r="B465" s="185" t="s">
        <v>5754</v>
      </c>
      <c r="C465" s="185">
        <v>2700</v>
      </c>
      <c r="D465" s="185">
        <v>270</v>
      </c>
    </row>
    <row r="466" spans="1:4" x14ac:dyDescent="0.2">
      <c r="A466" s="184" t="s">
        <v>6171</v>
      </c>
      <c r="B466" s="185" t="s">
        <v>6172</v>
      </c>
      <c r="C466" s="185">
        <v>30</v>
      </c>
      <c r="D466" s="185">
        <v>3</v>
      </c>
    </row>
    <row r="467" spans="1:4" x14ac:dyDescent="0.2">
      <c r="A467" s="184" t="s">
        <v>3758</v>
      </c>
      <c r="B467" s="185" t="s">
        <v>3759</v>
      </c>
      <c r="C467" s="185">
        <v>2700</v>
      </c>
      <c r="D467" s="185">
        <v>270</v>
      </c>
    </row>
    <row r="468" spans="1:4" x14ac:dyDescent="0.2">
      <c r="A468" s="184" t="s">
        <v>9672</v>
      </c>
      <c r="B468" s="185" t="s">
        <v>9673</v>
      </c>
      <c r="C468" s="185">
        <v>5700</v>
      </c>
      <c r="D468" s="185">
        <v>570</v>
      </c>
    </row>
    <row r="469" spans="1:4" x14ac:dyDescent="0.2">
      <c r="A469" s="184" t="s">
        <v>7174</v>
      </c>
      <c r="B469" s="185" t="s">
        <v>10728</v>
      </c>
      <c r="C469" s="185" t="s">
        <v>375</v>
      </c>
      <c r="D469" s="185" t="s">
        <v>375</v>
      </c>
    </row>
    <row r="470" spans="1:4" x14ac:dyDescent="0.2">
      <c r="A470" s="184" t="s">
        <v>3045</v>
      </c>
      <c r="B470" s="185" t="s">
        <v>10729</v>
      </c>
      <c r="C470" s="185">
        <v>5700</v>
      </c>
      <c r="D470" s="185">
        <v>570</v>
      </c>
    </row>
    <row r="471" spans="1:4" x14ac:dyDescent="0.2">
      <c r="A471" s="184" t="s">
        <v>3045</v>
      </c>
      <c r="B471" s="185" t="s">
        <v>3046</v>
      </c>
      <c r="C471" s="185" t="s">
        <v>375</v>
      </c>
      <c r="D471" s="185" t="s">
        <v>375</v>
      </c>
    </row>
    <row r="472" spans="1:4" x14ac:dyDescent="0.2">
      <c r="A472" s="184" t="s">
        <v>1646</v>
      </c>
      <c r="B472" s="185" t="s">
        <v>1647</v>
      </c>
      <c r="C472" s="185">
        <v>8</v>
      </c>
      <c r="D472" s="185">
        <v>0.8</v>
      </c>
    </row>
    <row r="473" spans="1:4" x14ac:dyDescent="0.2">
      <c r="A473" s="184" t="s">
        <v>3364</v>
      </c>
      <c r="B473" s="185" t="s">
        <v>3365</v>
      </c>
      <c r="C473" s="185">
        <v>1500</v>
      </c>
      <c r="D473" s="185">
        <v>150</v>
      </c>
    </row>
    <row r="474" spans="1:4" x14ac:dyDescent="0.2">
      <c r="A474" s="184" t="s">
        <v>1632</v>
      </c>
      <c r="B474" s="185" t="s">
        <v>1633</v>
      </c>
      <c r="C474" s="185">
        <v>5700</v>
      </c>
      <c r="D474" s="185">
        <v>570</v>
      </c>
    </row>
    <row r="475" spans="1:4" x14ac:dyDescent="0.2">
      <c r="A475" s="184" t="s">
        <v>2880</v>
      </c>
      <c r="B475" s="185" t="s">
        <v>2881</v>
      </c>
      <c r="C475" s="185">
        <v>5700</v>
      </c>
      <c r="D475" s="185">
        <v>570</v>
      </c>
    </row>
    <row r="476" spans="1:4" x14ac:dyDescent="0.2">
      <c r="A476" s="184" t="s">
        <v>8903</v>
      </c>
      <c r="B476" s="185" t="s">
        <v>8904</v>
      </c>
      <c r="C476" s="185">
        <v>16400</v>
      </c>
      <c r="D476" s="185">
        <v>1640</v>
      </c>
    </row>
    <row r="477" spans="1:4" x14ac:dyDescent="0.2">
      <c r="A477" s="184" t="s">
        <v>6781</v>
      </c>
      <c r="B477" s="185" t="s">
        <v>10730</v>
      </c>
      <c r="C477" s="185" t="s">
        <v>375</v>
      </c>
      <c r="D477" s="185" t="s">
        <v>375</v>
      </c>
    </row>
    <row r="478" spans="1:4" x14ac:dyDescent="0.2">
      <c r="A478" s="184" t="s">
        <v>4739</v>
      </c>
      <c r="B478" s="185" t="s">
        <v>10731</v>
      </c>
      <c r="C478" s="185">
        <v>5700</v>
      </c>
      <c r="D478" s="185">
        <v>570</v>
      </c>
    </row>
    <row r="479" spans="1:4" x14ac:dyDescent="0.2">
      <c r="A479" s="184" t="s">
        <v>4739</v>
      </c>
      <c r="B479" s="185" t="s">
        <v>4740</v>
      </c>
      <c r="C479" s="185" t="s">
        <v>375</v>
      </c>
      <c r="D479" s="185" t="s">
        <v>375</v>
      </c>
    </row>
    <row r="480" spans="1:4" x14ac:dyDescent="0.2">
      <c r="A480" s="184" t="s">
        <v>5517</v>
      </c>
      <c r="B480" s="185" t="s">
        <v>5518</v>
      </c>
      <c r="C480" s="185">
        <v>3800</v>
      </c>
      <c r="D480" s="185">
        <v>380</v>
      </c>
    </row>
    <row r="481" spans="1:4" x14ac:dyDescent="0.2">
      <c r="A481" s="184" t="s">
        <v>5430</v>
      </c>
      <c r="B481" s="185" t="s">
        <v>5431</v>
      </c>
      <c r="C481" s="185">
        <v>720</v>
      </c>
      <c r="D481" s="185">
        <v>72</v>
      </c>
    </row>
    <row r="482" spans="1:4" x14ac:dyDescent="0.2">
      <c r="A482" s="184" t="s">
        <v>1294</v>
      </c>
      <c r="B482" s="185" t="s">
        <v>1295</v>
      </c>
      <c r="C482" s="185">
        <v>1900</v>
      </c>
      <c r="D482" s="185">
        <v>190</v>
      </c>
    </row>
    <row r="483" spans="1:4" x14ac:dyDescent="0.2">
      <c r="A483" s="184" t="s">
        <v>7365</v>
      </c>
      <c r="B483" s="185" t="s">
        <v>7366</v>
      </c>
      <c r="C483" s="185">
        <v>150</v>
      </c>
      <c r="D483" s="185">
        <v>15</v>
      </c>
    </row>
    <row r="484" spans="1:4" x14ac:dyDescent="0.2">
      <c r="A484" s="184" t="s">
        <v>3047</v>
      </c>
      <c r="B484" s="185" t="s">
        <v>3048</v>
      </c>
      <c r="C484" s="185">
        <v>2450</v>
      </c>
      <c r="D484" s="185">
        <v>245</v>
      </c>
    </row>
    <row r="485" spans="1:4" x14ac:dyDescent="0.2">
      <c r="A485" s="184" t="s">
        <v>4163</v>
      </c>
      <c r="B485" s="185" t="s">
        <v>4164</v>
      </c>
      <c r="C485" s="185">
        <v>420</v>
      </c>
      <c r="D485" s="185">
        <v>42</v>
      </c>
    </row>
    <row r="486" spans="1:4" x14ac:dyDescent="0.2">
      <c r="A486" s="184" t="s">
        <v>4722</v>
      </c>
      <c r="B486" s="185" t="s">
        <v>4723</v>
      </c>
      <c r="C486" s="185">
        <v>150</v>
      </c>
      <c r="D486" s="185">
        <v>15</v>
      </c>
    </row>
    <row r="487" spans="1:4" x14ac:dyDescent="0.2">
      <c r="A487" s="184" t="s">
        <v>1674</v>
      </c>
      <c r="B487" s="185" t="s">
        <v>1675</v>
      </c>
      <c r="C487" s="185">
        <v>200</v>
      </c>
      <c r="D487" s="185">
        <v>20</v>
      </c>
    </row>
    <row r="488" spans="1:4" x14ac:dyDescent="0.2">
      <c r="A488" s="184" t="s">
        <v>2788</v>
      </c>
      <c r="B488" s="185" t="s">
        <v>10732</v>
      </c>
      <c r="C488" s="185">
        <v>1500</v>
      </c>
      <c r="D488" s="185">
        <v>150</v>
      </c>
    </row>
    <row r="489" spans="1:4" x14ac:dyDescent="0.2">
      <c r="A489" s="184" t="s">
        <v>2788</v>
      </c>
      <c r="B489" s="185" t="s">
        <v>2789</v>
      </c>
      <c r="C489" s="185" t="s">
        <v>375</v>
      </c>
      <c r="D489" s="185" t="s">
        <v>375</v>
      </c>
    </row>
    <row r="490" spans="1:4" x14ac:dyDescent="0.2">
      <c r="A490" s="184" t="s">
        <v>7235</v>
      </c>
      <c r="B490" s="185" t="s">
        <v>7236</v>
      </c>
      <c r="C490" s="185">
        <v>5700</v>
      </c>
      <c r="D490" s="185">
        <v>570</v>
      </c>
    </row>
    <row r="491" spans="1:4" x14ac:dyDescent="0.2">
      <c r="A491" s="184" t="s">
        <v>6233</v>
      </c>
      <c r="B491" s="185" t="s">
        <v>6234</v>
      </c>
      <c r="C491" s="185">
        <v>5000</v>
      </c>
      <c r="D491" s="185">
        <v>500</v>
      </c>
    </row>
    <row r="492" spans="1:4" x14ac:dyDescent="0.2">
      <c r="A492" s="184" t="s">
        <v>5394</v>
      </c>
      <c r="B492" s="185" t="s">
        <v>10733</v>
      </c>
      <c r="C492" s="185">
        <v>1500</v>
      </c>
      <c r="D492" s="185">
        <v>150</v>
      </c>
    </row>
    <row r="493" spans="1:4" x14ac:dyDescent="0.2">
      <c r="A493" s="184" t="s">
        <v>5394</v>
      </c>
      <c r="B493" s="185" t="s">
        <v>5395</v>
      </c>
      <c r="C493" s="185" t="s">
        <v>375</v>
      </c>
      <c r="D493" s="185" t="s">
        <v>375</v>
      </c>
    </row>
    <row r="494" spans="1:4" x14ac:dyDescent="0.2">
      <c r="A494" s="184" t="s">
        <v>3348</v>
      </c>
      <c r="B494" s="185" t="s">
        <v>10734</v>
      </c>
      <c r="C494" s="185">
        <v>5700</v>
      </c>
      <c r="D494" s="185">
        <v>570</v>
      </c>
    </row>
    <row r="495" spans="1:4" x14ac:dyDescent="0.2">
      <c r="A495" s="184" t="s">
        <v>3348</v>
      </c>
      <c r="B495" s="185" t="s">
        <v>3349</v>
      </c>
      <c r="C495" s="185" t="s">
        <v>375</v>
      </c>
      <c r="D495" s="185" t="s">
        <v>375</v>
      </c>
    </row>
    <row r="496" spans="1:4" x14ac:dyDescent="0.2">
      <c r="A496" s="184" t="s">
        <v>4395</v>
      </c>
      <c r="B496" s="185" t="s">
        <v>4396</v>
      </c>
      <c r="C496" s="185">
        <v>50</v>
      </c>
      <c r="D496" s="185">
        <v>5</v>
      </c>
    </row>
    <row r="497" spans="1:4" x14ac:dyDescent="0.2">
      <c r="A497" s="184" t="s">
        <v>4861</v>
      </c>
      <c r="B497" s="185" t="s">
        <v>10735</v>
      </c>
      <c r="C497" s="185">
        <v>1500</v>
      </c>
      <c r="D497" s="185">
        <v>150</v>
      </c>
    </row>
    <row r="498" spans="1:4" x14ac:dyDescent="0.2">
      <c r="A498" s="184" t="s">
        <v>4861</v>
      </c>
      <c r="B498" s="185" t="s">
        <v>4862</v>
      </c>
      <c r="C498" s="185" t="s">
        <v>375</v>
      </c>
      <c r="D498" s="185" t="s">
        <v>375</v>
      </c>
    </row>
    <row r="499" spans="1:4" x14ac:dyDescent="0.2">
      <c r="A499" s="184" t="s">
        <v>6773</v>
      </c>
      <c r="B499" s="185" t="s">
        <v>6774</v>
      </c>
      <c r="C499" s="185">
        <v>5700</v>
      </c>
      <c r="D499" s="185">
        <v>570</v>
      </c>
    </row>
    <row r="500" spans="1:4" x14ac:dyDescent="0.2">
      <c r="A500" s="184" t="s">
        <v>1466</v>
      </c>
      <c r="B500" s="185" t="s">
        <v>1467</v>
      </c>
      <c r="C500" s="185">
        <v>1700</v>
      </c>
      <c r="D500" s="185">
        <v>170</v>
      </c>
    </row>
    <row r="501" spans="1:4" x14ac:dyDescent="0.2">
      <c r="A501" s="184" t="s">
        <v>2568</v>
      </c>
      <c r="B501" s="185" t="s">
        <v>2569</v>
      </c>
      <c r="C501" s="185">
        <v>16400</v>
      </c>
      <c r="D501" s="185">
        <v>1640</v>
      </c>
    </row>
    <row r="502" spans="1:4" x14ac:dyDescent="0.2">
      <c r="A502" s="184" t="s">
        <v>6223</v>
      </c>
      <c r="B502" s="185" t="s">
        <v>6224</v>
      </c>
      <c r="C502" s="185">
        <v>1700</v>
      </c>
      <c r="D502" s="185">
        <v>170</v>
      </c>
    </row>
    <row r="503" spans="1:4" x14ac:dyDescent="0.2">
      <c r="A503" s="184" t="s">
        <v>816</v>
      </c>
      <c r="B503" s="185" t="s">
        <v>817</v>
      </c>
      <c r="C503" s="185">
        <v>125</v>
      </c>
      <c r="D503" s="185">
        <v>12.5</v>
      </c>
    </row>
    <row r="504" spans="1:4" x14ac:dyDescent="0.2">
      <c r="A504" s="184" t="s">
        <v>5406</v>
      </c>
      <c r="B504" s="185" t="s">
        <v>5407</v>
      </c>
      <c r="C504" s="185">
        <v>1000</v>
      </c>
      <c r="D504" s="185">
        <v>100</v>
      </c>
    </row>
    <row r="505" spans="1:4" x14ac:dyDescent="0.2">
      <c r="A505" s="184" t="s">
        <v>1753</v>
      </c>
      <c r="B505" s="185" t="s">
        <v>1754</v>
      </c>
      <c r="C505" s="185">
        <v>1330</v>
      </c>
      <c r="D505" s="185">
        <v>133</v>
      </c>
    </row>
    <row r="506" spans="1:4" x14ac:dyDescent="0.2">
      <c r="A506" s="184" t="s">
        <v>10168</v>
      </c>
      <c r="B506" s="185" t="s">
        <v>10736</v>
      </c>
      <c r="C506" s="185">
        <v>100</v>
      </c>
      <c r="D506" s="185">
        <v>10</v>
      </c>
    </row>
    <row r="507" spans="1:4" x14ac:dyDescent="0.2">
      <c r="A507" s="184" t="s">
        <v>6553</v>
      </c>
      <c r="B507" s="185" t="s">
        <v>6554</v>
      </c>
      <c r="C507" s="185">
        <v>600</v>
      </c>
      <c r="D507" s="185">
        <v>60</v>
      </c>
    </row>
    <row r="508" spans="1:4" x14ac:dyDescent="0.2">
      <c r="A508" s="184" t="s">
        <v>4299</v>
      </c>
      <c r="B508" s="185" t="s">
        <v>10737</v>
      </c>
      <c r="C508" s="185" t="s">
        <v>375</v>
      </c>
      <c r="D508" s="185" t="s">
        <v>375</v>
      </c>
    </row>
    <row r="509" spans="1:4" x14ac:dyDescent="0.2">
      <c r="A509" s="184" t="s">
        <v>4748</v>
      </c>
      <c r="B509" s="185" t="s">
        <v>10738</v>
      </c>
      <c r="C509" s="185" t="s">
        <v>375</v>
      </c>
      <c r="D509" s="185" t="s">
        <v>375</v>
      </c>
    </row>
    <row r="510" spans="1:4" x14ac:dyDescent="0.2">
      <c r="A510" s="184" t="s">
        <v>9921</v>
      </c>
      <c r="B510" s="185" t="s">
        <v>9922</v>
      </c>
      <c r="C510" s="185">
        <v>375</v>
      </c>
      <c r="D510" s="185">
        <v>38</v>
      </c>
    </row>
    <row r="511" spans="1:4" x14ac:dyDescent="0.2">
      <c r="A511" s="184" t="s">
        <v>4533</v>
      </c>
      <c r="B511" s="185" t="s">
        <v>4534</v>
      </c>
      <c r="C511" s="185">
        <v>1300</v>
      </c>
      <c r="D511" s="185">
        <v>130</v>
      </c>
    </row>
    <row r="512" spans="1:4" x14ac:dyDescent="0.2">
      <c r="A512" s="184" t="s">
        <v>5670</v>
      </c>
      <c r="B512" s="185" t="s">
        <v>5671</v>
      </c>
      <c r="C512" s="185">
        <v>1300</v>
      </c>
      <c r="D512" s="185">
        <v>130</v>
      </c>
    </row>
    <row r="513" spans="1:4" x14ac:dyDescent="0.2">
      <c r="A513" s="184" t="s">
        <v>1114</v>
      </c>
      <c r="B513" s="185" t="s">
        <v>1115</v>
      </c>
      <c r="C513" s="185">
        <v>3700</v>
      </c>
      <c r="D513" s="185">
        <v>370</v>
      </c>
    </row>
    <row r="514" spans="1:4" x14ac:dyDescent="0.2">
      <c r="A514" s="184" t="s">
        <v>1183</v>
      </c>
      <c r="B514" s="185" t="s">
        <v>1184</v>
      </c>
      <c r="C514" s="185">
        <v>2700</v>
      </c>
      <c r="D514" s="185">
        <v>270</v>
      </c>
    </row>
    <row r="515" spans="1:4" x14ac:dyDescent="0.2">
      <c r="A515" s="184" t="s">
        <v>6130</v>
      </c>
      <c r="B515" s="185" t="s">
        <v>6131</v>
      </c>
      <c r="C515" s="185">
        <v>720</v>
      </c>
      <c r="D515" s="185">
        <v>72</v>
      </c>
    </row>
    <row r="516" spans="1:4" x14ac:dyDescent="0.2">
      <c r="A516" s="184" t="s">
        <v>6741</v>
      </c>
      <c r="B516" s="185" t="s">
        <v>6742</v>
      </c>
      <c r="C516" s="185">
        <v>630</v>
      </c>
      <c r="D516" s="185">
        <v>270</v>
      </c>
    </row>
    <row r="517" spans="1:4" x14ac:dyDescent="0.2">
      <c r="A517" s="184" t="s">
        <v>4379</v>
      </c>
      <c r="B517" s="185" t="s">
        <v>4380</v>
      </c>
      <c r="C517" s="185">
        <v>470</v>
      </c>
      <c r="D517" s="185">
        <v>47</v>
      </c>
    </row>
    <row r="518" spans="1:4" x14ac:dyDescent="0.2">
      <c r="A518" s="184" t="s">
        <v>1592</v>
      </c>
      <c r="B518" s="185" t="s">
        <v>1593</v>
      </c>
      <c r="C518" s="185">
        <v>70</v>
      </c>
      <c r="D518" s="185">
        <v>7</v>
      </c>
    </row>
    <row r="519" spans="1:4" x14ac:dyDescent="0.2">
      <c r="A519" s="184" t="s">
        <v>3022</v>
      </c>
      <c r="B519" s="185" t="s">
        <v>3023</v>
      </c>
      <c r="C519" s="185">
        <v>1250</v>
      </c>
      <c r="D519" s="185">
        <v>125</v>
      </c>
    </row>
    <row r="520" spans="1:4" x14ac:dyDescent="0.2">
      <c r="A520" s="184" t="s">
        <v>5011</v>
      </c>
      <c r="B520" s="185" t="s">
        <v>5012</v>
      </c>
      <c r="C520" s="185" t="s">
        <v>375</v>
      </c>
      <c r="D520" s="185" t="s">
        <v>375</v>
      </c>
    </row>
    <row r="521" spans="1:4" x14ac:dyDescent="0.2">
      <c r="A521" s="184" t="s">
        <v>5011</v>
      </c>
      <c r="B521" s="185" t="s">
        <v>5013</v>
      </c>
      <c r="C521" s="185">
        <v>1000</v>
      </c>
      <c r="D521" s="185">
        <v>100</v>
      </c>
    </row>
    <row r="522" spans="1:4" x14ac:dyDescent="0.2">
      <c r="A522" s="184" t="s">
        <v>3884</v>
      </c>
      <c r="B522" s="185" t="s">
        <v>3885</v>
      </c>
      <c r="C522" s="185">
        <v>460</v>
      </c>
      <c r="D522" s="185">
        <v>46</v>
      </c>
    </row>
    <row r="523" spans="1:4" x14ac:dyDescent="0.2">
      <c r="A523" s="184" t="s">
        <v>4297</v>
      </c>
      <c r="B523" s="185" t="s">
        <v>4298</v>
      </c>
      <c r="C523" s="185">
        <v>1200</v>
      </c>
      <c r="D523" s="185">
        <v>120</v>
      </c>
    </row>
    <row r="524" spans="1:4" x14ac:dyDescent="0.2">
      <c r="A524" s="184" t="s">
        <v>3040</v>
      </c>
      <c r="B524" s="185" t="s">
        <v>3041</v>
      </c>
      <c r="C524" s="185">
        <v>2450</v>
      </c>
      <c r="D524" s="185">
        <v>245</v>
      </c>
    </row>
    <row r="525" spans="1:4" x14ac:dyDescent="0.2">
      <c r="A525" s="184" t="s">
        <v>1065</v>
      </c>
      <c r="B525" s="185" t="s">
        <v>1066</v>
      </c>
      <c r="C525" s="185">
        <v>2450</v>
      </c>
      <c r="D525" s="185">
        <v>245</v>
      </c>
    </row>
    <row r="526" spans="1:4" x14ac:dyDescent="0.2">
      <c r="A526" s="184" t="s">
        <v>5149</v>
      </c>
      <c r="B526" s="185" t="s">
        <v>5150</v>
      </c>
      <c r="C526" s="185">
        <v>3500</v>
      </c>
      <c r="D526" s="185">
        <v>350</v>
      </c>
    </row>
    <row r="527" spans="1:4" x14ac:dyDescent="0.2">
      <c r="A527" s="184" t="s">
        <v>4193</v>
      </c>
      <c r="B527" s="185" t="s">
        <v>4194</v>
      </c>
      <c r="C527" s="185">
        <v>2450</v>
      </c>
      <c r="D527" s="185">
        <v>245</v>
      </c>
    </row>
    <row r="528" spans="1:4" x14ac:dyDescent="0.2">
      <c r="A528" s="184" t="s">
        <v>3036</v>
      </c>
      <c r="B528" s="185" t="s">
        <v>3037</v>
      </c>
      <c r="C528" s="185">
        <v>2450</v>
      </c>
      <c r="D528" s="185">
        <v>245</v>
      </c>
    </row>
    <row r="529" spans="1:4" x14ac:dyDescent="0.2">
      <c r="A529" s="184" t="s">
        <v>1067</v>
      </c>
      <c r="B529" s="185" t="s">
        <v>1068</v>
      </c>
      <c r="C529" s="185">
        <v>2450</v>
      </c>
      <c r="D529" s="185">
        <v>245</v>
      </c>
    </row>
    <row r="530" spans="1:4" x14ac:dyDescent="0.2">
      <c r="A530" s="184" t="s">
        <v>3567</v>
      </c>
      <c r="B530" s="185" t="s">
        <v>3568</v>
      </c>
      <c r="C530" s="185">
        <v>2340</v>
      </c>
      <c r="D530" s="185">
        <v>234</v>
      </c>
    </row>
    <row r="531" spans="1:4" x14ac:dyDescent="0.2">
      <c r="A531" s="184" t="s">
        <v>3038</v>
      </c>
      <c r="B531" s="185" t="s">
        <v>3039</v>
      </c>
      <c r="C531" s="185">
        <v>2450</v>
      </c>
      <c r="D531" s="185">
        <v>245</v>
      </c>
    </row>
    <row r="532" spans="1:4" x14ac:dyDescent="0.2">
      <c r="A532" s="184" t="s">
        <v>1069</v>
      </c>
      <c r="B532" s="185" t="s">
        <v>1070</v>
      </c>
      <c r="C532" s="185">
        <v>2450</v>
      </c>
      <c r="D532" s="185">
        <v>245</v>
      </c>
    </row>
    <row r="533" spans="1:4" x14ac:dyDescent="0.2">
      <c r="A533" s="184" t="s">
        <v>10442</v>
      </c>
      <c r="B533" s="185" t="s">
        <v>10739</v>
      </c>
      <c r="C533" s="185">
        <v>1000</v>
      </c>
      <c r="D533" s="185">
        <v>100</v>
      </c>
    </row>
    <row r="534" spans="1:4" x14ac:dyDescent="0.2">
      <c r="A534" s="184" t="s">
        <v>4059</v>
      </c>
      <c r="B534" s="185" t="s">
        <v>4060</v>
      </c>
      <c r="C534" s="185">
        <v>3500</v>
      </c>
      <c r="D534" s="185">
        <v>350</v>
      </c>
    </row>
    <row r="535" spans="1:4" x14ac:dyDescent="0.2">
      <c r="A535" s="184" t="s">
        <v>4107</v>
      </c>
      <c r="B535" s="185" t="s">
        <v>4108</v>
      </c>
      <c r="C535" s="185">
        <v>1000</v>
      </c>
      <c r="D535" s="185">
        <v>100</v>
      </c>
    </row>
    <row r="536" spans="1:4" x14ac:dyDescent="0.2">
      <c r="A536" s="184" t="s">
        <v>8246</v>
      </c>
      <c r="B536" s="185" t="s">
        <v>8247</v>
      </c>
      <c r="C536" s="185">
        <v>3700</v>
      </c>
      <c r="D536" s="185">
        <v>370</v>
      </c>
    </row>
    <row r="537" spans="1:4" x14ac:dyDescent="0.2">
      <c r="A537" s="184" t="s">
        <v>5142</v>
      </c>
      <c r="B537" s="185" t="s">
        <v>5143</v>
      </c>
      <c r="C537" s="185">
        <v>100</v>
      </c>
      <c r="D537" s="185">
        <v>10</v>
      </c>
    </row>
    <row r="538" spans="1:4" x14ac:dyDescent="0.2">
      <c r="A538" s="184" t="s">
        <v>6434</v>
      </c>
      <c r="B538" s="185" t="s">
        <v>6435</v>
      </c>
      <c r="C538" s="185">
        <v>100</v>
      </c>
      <c r="D538" s="185">
        <v>10</v>
      </c>
    </row>
    <row r="539" spans="1:4" x14ac:dyDescent="0.2">
      <c r="A539" s="184" t="s">
        <v>8934</v>
      </c>
      <c r="B539" s="185" t="s">
        <v>8935</v>
      </c>
      <c r="C539" s="185">
        <v>5</v>
      </c>
      <c r="D539" s="185">
        <v>0.5</v>
      </c>
    </row>
    <row r="540" spans="1:4" x14ac:dyDescent="0.2">
      <c r="A540" s="184" t="s">
        <v>9877</v>
      </c>
      <c r="B540" s="185" t="s">
        <v>9878</v>
      </c>
      <c r="C540" s="185">
        <v>200</v>
      </c>
      <c r="D540" s="185">
        <v>20</v>
      </c>
    </row>
    <row r="541" spans="1:4" x14ac:dyDescent="0.2">
      <c r="A541" s="184" t="s">
        <v>9658</v>
      </c>
      <c r="B541" s="185" t="s">
        <v>10740</v>
      </c>
      <c r="C541" s="185">
        <v>50</v>
      </c>
      <c r="D541" s="185">
        <v>5</v>
      </c>
    </row>
    <row r="542" spans="1:4" x14ac:dyDescent="0.2">
      <c r="A542" s="184" t="s">
        <v>4923</v>
      </c>
      <c r="B542" s="185" t="s">
        <v>10741</v>
      </c>
      <c r="C542" s="185" t="s">
        <v>375</v>
      </c>
      <c r="D542" s="185" t="s">
        <v>375</v>
      </c>
    </row>
    <row r="543" spans="1:4" x14ac:dyDescent="0.2">
      <c r="A543" s="184" t="s">
        <v>9885</v>
      </c>
      <c r="B543" s="185" t="s">
        <v>10742</v>
      </c>
      <c r="C543" s="185">
        <v>20</v>
      </c>
      <c r="D543" s="185">
        <v>2</v>
      </c>
    </row>
    <row r="544" spans="1:4" x14ac:dyDescent="0.2">
      <c r="A544" s="184" t="s">
        <v>2462</v>
      </c>
      <c r="B544" s="185" t="s">
        <v>2463</v>
      </c>
      <c r="C544" s="185">
        <v>0.05</v>
      </c>
      <c r="D544" s="185">
        <v>5.0000000000000001E-3</v>
      </c>
    </row>
    <row r="545" spans="1:4" x14ac:dyDescent="0.2">
      <c r="A545" s="184" t="s">
        <v>1118</v>
      </c>
      <c r="B545" s="185" t="s">
        <v>1119</v>
      </c>
      <c r="C545" s="185">
        <v>900</v>
      </c>
      <c r="D545" s="185">
        <v>90</v>
      </c>
    </row>
    <row r="546" spans="1:4" x14ac:dyDescent="0.2">
      <c r="A546" s="184" t="s">
        <v>5813</v>
      </c>
      <c r="B546" s="185" t="s">
        <v>5814</v>
      </c>
      <c r="C546" s="185">
        <v>0.5</v>
      </c>
      <c r="D546" s="185">
        <v>0.05</v>
      </c>
    </row>
    <row r="547" spans="1:4" x14ac:dyDescent="0.2">
      <c r="A547" s="184" t="s">
        <v>2786</v>
      </c>
      <c r="B547" s="185" t="s">
        <v>10743</v>
      </c>
      <c r="C547" s="185">
        <v>1500</v>
      </c>
      <c r="D547" s="185">
        <v>150</v>
      </c>
    </row>
    <row r="548" spans="1:4" x14ac:dyDescent="0.2">
      <c r="A548" s="184" t="s">
        <v>2786</v>
      </c>
      <c r="B548" s="185" t="s">
        <v>2787</v>
      </c>
      <c r="C548" s="185" t="s">
        <v>375</v>
      </c>
      <c r="D548" s="185" t="s">
        <v>375</v>
      </c>
    </row>
    <row r="549" spans="1:4" x14ac:dyDescent="0.2">
      <c r="A549" s="184" t="s">
        <v>3316</v>
      </c>
      <c r="B549" s="185" t="s">
        <v>3317</v>
      </c>
      <c r="C549" s="185">
        <v>5700</v>
      </c>
      <c r="D549" s="185">
        <v>570</v>
      </c>
    </row>
    <row r="550" spans="1:4" x14ac:dyDescent="0.2">
      <c r="A550" s="184" t="s">
        <v>1602</v>
      </c>
      <c r="B550" s="185" t="s">
        <v>1603</v>
      </c>
      <c r="C550" s="185">
        <v>100</v>
      </c>
      <c r="D550" s="185">
        <v>10</v>
      </c>
    </row>
    <row r="551" spans="1:4" x14ac:dyDescent="0.2">
      <c r="A551" s="184" t="s">
        <v>2792</v>
      </c>
      <c r="B551" s="185" t="s">
        <v>2793</v>
      </c>
      <c r="C551" s="185">
        <v>33</v>
      </c>
      <c r="D551" s="185">
        <v>3.3</v>
      </c>
    </row>
    <row r="552" spans="1:4" x14ac:dyDescent="0.2">
      <c r="A552" s="184" t="s">
        <v>2100</v>
      </c>
      <c r="B552" s="185" t="s">
        <v>2101</v>
      </c>
      <c r="C552" s="185">
        <v>5700</v>
      </c>
      <c r="D552" s="185">
        <v>570</v>
      </c>
    </row>
    <row r="553" spans="1:4" x14ac:dyDescent="0.2">
      <c r="A553" s="184" t="s">
        <v>4741</v>
      </c>
      <c r="B553" s="185" t="s">
        <v>4742</v>
      </c>
      <c r="C553" s="185">
        <v>16400</v>
      </c>
      <c r="D553" s="185">
        <v>1640</v>
      </c>
    </row>
    <row r="554" spans="1:4" x14ac:dyDescent="0.2">
      <c r="A554" s="184" t="s">
        <v>2995</v>
      </c>
      <c r="B554" s="185" t="s">
        <v>10744</v>
      </c>
      <c r="C554" s="185">
        <v>3500</v>
      </c>
      <c r="D554" s="185">
        <v>350</v>
      </c>
    </row>
    <row r="555" spans="1:4" x14ac:dyDescent="0.2">
      <c r="A555" s="184" t="s">
        <v>2995</v>
      </c>
      <c r="B555" s="185" t="s">
        <v>2996</v>
      </c>
      <c r="C555" s="185" t="s">
        <v>375</v>
      </c>
      <c r="D555" s="185" t="s">
        <v>375</v>
      </c>
    </row>
    <row r="556" spans="1:4" x14ac:dyDescent="0.2">
      <c r="A556" s="184" t="s">
        <v>3350</v>
      </c>
      <c r="B556" s="185" t="s">
        <v>10745</v>
      </c>
      <c r="C556" s="185">
        <v>5700</v>
      </c>
      <c r="D556" s="185">
        <v>570</v>
      </c>
    </row>
    <row r="557" spans="1:4" x14ac:dyDescent="0.2">
      <c r="A557" s="184" t="s">
        <v>3350</v>
      </c>
      <c r="B557" s="185" t="s">
        <v>3351</v>
      </c>
      <c r="C557" s="185" t="s">
        <v>375</v>
      </c>
      <c r="D557" s="185" t="s">
        <v>375</v>
      </c>
    </row>
    <row r="558" spans="1:4" x14ac:dyDescent="0.2">
      <c r="A558" s="184" t="s">
        <v>4358</v>
      </c>
      <c r="B558" s="185" t="s">
        <v>4359</v>
      </c>
      <c r="C558" s="185">
        <v>60</v>
      </c>
      <c r="D558" s="185">
        <v>6</v>
      </c>
    </row>
    <row r="559" spans="1:4" x14ac:dyDescent="0.2">
      <c r="A559" s="184" t="s">
        <v>1684</v>
      </c>
      <c r="B559" s="185" t="s">
        <v>10746</v>
      </c>
      <c r="C559" s="185">
        <v>1500</v>
      </c>
      <c r="D559" s="185">
        <v>150</v>
      </c>
    </row>
    <row r="560" spans="1:4" x14ac:dyDescent="0.2">
      <c r="A560" s="184" t="s">
        <v>1684</v>
      </c>
      <c r="B560" s="185" t="s">
        <v>1685</v>
      </c>
      <c r="C560" s="185" t="s">
        <v>375</v>
      </c>
      <c r="D560" s="185" t="s">
        <v>375</v>
      </c>
    </row>
    <row r="561" spans="1:4" x14ac:dyDescent="0.2">
      <c r="A561" s="184" t="s">
        <v>3366</v>
      </c>
      <c r="B561" s="185" t="s">
        <v>10747</v>
      </c>
      <c r="C561" s="185">
        <v>1500</v>
      </c>
      <c r="D561" s="185">
        <v>150</v>
      </c>
    </row>
    <row r="562" spans="1:4" x14ac:dyDescent="0.2">
      <c r="A562" s="184" t="s">
        <v>3366</v>
      </c>
      <c r="B562" s="185" t="s">
        <v>3367</v>
      </c>
      <c r="C562" s="185" t="s">
        <v>375</v>
      </c>
      <c r="D562" s="185" t="s">
        <v>375</v>
      </c>
    </row>
    <row r="563" spans="1:4" x14ac:dyDescent="0.2">
      <c r="A563" s="184" t="s">
        <v>1680</v>
      </c>
      <c r="B563" s="185" t="s">
        <v>1681</v>
      </c>
      <c r="C563" s="185">
        <v>5700</v>
      </c>
      <c r="D563" s="185">
        <v>570</v>
      </c>
    </row>
    <row r="564" spans="1:4" x14ac:dyDescent="0.2">
      <c r="A564" s="184" t="s">
        <v>1528</v>
      </c>
      <c r="B564" s="185" t="s">
        <v>1529</v>
      </c>
      <c r="C564" s="185">
        <v>3400</v>
      </c>
      <c r="D564" s="185">
        <v>340</v>
      </c>
    </row>
    <row r="565" spans="1:4" x14ac:dyDescent="0.2">
      <c r="A565" s="184" t="s">
        <v>1558</v>
      </c>
      <c r="B565" s="185" t="s">
        <v>1559</v>
      </c>
      <c r="C565" s="185">
        <v>2700</v>
      </c>
      <c r="D565" s="185">
        <v>270</v>
      </c>
    </row>
    <row r="566" spans="1:4" x14ac:dyDescent="0.2">
      <c r="A566" s="184" t="s">
        <v>6775</v>
      </c>
      <c r="B566" s="185" t="s">
        <v>10748</v>
      </c>
      <c r="C566" s="185">
        <v>1500</v>
      </c>
      <c r="D566" s="185">
        <v>150</v>
      </c>
    </row>
    <row r="567" spans="1:4" x14ac:dyDescent="0.2">
      <c r="A567" s="184" t="s">
        <v>6775</v>
      </c>
      <c r="B567" s="185" t="s">
        <v>6776</v>
      </c>
      <c r="C567" s="185" t="s">
        <v>375</v>
      </c>
      <c r="D567" s="185" t="s">
        <v>375</v>
      </c>
    </row>
    <row r="568" spans="1:4" x14ac:dyDescent="0.2">
      <c r="A568" s="184" t="s">
        <v>2432</v>
      </c>
      <c r="B568" s="185" t="s">
        <v>10749</v>
      </c>
      <c r="C568" s="185">
        <v>5700</v>
      </c>
      <c r="D568" s="185">
        <v>570</v>
      </c>
    </row>
    <row r="569" spans="1:4" x14ac:dyDescent="0.2">
      <c r="A569" s="184" t="s">
        <v>2432</v>
      </c>
      <c r="B569" s="185" t="s">
        <v>2433</v>
      </c>
      <c r="C569" s="185" t="s">
        <v>375</v>
      </c>
      <c r="D569" s="185" t="s">
        <v>375</v>
      </c>
    </row>
    <row r="570" spans="1:4" x14ac:dyDescent="0.2">
      <c r="A570" s="184" t="s">
        <v>1383</v>
      </c>
      <c r="B570" s="185" t="s">
        <v>1384</v>
      </c>
      <c r="C570" s="185">
        <v>0.1</v>
      </c>
      <c r="D570" s="185">
        <v>2</v>
      </c>
    </row>
    <row r="571" spans="1:4" x14ac:dyDescent="0.2">
      <c r="A571" s="184" t="s">
        <v>8390</v>
      </c>
      <c r="B571" s="185" t="s">
        <v>8391</v>
      </c>
      <c r="C571" s="185">
        <v>360</v>
      </c>
      <c r="D571" s="185">
        <v>73</v>
      </c>
    </row>
    <row r="572" spans="1:4" x14ac:dyDescent="0.2">
      <c r="A572" s="184" t="s">
        <v>9667</v>
      </c>
      <c r="B572" s="185" t="s">
        <v>9668</v>
      </c>
      <c r="C572" s="185">
        <v>16400</v>
      </c>
      <c r="D572" s="185">
        <v>1640</v>
      </c>
    </row>
    <row r="573" spans="1:4" x14ac:dyDescent="0.2">
      <c r="A573" s="184" t="s">
        <v>1263</v>
      </c>
      <c r="B573" s="185" t="s">
        <v>1264</v>
      </c>
      <c r="C573" s="185">
        <v>290</v>
      </c>
      <c r="D573" s="185">
        <v>480</v>
      </c>
    </row>
    <row r="574" spans="1:4" x14ac:dyDescent="0.2">
      <c r="A574" s="184" t="s">
        <v>5633</v>
      </c>
      <c r="B574" s="185" t="s">
        <v>5634</v>
      </c>
      <c r="C574" s="185">
        <v>420</v>
      </c>
      <c r="D574" s="185">
        <v>42</v>
      </c>
    </row>
    <row r="575" spans="1:4" x14ac:dyDescent="0.2">
      <c r="A575" s="184" t="s">
        <v>6709</v>
      </c>
      <c r="B575" s="185" t="s">
        <v>6710</v>
      </c>
      <c r="C575" s="185">
        <v>16400</v>
      </c>
      <c r="D575" s="185">
        <v>1640</v>
      </c>
    </row>
    <row r="576" spans="1:4" x14ac:dyDescent="0.2">
      <c r="A576" s="184" t="s">
        <v>10113</v>
      </c>
      <c r="B576" s="185" t="s">
        <v>10114</v>
      </c>
      <c r="C576" s="185">
        <v>440</v>
      </c>
      <c r="D576" s="185">
        <v>44</v>
      </c>
    </row>
    <row r="577" spans="1:4" x14ac:dyDescent="0.2">
      <c r="A577" s="184" t="s">
        <v>7199</v>
      </c>
      <c r="B577" s="185" t="s">
        <v>7200</v>
      </c>
      <c r="C577" s="185">
        <v>500</v>
      </c>
      <c r="D577" s="185">
        <v>50</v>
      </c>
    </row>
    <row r="578" spans="1:4" x14ac:dyDescent="0.2">
      <c r="A578" s="184" t="s">
        <v>6347</v>
      </c>
      <c r="B578" s="185" t="s">
        <v>6348</v>
      </c>
      <c r="C578" s="185">
        <v>200</v>
      </c>
      <c r="D578" s="185">
        <v>20</v>
      </c>
    </row>
    <row r="579" spans="1:4" x14ac:dyDescent="0.2">
      <c r="A579" s="184" t="s">
        <v>722</v>
      </c>
      <c r="B579" s="185" t="s">
        <v>10750</v>
      </c>
      <c r="C579" s="185">
        <v>4</v>
      </c>
      <c r="D579" s="185">
        <v>0.4</v>
      </c>
    </row>
    <row r="580" spans="1:4" x14ac:dyDescent="0.2">
      <c r="A580" s="184" t="s">
        <v>5284</v>
      </c>
      <c r="B580" s="185" t="s">
        <v>5285</v>
      </c>
      <c r="C580" s="185">
        <v>100</v>
      </c>
      <c r="D580" s="185">
        <v>10</v>
      </c>
    </row>
    <row r="581" spans="1:4" x14ac:dyDescent="0.2">
      <c r="A581" s="184" t="s">
        <v>4415</v>
      </c>
      <c r="B581" s="185" t="s">
        <v>4416</v>
      </c>
      <c r="C581" s="185">
        <v>40</v>
      </c>
      <c r="D581" s="185">
        <v>4</v>
      </c>
    </row>
    <row r="582" spans="1:4" ht="28.5" x14ac:dyDescent="0.2">
      <c r="A582" s="184" t="s">
        <v>4956</v>
      </c>
      <c r="B582" s="185" t="s">
        <v>10751</v>
      </c>
      <c r="C582" s="185" t="s">
        <v>375</v>
      </c>
      <c r="D582" s="185" t="s">
        <v>375</v>
      </c>
    </row>
    <row r="583" spans="1:4" x14ac:dyDescent="0.2">
      <c r="A583" s="184" t="s">
        <v>8376</v>
      </c>
      <c r="B583" s="185" t="s">
        <v>8377</v>
      </c>
      <c r="C583" s="185">
        <v>2460</v>
      </c>
      <c r="D583" s="185">
        <v>246</v>
      </c>
    </row>
    <row r="584" spans="1:4" x14ac:dyDescent="0.2">
      <c r="A584" s="184" t="s">
        <v>3498</v>
      </c>
      <c r="B584" s="185" t="s">
        <v>3499</v>
      </c>
      <c r="C584" s="185">
        <v>1400</v>
      </c>
      <c r="D584" s="185">
        <v>140</v>
      </c>
    </row>
    <row r="585" spans="1:4" x14ac:dyDescent="0.2">
      <c r="A585" s="184" t="s">
        <v>7839</v>
      </c>
      <c r="B585" s="185" t="s">
        <v>7840</v>
      </c>
      <c r="C585" s="185">
        <v>1400</v>
      </c>
      <c r="D585" s="185">
        <v>140</v>
      </c>
    </row>
    <row r="586" spans="1:4" x14ac:dyDescent="0.2">
      <c r="A586" s="184" t="s">
        <v>12882</v>
      </c>
      <c r="B586" s="185" t="s">
        <v>10443</v>
      </c>
      <c r="C586" s="185">
        <v>20</v>
      </c>
      <c r="D586" s="185">
        <v>2</v>
      </c>
    </row>
    <row r="587" spans="1:4" x14ac:dyDescent="0.2">
      <c r="A587" s="184" t="s">
        <v>2964</v>
      </c>
      <c r="B587" s="185" t="s">
        <v>10752</v>
      </c>
      <c r="C587" s="185">
        <v>1000</v>
      </c>
      <c r="D587" s="185">
        <v>100</v>
      </c>
    </row>
    <row r="588" spans="1:4" x14ac:dyDescent="0.2">
      <c r="A588" s="184" t="s">
        <v>5393</v>
      </c>
      <c r="B588" s="185" t="s">
        <v>10753</v>
      </c>
      <c r="C588" s="185">
        <v>100</v>
      </c>
      <c r="D588" s="185">
        <v>10</v>
      </c>
    </row>
    <row r="589" spans="1:4" x14ac:dyDescent="0.2">
      <c r="A589" s="184" t="s">
        <v>578</v>
      </c>
      <c r="B589" s="185" t="s">
        <v>10754</v>
      </c>
      <c r="C589" s="185">
        <v>5700</v>
      </c>
      <c r="D589" s="185">
        <v>570</v>
      </c>
    </row>
    <row r="590" spans="1:4" x14ac:dyDescent="0.2">
      <c r="A590" s="184" t="s">
        <v>578</v>
      </c>
      <c r="B590" s="185" t="s">
        <v>579</v>
      </c>
      <c r="C590" s="185" t="s">
        <v>375</v>
      </c>
      <c r="D590" s="185" t="s">
        <v>375</v>
      </c>
    </row>
    <row r="591" spans="1:4" x14ac:dyDescent="0.2">
      <c r="A591" s="184" t="s">
        <v>1667</v>
      </c>
      <c r="B591" s="185" t="s">
        <v>10755</v>
      </c>
      <c r="C591" s="185">
        <v>1500</v>
      </c>
      <c r="D591" s="185">
        <v>150</v>
      </c>
    </row>
    <row r="592" spans="1:4" x14ac:dyDescent="0.2">
      <c r="A592" s="184" t="s">
        <v>1667</v>
      </c>
      <c r="B592" s="185" t="s">
        <v>1668</v>
      </c>
      <c r="C592" s="185" t="s">
        <v>375</v>
      </c>
      <c r="D592" s="185" t="s">
        <v>375</v>
      </c>
    </row>
    <row r="593" spans="1:4" x14ac:dyDescent="0.2">
      <c r="A593" s="184" t="s">
        <v>6630</v>
      </c>
      <c r="B593" s="185" t="s">
        <v>6631</v>
      </c>
      <c r="C593" s="185">
        <v>340</v>
      </c>
      <c r="D593" s="185">
        <v>34</v>
      </c>
    </row>
    <row r="594" spans="1:4" x14ac:dyDescent="0.2">
      <c r="A594" s="184" t="s">
        <v>1580</v>
      </c>
      <c r="B594" s="185" t="s">
        <v>1581</v>
      </c>
      <c r="C594" s="185">
        <v>5700</v>
      </c>
      <c r="D594" s="185">
        <v>570</v>
      </c>
    </row>
    <row r="595" spans="1:4" x14ac:dyDescent="0.2">
      <c r="A595" s="184" t="s">
        <v>3775</v>
      </c>
      <c r="B595" s="185" t="s">
        <v>3776</v>
      </c>
      <c r="C595" s="185">
        <v>5700</v>
      </c>
      <c r="D595" s="185">
        <v>570</v>
      </c>
    </row>
    <row r="596" spans="1:4" x14ac:dyDescent="0.2">
      <c r="A596" s="184" t="s">
        <v>1665</v>
      </c>
      <c r="B596" s="185" t="s">
        <v>1666</v>
      </c>
      <c r="C596" s="185">
        <v>1500</v>
      </c>
      <c r="D596" s="185">
        <v>150</v>
      </c>
    </row>
    <row r="597" spans="1:4" x14ac:dyDescent="0.2">
      <c r="A597" s="184" t="s">
        <v>5635</v>
      </c>
      <c r="B597" s="185" t="s">
        <v>5636</v>
      </c>
      <c r="C597" s="185">
        <v>39</v>
      </c>
      <c r="D597" s="185">
        <v>3.9</v>
      </c>
    </row>
    <row r="598" spans="1:4" x14ac:dyDescent="0.2">
      <c r="A598" s="184" t="s">
        <v>9517</v>
      </c>
      <c r="B598" s="185" t="s">
        <v>9518</v>
      </c>
      <c r="C598" s="185">
        <v>5700</v>
      </c>
      <c r="D598" s="185">
        <v>570</v>
      </c>
    </row>
    <row r="599" spans="1:4" x14ac:dyDescent="0.2">
      <c r="A599" s="184" t="s">
        <v>1045</v>
      </c>
      <c r="B599" s="185" t="s">
        <v>1046</v>
      </c>
      <c r="C599" s="185">
        <v>100</v>
      </c>
      <c r="D599" s="185">
        <v>10</v>
      </c>
    </row>
    <row r="600" spans="1:4" x14ac:dyDescent="0.2">
      <c r="A600" s="184" t="s">
        <v>6109</v>
      </c>
      <c r="B600" s="185" t="s">
        <v>6110</v>
      </c>
      <c r="C600" s="185">
        <v>12</v>
      </c>
      <c r="D600" s="185">
        <v>1.2</v>
      </c>
    </row>
    <row r="601" spans="1:4" x14ac:dyDescent="0.2">
      <c r="A601" s="184" t="s">
        <v>6003</v>
      </c>
      <c r="B601" s="185" t="s">
        <v>10756</v>
      </c>
      <c r="C601" s="185" t="s">
        <v>375</v>
      </c>
      <c r="D601" s="185" t="s">
        <v>375</v>
      </c>
    </row>
    <row r="602" spans="1:4" x14ac:dyDescent="0.2">
      <c r="A602" s="184" t="s">
        <v>3142</v>
      </c>
      <c r="B602" s="185" t="s">
        <v>3143</v>
      </c>
      <c r="C602" s="185">
        <v>3500</v>
      </c>
      <c r="D602" s="185">
        <v>350</v>
      </c>
    </row>
    <row r="603" spans="1:4" x14ac:dyDescent="0.2">
      <c r="A603" s="184" t="s">
        <v>4889</v>
      </c>
      <c r="B603" s="185" t="s">
        <v>4890</v>
      </c>
      <c r="C603" s="185">
        <v>100</v>
      </c>
      <c r="D603" s="185">
        <v>10</v>
      </c>
    </row>
    <row r="604" spans="1:4" x14ac:dyDescent="0.2">
      <c r="A604" s="184" t="s">
        <v>4428</v>
      </c>
      <c r="B604" s="185" t="s">
        <v>4429</v>
      </c>
      <c r="C604" s="185">
        <v>20</v>
      </c>
      <c r="D604" s="185">
        <v>0</v>
      </c>
    </row>
    <row r="605" spans="1:4" x14ac:dyDescent="0.2">
      <c r="A605" s="184" t="s">
        <v>886</v>
      </c>
      <c r="B605" s="185" t="s">
        <v>10757</v>
      </c>
      <c r="C605" s="185" t="s">
        <v>375</v>
      </c>
      <c r="D605" s="185" t="s">
        <v>375</v>
      </c>
    </row>
    <row r="606" spans="1:4" x14ac:dyDescent="0.2">
      <c r="A606" s="184" t="s">
        <v>5388</v>
      </c>
      <c r="B606" s="185" t="s">
        <v>5389</v>
      </c>
      <c r="C606" s="185">
        <v>480</v>
      </c>
      <c r="D606" s="185">
        <v>48</v>
      </c>
    </row>
    <row r="607" spans="1:4" ht="28.5" x14ac:dyDescent="0.2">
      <c r="A607" s="184" t="s">
        <v>8333</v>
      </c>
      <c r="B607" s="185" t="s">
        <v>10758</v>
      </c>
      <c r="C607" s="185" t="s">
        <v>375</v>
      </c>
      <c r="D607" s="185" t="s">
        <v>375</v>
      </c>
    </row>
    <row r="608" spans="1:4" x14ac:dyDescent="0.2">
      <c r="A608" s="184" t="s">
        <v>1678</v>
      </c>
      <c r="B608" s="185" t="s">
        <v>10759</v>
      </c>
      <c r="C608" s="185" t="s">
        <v>375</v>
      </c>
      <c r="D608" s="185" t="s">
        <v>375</v>
      </c>
    </row>
    <row r="609" spans="1:4" x14ac:dyDescent="0.2">
      <c r="A609" s="184" t="s">
        <v>881</v>
      </c>
      <c r="B609" s="185" t="s">
        <v>10760</v>
      </c>
      <c r="C609" s="185" t="s">
        <v>375</v>
      </c>
      <c r="D609" s="185" t="s">
        <v>375</v>
      </c>
    </row>
    <row r="610" spans="1:4" x14ac:dyDescent="0.2">
      <c r="A610" s="184" t="s">
        <v>4617</v>
      </c>
      <c r="B610" s="185" t="s">
        <v>10761</v>
      </c>
      <c r="C610" s="185">
        <v>50</v>
      </c>
      <c r="D610" s="185">
        <v>5</v>
      </c>
    </row>
    <row r="611" spans="1:4" x14ac:dyDescent="0.2">
      <c r="A611" s="184" t="s">
        <v>3796</v>
      </c>
      <c r="B611" s="185" t="s">
        <v>3797</v>
      </c>
      <c r="C611" s="185">
        <v>120</v>
      </c>
      <c r="D611" s="185">
        <v>12</v>
      </c>
    </row>
    <row r="612" spans="1:4" x14ac:dyDescent="0.2">
      <c r="A612" s="184" t="s">
        <v>4352</v>
      </c>
      <c r="B612" s="185" t="s">
        <v>4353</v>
      </c>
      <c r="C612" s="185">
        <v>50</v>
      </c>
      <c r="D612" s="185">
        <v>5</v>
      </c>
    </row>
    <row r="613" spans="1:4" x14ac:dyDescent="0.2">
      <c r="A613" s="184" t="s">
        <v>4352</v>
      </c>
      <c r="B613" s="185" t="s">
        <v>4354</v>
      </c>
      <c r="C613" s="185">
        <v>100</v>
      </c>
      <c r="D613" s="185">
        <v>10</v>
      </c>
    </row>
    <row r="614" spans="1:4" ht="28.5" x14ac:dyDescent="0.2">
      <c r="A614" s="184" t="s">
        <v>10230</v>
      </c>
      <c r="B614" s="185" t="s">
        <v>10231</v>
      </c>
      <c r="C614" s="185">
        <v>50</v>
      </c>
      <c r="D614" s="185">
        <v>5</v>
      </c>
    </row>
    <row r="615" spans="1:4" x14ac:dyDescent="0.2">
      <c r="A615" s="184" t="s">
        <v>4346</v>
      </c>
      <c r="B615" s="185" t="s">
        <v>4347</v>
      </c>
      <c r="C615" s="185">
        <v>50</v>
      </c>
      <c r="D615" s="185">
        <v>5</v>
      </c>
    </row>
    <row r="616" spans="1:4" x14ac:dyDescent="0.2">
      <c r="A616" s="184" t="s">
        <v>4346</v>
      </c>
      <c r="B616" s="185" t="s">
        <v>4348</v>
      </c>
      <c r="C616" s="185">
        <v>100</v>
      </c>
      <c r="D616" s="185">
        <v>10</v>
      </c>
    </row>
    <row r="617" spans="1:4" x14ac:dyDescent="0.2">
      <c r="A617" s="184" t="s">
        <v>3777</v>
      </c>
      <c r="B617" s="185" t="s">
        <v>3778</v>
      </c>
      <c r="C617" s="185">
        <v>120</v>
      </c>
      <c r="D617" s="185">
        <v>12</v>
      </c>
    </row>
    <row r="618" spans="1:4" x14ac:dyDescent="0.2">
      <c r="A618" s="184" t="s">
        <v>9698</v>
      </c>
      <c r="B618" s="185" t="s">
        <v>9699</v>
      </c>
      <c r="C618" s="185">
        <v>1250</v>
      </c>
      <c r="D618" s="185">
        <v>125</v>
      </c>
    </row>
    <row r="619" spans="1:4" x14ac:dyDescent="0.2">
      <c r="A619" s="184" t="s">
        <v>5324</v>
      </c>
      <c r="B619" s="185" t="s">
        <v>5325</v>
      </c>
      <c r="C619" s="185">
        <v>600</v>
      </c>
      <c r="D619" s="185">
        <v>60</v>
      </c>
    </row>
    <row r="620" spans="1:4" x14ac:dyDescent="0.2">
      <c r="A620" s="184" t="s">
        <v>6895</v>
      </c>
      <c r="B620" s="185" t="s">
        <v>10762</v>
      </c>
      <c r="C620" s="185" t="s">
        <v>375</v>
      </c>
      <c r="D620" s="185" t="s">
        <v>375</v>
      </c>
    </row>
    <row r="621" spans="1:4" x14ac:dyDescent="0.2">
      <c r="A621" s="184" t="s">
        <v>7934</v>
      </c>
      <c r="B621" s="185" t="s">
        <v>10763</v>
      </c>
      <c r="C621" s="185" t="s">
        <v>375</v>
      </c>
      <c r="D621" s="185" t="s">
        <v>375</v>
      </c>
    </row>
    <row r="622" spans="1:4" x14ac:dyDescent="0.2">
      <c r="A622" s="184" t="s">
        <v>4607</v>
      </c>
      <c r="B622" s="185" t="s">
        <v>4608</v>
      </c>
      <c r="C622" s="185">
        <v>100</v>
      </c>
      <c r="D622" s="185">
        <v>10</v>
      </c>
    </row>
    <row r="623" spans="1:4" x14ac:dyDescent="0.2">
      <c r="A623" s="184" t="s">
        <v>8508</v>
      </c>
      <c r="B623" s="185" t="s">
        <v>10764</v>
      </c>
      <c r="C623" s="185">
        <v>51</v>
      </c>
      <c r="D623" s="185">
        <v>7.5</v>
      </c>
    </row>
    <row r="624" spans="1:4" x14ac:dyDescent="0.2">
      <c r="A624" s="184" t="s">
        <v>6859</v>
      </c>
      <c r="B624" s="185" t="s">
        <v>10765</v>
      </c>
      <c r="C624" s="185">
        <v>51</v>
      </c>
      <c r="D624" s="185">
        <v>7.5</v>
      </c>
    </row>
    <row r="625" spans="1:4" x14ac:dyDescent="0.2">
      <c r="A625" s="184" t="s">
        <v>7313</v>
      </c>
      <c r="B625" s="185" t="s">
        <v>7314</v>
      </c>
      <c r="C625" s="185">
        <v>100</v>
      </c>
      <c r="D625" s="185">
        <v>10</v>
      </c>
    </row>
    <row r="626" spans="1:4" x14ac:dyDescent="0.2">
      <c r="A626" s="184" t="s">
        <v>5301</v>
      </c>
      <c r="B626" s="185" t="s">
        <v>5302</v>
      </c>
      <c r="C626" s="185">
        <v>360</v>
      </c>
      <c r="D626" s="185">
        <v>36</v>
      </c>
    </row>
    <row r="627" spans="1:4" x14ac:dyDescent="0.2">
      <c r="A627" s="184" t="s">
        <v>7444</v>
      </c>
      <c r="B627" s="185" t="s">
        <v>7445</v>
      </c>
      <c r="C627" s="185">
        <v>100</v>
      </c>
      <c r="D627" s="185">
        <v>10</v>
      </c>
    </row>
    <row r="628" spans="1:4" x14ac:dyDescent="0.2">
      <c r="A628" s="184" t="s">
        <v>7484</v>
      </c>
      <c r="B628" s="185" t="s">
        <v>10766</v>
      </c>
      <c r="C628" s="185">
        <v>100</v>
      </c>
      <c r="D628" s="185">
        <v>10</v>
      </c>
    </row>
    <row r="629" spans="1:4" x14ac:dyDescent="0.2">
      <c r="A629" s="184" t="s">
        <v>7484</v>
      </c>
      <c r="B629" s="185" t="s">
        <v>7485</v>
      </c>
      <c r="C629" s="185" t="s">
        <v>375</v>
      </c>
      <c r="D629" s="185" t="s">
        <v>375</v>
      </c>
    </row>
    <row r="630" spans="1:4" x14ac:dyDescent="0.2">
      <c r="A630" s="184" t="s">
        <v>4402</v>
      </c>
      <c r="B630" s="185" t="s">
        <v>4403</v>
      </c>
      <c r="C630" s="185">
        <v>13</v>
      </c>
      <c r="D630" s="185">
        <v>1.3</v>
      </c>
    </row>
    <row r="631" spans="1:4" x14ac:dyDescent="0.2">
      <c r="A631" s="184" t="s">
        <v>5179</v>
      </c>
      <c r="B631" s="185" t="s">
        <v>10767</v>
      </c>
      <c r="C631" s="185" t="s">
        <v>375</v>
      </c>
      <c r="D631" s="185" t="s">
        <v>375</v>
      </c>
    </row>
    <row r="632" spans="1:4" x14ac:dyDescent="0.2">
      <c r="A632" s="184" t="s">
        <v>4553</v>
      </c>
      <c r="B632" s="185" t="s">
        <v>4554</v>
      </c>
      <c r="C632" s="185" t="s">
        <v>375</v>
      </c>
      <c r="D632" s="185" t="s">
        <v>375</v>
      </c>
    </row>
    <row r="633" spans="1:4" x14ac:dyDescent="0.2">
      <c r="A633" s="184" t="s">
        <v>4553</v>
      </c>
      <c r="B633" s="185" t="s">
        <v>4555</v>
      </c>
      <c r="C633" s="185">
        <v>280</v>
      </c>
      <c r="D633" s="185">
        <v>28</v>
      </c>
    </row>
    <row r="634" spans="1:4" x14ac:dyDescent="0.2">
      <c r="A634" s="184" t="s">
        <v>3847</v>
      </c>
      <c r="B634" s="185" t="s">
        <v>3848</v>
      </c>
      <c r="C634" s="185" t="s">
        <v>375</v>
      </c>
      <c r="D634" s="185" t="s">
        <v>375</v>
      </c>
    </row>
    <row r="635" spans="1:4" x14ac:dyDescent="0.2">
      <c r="A635" s="184" t="s">
        <v>3847</v>
      </c>
      <c r="B635" s="185" t="s">
        <v>3849</v>
      </c>
      <c r="C635" s="185">
        <v>1000</v>
      </c>
      <c r="D635" s="185">
        <v>100</v>
      </c>
    </row>
    <row r="636" spans="1:4" x14ac:dyDescent="0.2">
      <c r="A636" s="184" t="s">
        <v>8358</v>
      </c>
      <c r="B636" s="185" t="s">
        <v>8359</v>
      </c>
      <c r="C636" s="185" t="s">
        <v>375</v>
      </c>
      <c r="D636" s="185" t="s">
        <v>375</v>
      </c>
    </row>
    <row r="637" spans="1:4" x14ac:dyDescent="0.2">
      <c r="A637" s="184" t="s">
        <v>8358</v>
      </c>
      <c r="B637" s="185" t="s">
        <v>8360</v>
      </c>
      <c r="C637" s="185">
        <v>1000</v>
      </c>
      <c r="D637" s="185">
        <v>100</v>
      </c>
    </row>
    <row r="638" spans="1:4" ht="28.5" x14ac:dyDescent="0.2">
      <c r="A638" s="184" t="s">
        <v>3059</v>
      </c>
      <c r="B638" s="185" t="s">
        <v>3060</v>
      </c>
      <c r="C638" s="185" t="s">
        <v>375</v>
      </c>
      <c r="D638" s="185" t="s">
        <v>375</v>
      </c>
    </row>
    <row r="639" spans="1:4" ht="28.5" x14ac:dyDescent="0.2">
      <c r="A639" s="184" t="s">
        <v>3059</v>
      </c>
      <c r="B639" s="185" t="s">
        <v>3061</v>
      </c>
      <c r="C639" s="185">
        <v>600</v>
      </c>
      <c r="D639" s="185">
        <v>60</v>
      </c>
    </row>
    <row r="640" spans="1:4" x14ac:dyDescent="0.2">
      <c r="A640" s="184" t="s">
        <v>4531</v>
      </c>
      <c r="B640" s="185" t="s">
        <v>4532</v>
      </c>
      <c r="C640" s="185">
        <v>180</v>
      </c>
      <c r="D640" s="185">
        <v>18</v>
      </c>
    </row>
    <row r="641" spans="1:4" x14ac:dyDescent="0.2">
      <c r="A641" s="184" t="s">
        <v>3458</v>
      </c>
      <c r="B641" s="185" t="s">
        <v>3459</v>
      </c>
      <c r="C641" s="185" t="s">
        <v>375</v>
      </c>
      <c r="D641" s="185" t="s">
        <v>375</v>
      </c>
    </row>
    <row r="642" spans="1:4" x14ac:dyDescent="0.2">
      <c r="A642" s="184" t="s">
        <v>3458</v>
      </c>
      <c r="B642" s="185" t="s">
        <v>3460</v>
      </c>
      <c r="C642" s="185">
        <v>500</v>
      </c>
      <c r="D642" s="185">
        <v>50</v>
      </c>
    </row>
    <row r="643" spans="1:4" x14ac:dyDescent="0.2">
      <c r="A643" s="184" t="s">
        <v>852</v>
      </c>
      <c r="B643" s="185" t="s">
        <v>853</v>
      </c>
      <c r="C643" s="185">
        <v>100</v>
      </c>
      <c r="D643" s="185">
        <v>10</v>
      </c>
    </row>
    <row r="644" spans="1:4" x14ac:dyDescent="0.2">
      <c r="A644" s="184" t="s">
        <v>3708</v>
      </c>
      <c r="B644" s="185" t="s">
        <v>3709</v>
      </c>
      <c r="C644" s="185">
        <v>1000</v>
      </c>
      <c r="D644" s="185">
        <v>100</v>
      </c>
    </row>
    <row r="645" spans="1:4" x14ac:dyDescent="0.2">
      <c r="A645" s="184" t="s">
        <v>2499</v>
      </c>
      <c r="B645" s="185" t="s">
        <v>10768</v>
      </c>
      <c r="C645" s="185" t="s">
        <v>375</v>
      </c>
      <c r="D645" s="185" t="s">
        <v>375</v>
      </c>
    </row>
    <row r="646" spans="1:4" x14ac:dyDescent="0.2">
      <c r="A646" s="184" t="s">
        <v>9211</v>
      </c>
      <c r="B646" s="185" t="s">
        <v>10769</v>
      </c>
      <c r="C646" s="185">
        <v>50</v>
      </c>
      <c r="D646" s="185">
        <v>5</v>
      </c>
    </row>
    <row r="647" spans="1:4" x14ac:dyDescent="0.2">
      <c r="A647" s="184" t="s">
        <v>9211</v>
      </c>
      <c r="B647" s="185" t="s">
        <v>9212</v>
      </c>
      <c r="C647" s="185" t="s">
        <v>375</v>
      </c>
      <c r="D647" s="185" t="s">
        <v>375</v>
      </c>
    </row>
    <row r="648" spans="1:4" x14ac:dyDescent="0.2">
      <c r="A648" s="184" t="s">
        <v>4855</v>
      </c>
      <c r="B648" s="185" t="s">
        <v>10770</v>
      </c>
      <c r="C648" s="185">
        <v>30</v>
      </c>
      <c r="D648" s="185">
        <v>3</v>
      </c>
    </row>
    <row r="649" spans="1:4" x14ac:dyDescent="0.2">
      <c r="A649" s="184" t="s">
        <v>4875</v>
      </c>
      <c r="B649" s="185" t="s">
        <v>4876</v>
      </c>
      <c r="C649" s="185">
        <v>13</v>
      </c>
      <c r="D649" s="185">
        <v>1.3</v>
      </c>
    </row>
    <row r="650" spans="1:4" x14ac:dyDescent="0.2">
      <c r="A650" s="184" t="s">
        <v>3362</v>
      </c>
      <c r="B650" s="185" t="s">
        <v>3363</v>
      </c>
      <c r="C650" s="185">
        <v>140</v>
      </c>
      <c r="D650" s="185">
        <v>14</v>
      </c>
    </row>
    <row r="651" spans="1:4" x14ac:dyDescent="0.2">
      <c r="A651" s="184" t="s">
        <v>1905</v>
      </c>
      <c r="B651" s="185" t="s">
        <v>10771</v>
      </c>
      <c r="C651" s="185">
        <v>50</v>
      </c>
      <c r="D651" s="185">
        <v>5</v>
      </c>
    </row>
    <row r="652" spans="1:4" x14ac:dyDescent="0.2">
      <c r="A652" s="184" t="s">
        <v>6582</v>
      </c>
      <c r="B652" s="185" t="s">
        <v>10772</v>
      </c>
      <c r="C652" s="185">
        <v>100</v>
      </c>
      <c r="D652" s="185">
        <v>10</v>
      </c>
    </row>
    <row r="653" spans="1:4" x14ac:dyDescent="0.2">
      <c r="A653" s="184" t="s">
        <v>6582</v>
      </c>
      <c r="B653" s="185" t="s">
        <v>6583</v>
      </c>
      <c r="C653" s="185" t="s">
        <v>375</v>
      </c>
      <c r="D653" s="185" t="s">
        <v>375</v>
      </c>
    </row>
    <row r="654" spans="1:4" x14ac:dyDescent="0.2">
      <c r="A654" s="184" t="s">
        <v>6559</v>
      </c>
      <c r="B654" s="185" t="s">
        <v>6560</v>
      </c>
      <c r="C654" s="185">
        <v>100</v>
      </c>
      <c r="D654" s="185">
        <v>10</v>
      </c>
    </row>
    <row r="655" spans="1:4" x14ac:dyDescent="0.2">
      <c r="A655" s="184" t="s">
        <v>6557</v>
      </c>
      <c r="B655" s="185" t="s">
        <v>6558</v>
      </c>
      <c r="C655" s="185">
        <v>100</v>
      </c>
      <c r="D655" s="185">
        <v>10</v>
      </c>
    </row>
    <row r="656" spans="1:4" x14ac:dyDescent="0.2">
      <c r="A656" s="184" t="s">
        <v>2771</v>
      </c>
      <c r="B656" s="185" t="s">
        <v>2772</v>
      </c>
      <c r="C656" s="185">
        <v>100</v>
      </c>
      <c r="D656" s="185">
        <v>10</v>
      </c>
    </row>
    <row r="657" spans="1:4" x14ac:dyDescent="0.2">
      <c r="A657" s="184" t="s">
        <v>1825</v>
      </c>
      <c r="B657" s="185" t="s">
        <v>10773</v>
      </c>
      <c r="C657" s="185" t="s">
        <v>375</v>
      </c>
      <c r="D657" s="185" t="s">
        <v>375</v>
      </c>
    </row>
    <row r="658" spans="1:4" x14ac:dyDescent="0.2">
      <c r="A658" s="184" t="s">
        <v>1879</v>
      </c>
      <c r="B658" s="185" t="s">
        <v>1880</v>
      </c>
      <c r="C658" s="185">
        <v>990</v>
      </c>
      <c r="D658" s="185">
        <v>99</v>
      </c>
    </row>
    <row r="659" spans="1:4" x14ac:dyDescent="0.2">
      <c r="A659" s="184" t="s">
        <v>4253</v>
      </c>
      <c r="B659" s="185" t="s">
        <v>4254</v>
      </c>
      <c r="C659" s="185">
        <v>280</v>
      </c>
      <c r="D659" s="185">
        <v>28</v>
      </c>
    </row>
    <row r="660" spans="1:4" x14ac:dyDescent="0.2">
      <c r="A660" s="184" t="s">
        <v>1439</v>
      </c>
      <c r="B660" s="185" t="s">
        <v>1440</v>
      </c>
      <c r="C660" s="185">
        <v>50</v>
      </c>
      <c r="D660" s="185">
        <v>5</v>
      </c>
    </row>
    <row r="661" spans="1:4" x14ac:dyDescent="0.2">
      <c r="A661" s="184" t="s">
        <v>8014</v>
      </c>
      <c r="B661" s="185" t="s">
        <v>8015</v>
      </c>
      <c r="C661" s="185">
        <v>100</v>
      </c>
      <c r="D661" s="185">
        <v>10</v>
      </c>
    </row>
    <row r="662" spans="1:4" x14ac:dyDescent="0.2">
      <c r="A662" s="184" t="s">
        <v>8035</v>
      </c>
      <c r="B662" s="185" t="s">
        <v>8036</v>
      </c>
      <c r="C662" s="185">
        <v>100</v>
      </c>
      <c r="D662" s="185">
        <v>10</v>
      </c>
    </row>
    <row r="663" spans="1:4" x14ac:dyDescent="0.2">
      <c r="A663" s="184" t="s">
        <v>8037</v>
      </c>
      <c r="B663" s="185" t="s">
        <v>8038</v>
      </c>
      <c r="C663" s="185">
        <v>1400</v>
      </c>
      <c r="D663" s="185">
        <v>140</v>
      </c>
    </row>
    <row r="664" spans="1:4" ht="28.5" x14ac:dyDescent="0.2">
      <c r="A664" s="184" t="s">
        <v>608</v>
      </c>
      <c r="B664" s="185" t="s">
        <v>609</v>
      </c>
      <c r="C664" s="185">
        <v>100</v>
      </c>
      <c r="D664" s="185">
        <v>10</v>
      </c>
    </row>
    <row r="665" spans="1:4" x14ac:dyDescent="0.2">
      <c r="A665" s="184" t="s">
        <v>4817</v>
      </c>
      <c r="B665" s="185" t="s">
        <v>4818</v>
      </c>
      <c r="C665" s="185">
        <v>20</v>
      </c>
      <c r="D665" s="185">
        <v>2</v>
      </c>
    </row>
    <row r="666" spans="1:4" x14ac:dyDescent="0.2">
      <c r="A666" s="184" t="s">
        <v>8797</v>
      </c>
      <c r="B666" s="185" t="s">
        <v>8798</v>
      </c>
      <c r="C666" s="185">
        <v>50</v>
      </c>
      <c r="D666" s="185">
        <v>5</v>
      </c>
    </row>
    <row r="667" spans="1:4" x14ac:dyDescent="0.2">
      <c r="A667" s="184" t="s">
        <v>1723</v>
      </c>
      <c r="B667" s="185" t="s">
        <v>1724</v>
      </c>
      <c r="C667" s="185">
        <v>175</v>
      </c>
      <c r="D667" s="185">
        <v>18</v>
      </c>
    </row>
    <row r="668" spans="1:4" x14ac:dyDescent="0.2">
      <c r="A668" s="184" t="s">
        <v>3138</v>
      </c>
      <c r="B668" s="185" t="s">
        <v>3139</v>
      </c>
      <c r="C668" s="185">
        <v>1700</v>
      </c>
      <c r="D668" s="185">
        <v>330</v>
      </c>
    </row>
    <row r="669" spans="1:4" x14ac:dyDescent="0.2">
      <c r="A669" s="184" t="s">
        <v>6269</v>
      </c>
      <c r="B669" s="185" t="s">
        <v>6270</v>
      </c>
      <c r="C669" s="185">
        <v>5600</v>
      </c>
      <c r="D669" s="185">
        <v>540</v>
      </c>
    </row>
    <row r="670" spans="1:4" x14ac:dyDescent="0.2">
      <c r="A670" s="184" t="s">
        <v>2508</v>
      </c>
      <c r="B670" s="185" t="s">
        <v>2509</v>
      </c>
      <c r="C670" s="185">
        <v>1700</v>
      </c>
      <c r="D670" s="185">
        <v>330</v>
      </c>
    </row>
    <row r="671" spans="1:4" x14ac:dyDescent="0.2">
      <c r="A671" s="184" t="s">
        <v>8401</v>
      </c>
      <c r="B671" s="185" t="s">
        <v>8402</v>
      </c>
      <c r="C671" s="185">
        <v>4800</v>
      </c>
      <c r="D671" s="185">
        <v>450</v>
      </c>
    </row>
    <row r="672" spans="1:4" x14ac:dyDescent="0.2">
      <c r="A672" s="184" t="s">
        <v>3140</v>
      </c>
      <c r="B672" s="185" t="s">
        <v>3141</v>
      </c>
      <c r="C672" s="185">
        <v>1700</v>
      </c>
      <c r="D672" s="185">
        <v>330</v>
      </c>
    </row>
    <row r="673" spans="1:4" x14ac:dyDescent="0.2">
      <c r="A673" s="184" t="s">
        <v>5602</v>
      </c>
      <c r="B673" s="185" t="s">
        <v>5603</v>
      </c>
      <c r="C673" s="185">
        <v>1700</v>
      </c>
      <c r="D673" s="185">
        <v>330</v>
      </c>
    </row>
    <row r="674" spans="1:4" x14ac:dyDescent="0.2">
      <c r="A674" s="184" t="s">
        <v>1788</v>
      </c>
      <c r="B674" s="185" t="s">
        <v>1789</v>
      </c>
      <c r="C674" s="185">
        <v>4800</v>
      </c>
      <c r="D674" s="185">
        <v>450</v>
      </c>
    </row>
    <row r="675" spans="1:4" x14ac:dyDescent="0.2">
      <c r="A675" s="184" t="s">
        <v>5604</v>
      </c>
      <c r="B675" s="185" t="s">
        <v>5605</v>
      </c>
      <c r="C675" s="185">
        <v>1700</v>
      </c>
      <c r="D675" s="185">
        <v>330</v>
      </c>
    </row>
    <row r="676" spans="1:4" x14ac:dyDescent="0.2">
      <c r="A676" s="184" t="s">
        <v>5264</v>
      </c>
      <c r="B676" s="185" t="s">
        <v>5265</v>
      </c>
      <c r="C676" s="185">
        <v>10000</v>
      </c>
      <c r="D676" s="185">
        <v>2700</v>
      </c>
    </row>
    <row r="677" spans="1:4" x14ac:dyDescent="0.2">
      <c r="A677" s="184" t="s">
        <v>5582</v>
      </c>
      <c r="B677" s="185" t="s">
        <v>5583</v>
      </c>
      <c r="C677" s="185">
        <v>1700</v>
      </c>
      <c r="D677" s="185">
        <v>330</v>
      </c>
    </row>
    <row r="678" spans="1:4" x14ac:dyDescent="0.2">
      <c r="A678" s="184" t="s">
        <v>3120</v>
      </c>
      <c r="B678" s="185" t="s">
        <v>3121</v>
      </c>
      <c r="C678" s="185">
        <v>4800</v>
      </c>
      <c r="D678" s="185">
        <v>450</v>
      </c>
    </row>
    <row r="679" spans="1:4" x14ac:dyDescent="0.2">
      <c r="A679" s="184" t="s">
        <v>5951</v>
      </c>
      <c r="B679" s="185" t="s">
        <v>5952</v>
      </c>
      <c r="C679" s="185">
        <v>5600</v>
      </c>
      <c r="D679" s="185">
        <v>540</v>
      </c>
    </row>
    <row r="680" spans="1:4" x14ac:dyDescent="0.2">
      <c r="A680" s="184" t="s">
        <v>4000</v>
      </c>
      <c r="B680" s="185" t="s">
        <v>10774</v>
      </c>
      <c r="C680" s="185">
        <v>16</v>
      </c>
      <c r="D680" s="185">
        <v>0.54</v>
      </c>
    </row>
    <row r="681" spans="1:4" x14ac:dyDescent="0.2">
      <c r="A681" s="184" t="s">
        <v>10101</v>
      </c>
      <c r="B681" s="185" t="s">
        <v>10775</v>
      </c>
      <c r="C681" s="185" t="s">
        <v>375</v>
      </c>
      <c r="D681" s="185" t="s">
        <v>375</v>
      </c>
    </row>
    <row r="682" spans="1:4" x14ac:dyDescent="0.2">
      <c r="A682" s="184" t="s">
        <v>9606</v>
      </c>
      <c r="B682" s="185" t="s">
        <v>9607</v>
      </c>
      <c r="C682" s="185">
        <v>50</v>
      </c>
      <c r="D682" s="185">
        <v>5</v>
      </c>
    </row>
    <row r="683" spans="1:4" x14ac:dyDescent="0.2">
      <c r="A683" s="184" t="s">
        <v>5498</v>
      </c>
      <c r="B683" s="185" t="s">
        <v>5499</v>
      </c>
      <c r="C683" s="185">
        <v>1700</v>
      </c>
      <c r="D683" s="185">
        <v>330</v>
      </c>
    </row>
    <row r="684" spans="1:4" x14ac:dyDescent="0.2">
      <c r="A684" s="184" t="s">
        <v>1005</v>
      </c>
      <c r="B684" s="185" t="s">
        <v>1006</v>
      </c>
      <c r="C684" s="185">
        <v>4800</v>
      </c>
      <c r="D684" s="185">
        <v>450</v>
      </c>
    </row>
    <row r="685" spans="1:4" x14ac:dyDescent="0.2">
      <c r="A685" s="184" t="s">
        <v>3136</v>
      </c>
      <c r="B685" s="185" t="s">
        <v>3137</v>
      </c>
      <c r="C685" s="185">
        <v>1700</v>
      </c>
      <c r="D685" s="185">
        <v>330</v>
      </c>
    </row>
    <row r="686" spans="1:4" x14ac:dyDescent="0.2">
      <c r="A686" s="184" t="s">
        <v>2769</v>
      </c>
      <c r="B686" s="185" t="s">
        <v>2770</v>
      </c>
      <c r="C686" s="185">
        <v>840</v>
      </c>
      <c r="D686" s="185">
        <v>84</v>
      </c>
    </row>
    <row r="687" spans="1:4" x14ac:dyDescent="0.2">
      <c r="A687" s="184" t="s">
        <v>7369</v>
      </c>
      <c r="B687" s="185" t="s">
        <v>7370</v>
      </c>
      <c r="C687" s="185">
        <v>220</v>
      </c>
      <c r="D687" s="185">
        <v>22</v>
      </c>
    </row>
    <row r="688" spans="1:4" x14ac:dyDescent="0.2">
      <c r="A688" s="184" t="s">
        <v>7717</v>
      </c>
      <c r="B688" s="185" t="s">
        <v>7718</v>
      </c>
      <c r="C688" s="185">
        <v>440</v>
      </c>
      <c r="D688" s="185">
        <v>44</v>
      </c>
    </row>
    <row r="689" spans="1:4" x14ac:dyDescent="0.2">
      <c r="A689" s="184" t="s">
        <v>4633</v>
      </c>
      <c r="B689" s="185" t="s">
        <v>10776</v>
      </c>
      <c r="C689" s="185">
        <v>16</v>
      </c>
      <c r="D689" s="185">
        <v>0.54</v>
      </c>
    </row>
    <row r="690" spans="1:4" x14ac:dyDescent="0.2">
      <c r="A690" s="184" t="s">
        <v>2809</v>
      </c>
      <c r="B690" s="185" t="s">
        <v>2810</v>
      </c>
      <c r="C690" s="185">
        <v>1700</v>
      </c>
      <c r="D690" s="185">
        <v>330</v>
      </c>
    </row>
    <row r="691" spans="1:4" x14ac:dyDescent="0.2">
      <c r="A691" s="184" t="s">
        <v>3122</v>
      </c>
      <c r="B691" s="185" t="s">
        <v>3123</v>
      </c>
      <c r="C691" s="185">
        <v>4800</v>
      </c>
      <c r="D691" s="185">
        <v>450</v>
      </c>
    </row>
    <row r="692" spans="1:4" x14ac:dyDescent="0.2">
      <c r="A692" s="184" t="s">
        <v>4762</v>
      </c>
      <c r="B692" s="185" t="s">
        <v>4763</v>
      </c>
      <c r="C692" s="185" t="s">
        <v>375</v>
      </c>
      <c r="D692" s="185" t="s">
        <v>375</v>
      </c>
    </row>
    <row r="693" spans="1:4" x14ac:dyDescent="0.2">
      <c r="A693" s="184" t="s">
        <v>4762</v>
      </c>
      <c r="B693" s="185" t="s">
        <v>4764</v>
      </c>
      <c r="C693" s="185">
        <v>500</v>
      </c>
      <c r="D693" s="185">
        <v>50</v>
      </c>
    </row>
    <row r="694" spans="1:4" x14ac:dyDescent="0.2">
      <c r="A694" s="184" t="s">
        <v>5708</v>
      </c>
      <c r="B694" s="185" t="s">
        <v>5709</v>
      </c>
      <c r="C694" s="185">
        <v>5600</v>
      </c>
      <c r="D694" s="185">
        <v>540</v>
      </c>
    </row>
    <row r="695" spans="1:4" x14ac:dyDescent="0.2">
      <c r="A695" s="184" t="s">
        <v>5782</v>
      </c>
      <c r="B695" s="185" t="s">
        <v>5783</v>
      </c>
      <c r="C695" s="185">
        <v>1500</v>
      </c>
      <c r="D695" s="185">
        <v>150</v>
      </c>
    </row>
    <row r="696" spans="1:4" x14ac:dyDescent="0.2">
      <c r="A696" s="184" t="s">
        <v>1024</v>
      </c>
      <c r="B696" s="185" t="s">
        <v>1025</v>
      </c>
      <c r="C696" s="185">
        <v>1700</v>
      </c>
      <c r="D696" s="185">
        <v>330</v>
      </c>
    </row>
    <row r="697" spans="1:4" x14ac:dyDescent="0.2">
      <c r="A697" s="184" t="s">
        <v>3481</v>
      </c>
      <c r="B697" s="185" t="s">
        <v>3482</v>
      </c>
      <c r="C697" s="185">
        <v>1700</v>
      </c>
      <c r="D697" s="185">
        <v>330</v>
      </c>
    </row>
    <row r="698" spans="1:4" x14ac:dyDescent="0.2">
      <c r="A698" s="184" t="s">
        <v>4771</v>
      </c>
      <c r="B698" s="185" t="s">
        <v>4772</v>
      </c>
      <c r="C698" s="185">
        <v>4800</v>
      </c>
      <c r="D698" s="185">
        <v>450</v>
      </c>
    </row>
    <row r="699" spans="1:4" x14ac:dyDescent="0.2">
      <c r="A699" s="184" t="s">
        <v>1810</v>
      </c>
      <c r="B699" s="185" t="s">
        <v>1811</v>
      </c>
      <c r="C699" s="185">
        <v>1700</v>
      </c>
      <c r="D699" s="185">
        <v>330</v>
      </c>
    </row>
    <row r="700" spans="1:4" x14ac:dyDescent="0.2">
      <c r="A700" s="184" t="s">
        <v>4599</v>
      </c>
      <c r="B700" s="185" t="s">
        <v>10777</v>
      </c>
      <c r="C700" s="185" t="s">
        <v>375</v>
      </c>
      <c r="D700" s="185" t="s">
        <v>375</v>
      </c>
    </row>
    <row r="701" spans="1:4" x14ac:dyDescent="0.2">
      <c r="A701" s="184" t="s">
        <v>8483</v>
      </c>
      <c r="B701" s="185" t="s">
        <v>10778</v>
      </c>
      <c r="C701" s="185">
        <v>50</v>
      </c>
      <c r="D701" s="185">
        <v>5</v>
      </c>
    </row>
    <row r="702" spans="1:4" x14ac:dyDescent="0.2">
      <c r="A702" s="184" t="s">
        <v>599</v>
      </c>
      <c r="B702" s="185" t="s">
        <v>10779</v>
      </c>
      <c r="C702" s="185">
        <v>20</v>
      </c>
      <c r="D702" s="185">
        <v>2</v>
      </c>
    </row>
    <row r="703" spans="1:4" x14ac:dyDescent="0.2">
      <c r="A703" s="184" t="s">
        <v>9170</v>
      </c>
      <c r="B703" s="185" t="s">
        <v>9171</v>
      </c>
      <c r="C703" s="185">
        <v>30</v>
      </c>
      <c r="D703" s="185">
        <v>3</v>
      </c>
    </row>
    <row r="704" spans="1:4" x14ac:dyDescent="0.2">
      <c r="A704" s="184" t="s">
        <v>4535</v>
      </c>
      <c r="B704" s="185" t="s">
        <v>4536</v>
      </c>
      <c r="C704" s="185">
        <v>3100</v>
      </c>
      <c r="D704" s="185">
        <v>310</v>
      </c>
    </row>
    <row r="705" spans="1:4" x14ac:dyDescent="0.2">
      <c r="A705" s="184" t="s">
        <v>6814</v>
      </c>
      <c r="B705" s="185" t="s">
        <v>6815</v>
      </c>
      <c r="C705" s="185">
        <v>210</v>
      </c>
      <c r="D705" s="185">
        <v>21</v>
      </c>
    </row>
    <row r="706" spans="1:4" x14ac:dyDescent="0.2">
      <c r="A706" s="184" t="s">
        <v>6259</v>
      </c>
      <c r="B706" s="185" t="s">
        <v>6260</v>
      </c>
      <c r="C706" s="185">
        <v>460</v>
      </c>
      <c r="D706" s="185">
        <v>46</v>
      </c>
    </row>
    <row r="707" spans="1:4" x14ac:dyDescent="0.2">
      <c r="A707" s="184" t="s">
        <v>8814</v>
      </c>
      <c r="B707" s="185" t="s">
        <v>8815</v>
      </c>
      <c r="C707" s="185">
        <v>60</v>
      </c>
      <c r="D707" s="185">
        <v>6</v>
      </c>
    </row>
    <row r="708" spans="1:4" x14ac:dyDescent="0.2">
      <c r="A708" s="184" t="s">
        <v>1735</v>
      </c>
      <c r="B708" s="185" t="s">
        <v>1736</v>
      </c>
      <c r="C708" s="185" t="s">
        <v>375</v>
      </c>
      <c r="D708" s="185" t="s">
        <v>375</v>
      </c>
    </row>
    <row r="709" spans="1:4" x14ac:dyDescent="0.2">
      <c r="A709" s="184" t="s">
        <v>1735</v>
      </c>
      <c r="B709" s="185" t="s">
        <v>1737</v>
      </c>
      <c r="C709" s="185">
        <v>2500</v>
      </c>
      <c r="D709" s="185">
        <v>250</v>
      </c>
    </row>
    <row r="710" spans="1:4" x14ac:dyDescent="0.2">
      <c r="A710" s="184" t="s">
        <v>6181</v>
      </c>
      <c r="B710" s="185" t="s">
        <v>6182</v>
      </c>
      <c r="C710" s="185">
        <v>5600</v>
      </c>
      <c r="D710" s="185">
        <v>540</v>
      </c>
    </row>
    <row r="711" spans="1:4" x14ac:dyDescent="0.2">
      <c r="A711" s="184" t="s">
        <v>6587</v>
      </c>
      <c r="B711" s="185" t="s">
        <v>6588</v>
      </c>
      <c r="C711" s="185">
        <v>2200</v>
      </c>
      <c r="D711" s="185">
        <v>220</v>
      </c>
    </row>
    <row r="712" spans="1:4" x14ac:dyDescent="0.2">
      <c r="A712" s="184" t="s">
        <v>3792</v>
      </c>
      <c r="B712" s="185" t="s">
        <v>3793</v>
      </c>
      <c r="C712" s="185">
        <v>3440</v>
      </c>
      <c r="D712" s="185">
        <v>344</v>
      </c>
    </row>
    <row r="713" spans="1:4" x14ac:dyDescent="0.2">
      <c r="A713" s="184" t="s">
        <v>9035</v>
      </c>
      <c r="B713" s="185" t="s">
        <v>9036</v>
      </c>
      <c r="C713" s="185">
        <v>1000</v>
      </c>
      <c r="D713" s="185">
        <v>100</v>
      </c>
    </row>
    <row r="714" spans="1:4" ht="28.5" x14ac:dyDescent="0.2">
      <c r="A714" s="184" t="s">
        <v>3176</v>
      </c>
      <c r="B714" s="185" t="s">
        <v>3177</v>
      </c>
      <c r="C714" s="185">
        <v>50</v>
      </c>
      <c r="D714" s="185">
        <v>5</v>
      </c>
    </row>
    <row r="715" spans="1:4" x14ac:dyDescent="0.2">
      <c r="A715" s="184" t="s">
        <v>8789</v>
      </c>
      <c r="B715" s="185" t="s">
        <v>8790</v>
      </c>
      <c r="C715" s="185">
        <v>1520</v>
      </c>
      <c r="D715" s="185">
        <v>152</v>
      </c>
    </row>
    <row r="716" spans="1:4" x14ac:dyDescent="0.2">
      <c r="A716" s="184" t="s">
        <v>8787</v>
      </c>
      <c r="B716" s="185" t="s">
        <v>8788</v>
      </c>
      <c r="C716" s="185">
        <v>5600</v>
      </c>
      <c r="D716" s="185">
        <v>200</v>
      </c>
    </row>
    <row r="717" spans="1:4" x14ac:dyDescent="0.2">
      <c r="A717" s="184" t="s">
        <v>5222</v>
      </c>
      <c r="B717" s="185" t="s">
        <v>5223</v>
      </c>
      <c r="C717" s="185">
        <v>1700</v>
      </c>
      <c r="D717" s="185">
        <v>170</v>
      </c>
    </row>
    <row r="718" spans="1:4" x14ac:dyDescent="0.2">
      <c r="A718" s="184" t="s">
        <v>1016</v>
      </c>
      <c r="B718" s="185" t="s">
        <v>1017</v>
      </c>
      <c r="C718" s="185">
        <v>4800</v>
      </c>
      <c r="D718" s="185">
        <v>450</v>
      </c>
    </row>
    <row r="719" spans="1:4" x14ac:dyDescent="0.2">
      <c r="A719" s="184" t="s">
        <v>3008</v>
      </c>
      <c r="B719" s="185" t="s">
        <v>3009</v>
      </c>
      <c r="C719" s="185">
        <v>1700</v>
      </c>
      <c r="D719" s="185">
        <v>330</v>
      </c>
    </row>
    <row r="720" spans="1:4" x14ac:dyDescent="0.2">
      <c r="A720" s="184" t="s">
        <v>6175</v>
      </c>
      <c r="B720" s="185" t="s">
        <v>6176</v>
      </c>
      <c r="C720" s="185">
        <v>10000</v>
      </c>
      <c r="D720" s="185">
        <v>2700</v>
      </c>
    </row>
    <row r="721" spans="1:4" x14ac:dyDescent="0.2">
      <c r="A721" s="184" t="s">
        <v>3418</v>
      </c>
      <c r="B721" s="185" t="s">
        <v>3419</v>
      </c>
      <c r="C721" s="185">
        <v>125</v>
      </c>
      <c r="D721" s="185">
        <v>12.5</v>
      </c>
    </row>
    <row r="722" spans="1:4" x14ac:dyDescent="0.2">
      <c r="A722" s="184" t="s">
        <v>7758</v>
      </c>
      <c r="B722" s="185" t="s">
        <v>10780</v>
      </c>
      <c r="C722" s="185" t="s">
        <v>375</v>
      </c>
      <c r="D722" s="185" t="s">
        <v>375</v>
      </c>
    </row>
    <row r="723" spans="1:4" x14ac:dyDescent="0.2">
      <c r="A723" s="184" t="s">
        <v>10781</v>
      </c>
      <c r="B723" s="185" t="s">
        <v>10782</v>
      </c>
      <c r="C723" s="185">
        <v>8.1</v>
      </c>
      <c r="D723" s="185">
        <v>0.55000000000000004</v>
      </c>
    </row>
    <row r="724" spans="1:4" x14ac:dyDescent="0.2">
      <c r="A724" s="184" t="s">
        <v>10781</v>
      </c>
      <c r="B724" s="185" t="s">
        <v>10783</v>
      </c>
      <c r="C724" s="185">
        <v>3.3</v>
      </c>
      <c r="D724" s="185">
        <v>6.3E-2</v>
      </c>
    </row>
    <row r="725" spans="1:4" x14ac:dyDescent="0.2">
      <c r="A725" s="184" t="s">
        <v>8709</v>
      </c>
      <c r="B725" s="185" t="s">
        <v>8710</v>
      </c>
      <c r="C725" s="185">
        <v>10000</v>
      </c>
      <c r="D725" s="185">
        <v>1000</v>
      </c>
    </row>
    <row r="726" spans="1:4" x14ac:dyDescent="0.2">
      <c r="A726" s="184" t="s">
        <v>5606</v>
      </c>
      <c r="B726" s="185" t="s">
        <v>5607</v>
      </c>
      <c r="C726" s="185">
        <v>1700</v>
      </c>
      <c r="D726" s="185">
        <v>330</v>
      </c>
    </row>
    <row r="727" spans="1:4" x14ac:dyDescent="0.2">
      <c r="A727" s="184" t="s">
        <v>3134</v>
      </c>
      <c r="B727" s="185" t="s">
        <v>3135</v>
      </c>
      <c r="C727" s="185">
        <v>4800</v>
      </c>
      <c r="D727" s="185">
        <v>450</v>
      </c>
    </row>
    <row r="728" spans="1:4" x14ac:dyDescent="0.2">
      <c r="A728" s="184" t="s">
        <v>5608</v>
      </c>
      <c r="B728" s="185" t="s">
        <v>5609</v>
      </c>
      <c r="C728" s="185">
        <v>1700</v>
      </c>
      <c r="D728" s="185">
        <v>330</v>
      </c>
    </row>
    <row r="729" spans="1:4" x14ac:dyDescent="0.2">
      <c r="A729" s="184" t="s">
        <v>5161</v>
      </c>
      <c r="B729" s="185" t="s">
        <v>5162</v>
      </c>
      <c r="C729" s="185">
        <v>38000</v>
      </c>
      <c r="D729" s="185">
        <v>3800</v>
      </c>
    </row>
    <row r="730" spans="1:4" x14ac:dyDescent="0.2">
      <c r="A730" s="184" t="s">
        <v>5584</v>
      </c>
      <c r="B730" s="185" t="s">
        <v>5585</v>
      </c>
      <c r="C730" s="185">
        <v>1700</v>
      </c>
      <c r="D730" s="185">
        <v>330</v>
      </c>
    </row>
    <row r="731" spans="1:4" x14ac:dyDescent="0.2">
      <c r="A731" s="184" t="s">
        <v>3124</v>
      </c>
      <c r="B731" s="185" t="s">
        <v>3125</v>
      </c>
      <c r="C731" s="185">
        <v>4800</v>
      </c>
      <c r="D731" s="185">
        <v>450</v>
      </c>
    </row>
    <row r="732" spans="1:4" x14ac:dyDescent="0.2">
      <c r="A732" s="184" t="s">
        <v>5905</v>
      </c>
      <c r="B732" s="185" t="s">
        <v>5906</v>
      </c>
      <c r="C732" s="185">
        <v>5600</v>
      </c>
      <c r="D732" s="185">
        <v>540</v>
      </c>
    </row>
    <row r="733" spans="1:4" x14ac:dyDescent="0.2">
      <c r="A733" s="184" t="s">
        <v>6143</v>
      </c>
      <c r="B733" s="185" t="s">
        <v>10784</v>
      </c>
      <c r="C733" s="185">
        <v>15</v>
      </c>
      <c r="D733" s="185">
        <v>1.5</v>
      </c>
    </row>
    <row r="734" spans="1:4" x14ac:dyDescent="0.2">
      <c r="A734" s="184" t="s">
        <v>1700</v>
      </c>
      <c r="B734" s="185" t="s">
        <v>1701</v>
      </c>
      <c r="C734" s="185" t="s">
        <v>375</v>
      </c>
      <c r="D734" s="185" t="s">
        <v>375</v>
      </c>
    </row>
    <row r="735" spans="1:4" x14ac:dyDescent="0.2">
      <c r="A735" s="184" t="s">
        <v>1700</v>
      </c>
      <c r="B735" s="185" t="s">
        <v>1702</v>
      </c>
      <c r="C735" s="185">
        <v>1000</v>
      </c>
      <c r="D735" s="185">
        <v>100</v>
      </c>
    </row>
    <row r="736" spans="1:4" x14ac:dyDescent="0.2">
      <c r="A736" s="184" t="s">
        <v>7770</v>
      </c>
      <c r="B736" s="185" t="s">
        <v>7771</v>
      </c>
      <c r="C736" s="185" t="s">
        <v>375</v>
      </c>
      <c r="D736" s="185" t="s">
        <v>375</v>
      </c>
    </row>
    <row r="737" spans="1:4" x14ac:dyDescent="0.2">
      <c r="A737" s="184" t="s">
        <v>7770</v>
      </c>
      <c r="B737" s="185" t="s">
        <v>7772</v>
      </c>
      <c r="C737" s="185">
        <v>1000</v>
      </c>
      <c r="D737" s="185">
        <v>100</v>
      </c>
    </row>
    <row r="738" spans="1:4" x14ac:dyDescent="0.2">
      <c r="A738" s="184" t="s">
        <v>5586</v>
      </c>
      <c r="B738" s="185" t="s">
        <v>5587</v>
      </c>
      <c r="C738" s="185">
        <v>1700</v>
      </c>
      <c r="D738" s="185">
        <v>330</v>
      </c>
    </row>
    <row r="739" spans="1:4" x14ac:dyDescent="0.2">
      <c r="A739" s="184" t="s">
        <v>10019</v>
      </c>
      <c r="B739" s="185" t="s">
        <v>10020</v>
      </c>
      <c r="C739" s="185">
        <v>4800</v>
      </c>
      <c r="D739" s="185">
        <v>450</v>
      </c>
    </row>
    <row r="740" spans="1:4" x14ac:dyDescent="0.2">
      <c r="A740" s="184" t="s">
        <v>5977</v>
      </c>
      <c r="B740" s="185" t="s">
        <v>5978</v>
      </c>
      <c r="C740" s="185">
        <v>5600</v>
      </c>
      <c r="D740" s="185">
        <v>540</v>
      </c>
    </row>
    <row r="741" spans="1:4" x14ac:dyDescent="0.2">
      <c r="A741" s="184" t="s">
        <v>3746</v>
      </c>
      <c r="B741" s="185" t="s">
        <v>10785</v>
      </c>
      <c r="C741" s="185">
        <v>50</v>
      </c>
      <c r="D741" s="185">
        <v>5</v>
      </c>
    </row>
    <row r="742" spans="1:4" x14ac:dyDescent="0.2">
      <c r="A742" s="184" t="s">
        <v>3052</v>
      </c>
      <c r="B742" s="185" t="s">
        <v>3053</v>
      </c>
      <c r="C742" s="185">
        <v>30</v>
      </c>
      <c r="D742" s="185">
        <v>3</v>
      </c>
    </row>
    <row r="743" spans="1:4" x14ac:dyDescent="0.2">
      <c r="A743" s="184" t="s">
        <v>3471</v>
      </c>
      <c r="B743" s="185" t="s">
        <v>3472</v>
      </c>
      <c r="C743" s="185">
        <v>1700</v>
      </c>
      <c r="D743" s="185">
        <v>330</v>
      </c>
    </row>
    <row r="744" spans="1:4" x14ac:dyDescent="0.2">
      <c r="A744" s="184" t="s">
        <v>973</v>
      </c>
      <c r="B744" s="185" t="s">
        <v>974</v>
      </c>
      <c r="C744" s="185">
        <v>4800</v>
      </c>
      <c r="D744" s="185">
        <v>450</v>
      </c>
    </row>
    <row r="745" spans="1:4" x14ac:dyDescent="0.2">
      <c r="A745" s="184" t="s">
        <v>6878</v>
      </c>
      <c r="B745" s="185" t="s">
        <v>6879</v>
      </c>
      <c r="C745" s="185">
        <v>5700</v>
      </c>
      <c r="D745" s="185">
        <v>570</v>
      </c>
    </row>
    <row r="746" spans="1:4" x14ac:dyDescent="0.2">
      <c r="A746" s="184" t="s">
        <v>5049</v>
      </c>
      <c r="B746" s="185" t="s">
        <v>5050</v>
      </c>
      <c r="C746" s="185">
        <v>1700</v>
      </c>
      <c r="D746" s="185">
        <v>330</v>
      </c>
    </row>
    <row r="747" spans="1:4" x14ac:dyDescent="0.2">
      <c r="A747" s="184" t="s">
        <v>3752</v>
      </c>
      <c r="B747" s="185" t="s">
        <v>3753</v>
      </c>
      <c r="C747" s="185" t="s">
        <v>375</v>
      </c>
      <c r="D747" s="185" t="s">
        <v>375</v>
      </c>
    </row>
    <row r="748" spans="1:4" x14ac:dyDescent="0.2">
      <c r="A748" s="184" t="s">
        <v>3752</v>
      </c>
      <c r="B748" s="185" t="s">
        <v>3754</v>
      </c>
      <c r="C748" s="185">
        <v>1000</v>
      </c>
      <c r="D748" s="185">
        <v>100</v>
      </c>
    </row>
    <row r="749" spans="1:4" x14ac:dyDescent="0.2">
      <c r="A749" s="184" t="s">
        <v>3244</v>
      </c>
      <c r="B749" s="185" t="s">
        <v>3245</v>
      </c>
      <c r="C749" s="185">
        <v>0</v>
      </c>
      <c r="D749" s="185">
        <v>2.9999999999999997E-8</v>
      </c>
    </row>
    <row r="750" spans="1:4" x14ac:dyDescent="0.2">
      <c r="A750" s="184" t="s">
        <v>6606</v>
      </c>
      <c r="B750" s="185" t="s">
        <v>6607</v>
      </c>
      <c r="C750" s="185">
        <v>3500</v>
      </c>
      <c r="D750" s="185">
        <v>350</v>
      </c>
    </row>
    <row r="751" spans="1:4" x14ac:dyDescent="0.2">
      <c r="A751" s="184" t="s">
        <v>9233</v>
      </c>
      <c r="B751" s="185" t="s">
        <v>9234</v>
      </c>
      <c r="C751" s="185">
        <v>45</v>
      </c>
      <c r="D751" s="185">
        <v>4.5</v>
      </c>
    </row>
    <row r="752" spans="1:4" x14ac:dyDescent="0.2">
      <c r="A752" s="184" t="s">
        <v>3768</v>
      </c>
      <c r="B752" s="185" t="s">
        <v>10786</v>
      </c>
      <c r="C752" s="185">
        <v>0.5</v>
      </c>
      <c r="D752" s="185">
        <v>0.05</v>
      </c>
    </row>
    <row r="753" spans="1:4" x14ac:dyDescent="0.2">
      <c r="A753" s="184" t="s">
        <v>5464</v>
      </c>
      <c r="B753" s="185" t="s">
        <v>5465</v>
      </c>
      <c r="C753" s="185">
        <v>1400</v>
      </c>
      <c r="D753" s="185">
        <v>140</v>
      </c>
    </row>
    <row r="754" spans="1:4" x14ac:dyDescent="0.2">
      <c r="A754" s="184" t="s">
        <v>4161</v>
      </c>
      <c r="B754" s="185" t="s">
        <v>4162</v>
      </c>
      <c r="C754" s="185">
        <v>90</v>
      </c>
      <c r="D754" s="185">
        <v>9</v>
      </c>
    </row>
    <row r="755" spans="1:4" x14ac:dyDescent="0.2">
      <c r="A755" s="184" t="s">
        <v>4705</v>
      </c>
      <c r="B755" s="185" t="s">
        <v>4706</v>
      </c>
      <c r="C755" s="185">
        <v>10000</v>
      </c>
      <c r="D755" s="185">
        <v>1000</v>
      </c>
    </row>
    <row r="756" spans="1:4" x14ac:dyDescent="0.2">
      <c r="A756" s="184" t="s">
        <v>6425</v>
      </c>
      <c r="B756" s="185" t="s">
        <v>6426</v>
      </c>
      <c r="C756" s="185">
        <v>130</v>
      </c>
      <c r="D756" s="185">
        <v>13</v>
      </c>
    </row>
    <row r="757" spans="1:4" x14ac:dyDescent="0.2">
      <c r="A757" s="184" t="s">
        <v>6362</v>
      </c>
      <c r="B757" s="185" t="s">
        <v>6363</v>
      </c>
      <c r="C757" s="185">
        <v>46</v>
      </c>
      <c r="D757" s="185">
        <v>4.5999999999999996</v>
      </c>
    </row>
    <row r="758" spans="1:4" x14ac:dyDescent="0.2">
      <c r="A758" s="184" t="s">
        <v>3744</v>
      </c>
      <c r="B758" s="185" t="s">
        <v>10787</v>
      </c>
      <c r="C758" s="185">
        <v>50</v>
      </c>
      <c r="D758" s="185">
        <v>5</v>
      </c>
    </row>
    <row r="759" spans="1:4" x14ac:dyDescent="0.2">
      <c r="A759" s="184" t="s">
        <v>8532</v>
      </c>
      <c r="B759" s="185" t="s">
        <v>8533</v>
      </c>
      <c r="C759" s="185">
        <v>70</v>
      </c>
      <c r="D759" s="185">
        <v>7</v>
      </c>
    </row>
    <row r="760" spans="1:4" x14ac:dyDescent="0.2">
      <c r="A760" s="184" t="s">
        <v>6656</v>
      </c>
      <c r="B760" s="185" t="s">
        <v>6657</v>
      </c>
      <c r="C760" s="185">
        <v>100</v>
      </c>
      <c r="D760" s="185">
        <v>10</v>
      </c>
    </row>
    <row r="761" spans="1:4" x14ac:dyDescent="0.2">
      <c r="A761" s="184" t="s">
        <v>5755</v>
      </c>
      <c r="B761" s="185" t="s">
        <v>5756</v>
      </c>
      <c r="C761" s="185">
        <v>900</v>
      </c>
      <c r="D761" s="185">
        <v>90</v>
      </c>
    </row>
    <row r="762" spans="1:4" x14ac:dyDescent="0.2">
      <c r="A762" s="184" t="s">
        <v>2951</v>
      </c>
      <c r="B762" s="185" t="s">
        <v>2952</v>
      </c>
      <c r="C762" s="185">
        <v>3</v>
      </c>
      <c r="D762" s="185">
        <v>0.3</v>
      </c>
    </row>
    <row r="763" spans="1:4" x14ac:dyDescent="0.2">
      <c r="A763" s="184" t="s">
        <v>1412</v>
      </c>
      <c r="B763" s="185" t="s">
        <v>1413</v>
      </c>
      <c r="C763" s="185">
        <v>900</v>
      </c>
      <c r="D763" s="185">
        <v>90</v>
      </c>
    </row>
    <row r="764" spans="1:4" x14ac:dyDescent="0.2">
      <c r="A764" s="184" t="s">
        <v>1815</v>
      </c>
      <c r="B764" s="185" t="s">
        <v>1816</v>
      </c>
      <c r="C764" s="185">
        <v>900</v>
      </c>
      <c r="D764" s="185">
        <v>90</v>
      </c>
    </row>
    <row r="765" spans="1:4" x14ac:dyDescent="0.2">
      <c r="A765" s="184" t="s">
        <v>4709</v>
      </c>
      <c r="B765" s="185" t="s">
        <v>4710</v>
      </c>
      <c r="C765" s="185">
        <v>200</v>
      </c>
      <c r="D765" s="185">
        <v>20</v>
      </c>
    </row>
    <row r="766" spans="1:4" x14ac:dyDescent="0.2">
      <c r="A766" s="184" t="s">
        <v>3337</v>
      </c>
      <c r="B766" s="185" t="s">
        <v>3338</v>
      </c>
      <c r="C766" s="185">
        <v>1800</v>
      </c>
      <c r="D766" s="185">
        <v>180</v>
      </c>
    </row>
    <row r="767" spans="1:4" x14ac:dyDescent="0.2">
      <c r="A767" s="184" t="s">
        <v>5940</v>
      </c>
      <c r="B767" s="185" t="s">
        <v>5941</v>
      </c>
      <c r="C767" s="185">
        <v>1700</v>
      </c>
      <c r="D767" s="185">
        <v>170</v>
      </c>
    </row>
    <row r="768" spans="1:4" x14ac:dyDescent="0.2">
      <c r="A768" s="184" t="s">
        <v>3118</v>
      </c>
      <c r="B768" s="185" t="s">
        <v>3119</v>
      </c>
      <c r="C768" s="185">
        <v>3400</v>
      </c>
      <c r="D768" s="185">
        <v>340</v>
      </c>
    </row>
    <row r="769" spans="1:4" x14ac:dyDescent="0.2">
      <c r="A769" s="184" t="s">
        <v>5942</v>
      </c>
      <c r="B769" s="185" t="s">
        <v>5943</v>
      </c>
      <c r="C769" s="185">
        <v>1700</v>
      </c>
      <c r="D769" s="185">
        <v>170</v>
      </c>
    </row>
    <row r="770" spans="1:4" x14ac:dyDescent="0.2">
      <c r="A770" s="184" t="s">
        <v>8394</v>
      </c>
      <c r="B770" s="185" t="s">
        <v>8395</v>
      </c>
      <c r="C770" s="185">
        <v>5700</v>
      </c>
      <c r="D770" s="185">
        <v>570</v>
      </c>
    </row>
    <row r="771" spans="1:4" x14ac:dyDescent="0.2">
      <c r="A771" s="184" t="s">
        <v>2004</v>
      </c>
      <c r="B771" s="185" t="s">
        <v>2005</v>
      </c>
      <c r="C771" s="185">
        <v>480</v>
      </c>
      <c r="D771" s="185">
        <v>48</v>
      </c>
    </row>
    <row r="772" spans="1:4" x14ac:dyDescent="0.2">
      <c r="A772" s="184" t="s">
        <v>9295</v>
      </c>
      <c r="B772" s="185" t="s">
        <v>9296</v>
      </c>
      <c r="C772" s="185">
        <v>5600</v>
      </c>
      <c r="D772" s="185">
        <v>200</v>
      </c>
    </row>
    <row r="773" spans="1:4" x14ac:dyDescent="0.2">
      <c r="A773" s="184" t="s">
        <v>4543</v>
      </c>
      <c r="B773" s="185" t="s">
        <v>4544</v>
      </c>
      <c r="C773" s="185">
        <v>4800</v>
      </c>
      <c r="D773" s="185">
        <v>450</v>
      </c>
    </row>
    <row r="774" spans="1:4" x14ac:dyDescent="0.2">
      <c r="A774" s="184" t="s">
        <v>6120</v>
      </c>
      <c r="B774" s="185" t="s">
        <v>6121</v>
      </c>
      <c r="C774" s="185">
        <v>5600</v>
      </c>
      <c r="D774" s="185">
        <v>540</v>
      </c>
    </row>
    <row r="775" spans="1:4" x14ac:dyDescent="0.2">
      <c r="A775" s="184" t="s">
        <v>6095</v>
      </c>
      <c r="B775" s="185" t="s">
        <v>6096</v>
      </c>
      <c r="C775" s="185">
        <v>200</v>
      </c>
      <c r="D775" s="185">
        <v>20</v>
      </c>
    </row>
    <row r="776" spans="1:4" x14ac:dyDescent="0.2">
      <c r="A776" s="184" t="s">
        <v>8396</v>
      </c>
      <c r="B776" s="185" t="s">
        <v>8397</v>
      </c>
      <c r="C776" s="185">
        <v>1700</v>
      </c>
      <c r="D776" s="185">
        <v>330</v>
      </c>
    </row>
    <row r="777" spans="1:4" x14ac:dyDescent="0.2">
      <c r="A777" s="184" t="s">
        <v>5966</v>
      </c>
      <c r="B777" s="185" t="s">
        <v>5967</v>
      </c>
      <c r="C777" s="185">
        <v>10000</v>
      </c>
      <c r="D777" s="185">
        <v>2700</v>
      </c>
    </row>
    <row r="778" spans="1:4" x14ac:dyDescent="0.2">
      <c r="A778" s="184" t="s">
        <v>1174</v>
      </c>
      <c r="B778" s="185" t="s">
        <v>1175</v>
      </c>
      <c r="C778" s="185">
        <v>30</v>
      </c>
      <c r="D778" s="185">
        <v>3</v>
      </c>
    </row>
    <row r="779" spans="1:4" x14ac:dyDescent="0.2">
      <c r="A779" s="184" t="s">
        <v>9679</v>
      </c>
      <c r="B779" s="185" t="s">
        <v>9680</v>
      </c>
      <c r="C779" s="185">
        <v>61</v>
      </c>
      <c r="D779" s="185">
        <v>6.1</v>
      </c>
    </row>
    <row r="780" spans="1:4" x14ac:dyDescent="0.2">
      <c r="A780" s="184" t="s">
        <v>4149</v>
      </c>
      <c r="B780" s="185" t="s">
        <v>4150</v>
      </c>
      <c r="C780" s="185">
        <v>50</v>
      </c>
      <c r="D780" s="185">
        <v>5</v>
      </c>
    </row>
    <row r="781" spans="1:4" x14ac:dyDescent="0.2">
      <c r="A781" s="184" t="s">
        <v>5551</v>
      </c>
      <c r="B781" s="185" t="s">
        <v>5552</v>
      </c>
      <c r="C781" s="185">
        <v>290</v>
      </c>
      <c r="D781" s="185">
        <v>3.3</v>
      </c>
    </row>
    <row r="782" spans="1:4" x14ac:dyDescent="0.2">
      <c r="A782" s="184" t="s">
        <v>1059</v>
      </c>
      <c r="B782" s="185" t="s">
        <v>1060</v>
      </c>
      <c r="C782" s="185">
        <v>5700</v>
      </c>
      <c r="D782" s="185">
        <v>570</v>
      </c>
    </row>
    <row r="783" spans="1:4" x14ac:dyDescent="0.2">
      <c r="A783" s="184" t="s">
        <v>3658</v>
      </c>
      <c r="B783" s="185" t="s">
        <v>10788</v>
      </c>
      <c r="C783" s="185">
        <v>500</v>
      </c>
      <c r="D783" s="185">
        <v>50</v>
      </c>
    </row>
    <row r="784" spans="1:4" x14ac:dyDescent="0.2">
      <c r="A784" s="184" t="s">
        <v>1061</v>
      </c>
      <c r="B784" s="185" t="s">
        <v>1062</v>
      </c>
      <c r="C784" s="185">
        <v>5700</v>
      </c>
      <c r="D784" s="185">
        <v>570</v>
      </c>
    </row>
    <row r="785" spans="1:4" x14ac:dyDescent="0.2">
      <c r="A785" s="184" t="s">
        <v>5047</v>
      </c>
      <c r="B785" s="185" t="s">
        <v>5048</v>
      </c>
      <c r="C785" s="185">
        <v>1700</v>
      </c>
      <c r="D785" s="185">
        <v>330</v>
      </c>
    </row>
    <row r="786" spans="1:4" x14ac:dyDescent="0.2">
      <c r="A786" s="184" t="s">
        <v>3126</v>
      </c>
      <c r="B786" s="185" t="s">
        <v>3127</v>
      </c>
      <c r="C786" s="185">
        <v>4800</v>
      </c>
      <c r="D786" s="185">
        <v>450</v>
      </c>
    </row>
    <row r="787" spans="1:4" x14ac:dyDescent="0.2">
      <c r="A787" s="184" t="s">
        <v>10241</v>
      </c>
      <c r="B787" s="185" t="s">
        <v>10242</v>
      </c>
      <c r="C787" s="185">
        <v>440</v>
      </c>
      <c r="D787" s="185">
        <v>44</v>
      </c>
    </row>
    <row r="788" spans="1:4" x14ac:dyDescent="0.2">
      <c r="A788" s="184" t="s">
        <v>10125</v>
      </c>
      <c r="B788" s="185" t="s">
        <v>10789</v>
      </c>
      <c r="C788" s="185" t="s">
        <v>375</v>
      </c>
      <c r="D788" s="185" t="s">
        <v>375</v>
      </c>
    </row>
    <row r="789" spans="1:4" x14ac:dyDescent="0.2">
      <c r="A789" s="184" t="s">
        <v>3469</v>
      </c>
      <c r="B789" s="185" t="s">
        <v>3470</v>
      </c>
      <c r="C789" s="185">
        <v>1700</v>
      </c>
      <c r="D789" s="185">
        <v>330</v>
      </c>
    </row>
    <row r="790" spans="1:4" x14ac:dyDescent="0.2">
      <c r="A790" s="184" t="s">
        <v>9721</v>
      </c>
      <c r="B790" s="185" t="s">
        <v>9722</v>
      </c>
      <c r="C790" s="185">
        <v>440</v>
      </c>
      <c r="D790" s="185">
        <v>44</v>
      </c>
    </row>
    <row r="791" spans="1:4" x14ac:dyDescent="0.2">
      <c r="A791" s="184" t="s">
        <v>650</v>
      </c>
      <c r="B791" s="185" t="s">
        <v>651</v>
      </c>
      <c r="C791" s="185">
        <v>5700</v>
      </c>
      <c r="D791" s="185">
        <v>570</v>
      </c>
    </row>
    <row r="792" spans="1:4" x14ac:dyDescent="0.2">
      <c r="A792" s="184" t="s">
        <v>9561</v>
      </c>
      <c r="B792" s="185" t="s">
        <v>9562</v>
      </c>
      <c r="C792" s="185">
        <v>100</v>
      </c>
      <c r="D792" s="185">
        <v>10</v>
      </c>
    </row>
    <row r="793" spans="1:4" x14ac:dyDescent="0.2">
      <c r="A793" s="184" t="s">
        <v>4057</v>
      </c>
      <c r="B793" s="185" t="s">
        <v>4058</v>
      </c>
      <c r="C793" s="185">
        <v>1700</v>
      </c>
      <c r="D793" s="185">
        <v>330</v>
      </c>
    </row>
    <row r="794" spans="1:4" x14ac:dyDescent="0.2">
      <c r="A794" s="184" t="s">
        <v>5557</v>
      </c>
      <c r="B794" s="185" t="s">
        <v>5558</v>
      </c>
      <c r="C794" s="185" t="s">
        <v>375</v>
      </c>
      <c r="D794" s="185" t="s">
        <v>375</v>
      </c>
    </row>
    <row r="795" spans="1:4" x14ac:dyDescent="0.2">
      <c r="A795" s="184" t="s">
        <v>5557</v>
      </c>
      <c r="B795" s="185" t="s">
        <v>5559</v>
      </c>
      <c r="C795" s="185">
        <v>1000</v>
      </c>
      <c r="D795" s="185">
        <v>100</v>
      </c>
    </row>
    <row r="796" spans="1:4" x14ac:dyDescent="0.2">
      <c r="A796" s="184" t="s">
        <v>1194</v>
      </c>
      <c r="B796" s="185" t="s">
        <v>1195</v>
      </c>
      <c r="C796" s="185">
        <v>30</v>
      </c>
      <c r="D796" s="185">
        <v>3</v>
      </c>
    </row>
    <row r="797" spans="1:4" x14ac:dyDescent="0.2">
      <c r="A797" s="184" t="s">
        <v>8956</v>
      </c>
      <c r="B797" s="185" t="s">
        <v>8957</v>
      </c>
      <c r="C797" s="185">
        <v>480</v>
      </c>
      <c r="D797" s="185">
        <v>48</v>
      </c>
    </row>
    <row r="798" spans="1:4" x14ac:dyDescent="0.2">
      <c r="A798" s="184" t="s">
        <v>8497</v>
      </c>
      <c r="B798" s="185" t="s">
        <v>8498</v>
      </c>
      <c r="C798" s="185">
        <v>290</v>
      </c>
      <c r="D798" s="185">
        <v>3.3</v>
      </c>
    </row>
    <row r="799" spans="1:4" x14ac:dyDescent="0.2">
      <c r="A799" s="184" t="s">
        <v>4874</v>
      </c>
      <c r="B799" s="185" t="s">
        <v>10790</v>
      </c>
      <c r="C799" s="185" t="s">
        <v>375</v>
      </c>
      <c r="D799" s="185" t="s">
        <v>375</v>
      </c>
    </row>
    <row r="800" spans="1:4" x14ac:dyDescent="0.2">
      <c r="A800" s="184" t="s">
        <v>540</v>
      </c>
      <c r="B800" s="185" t="s">
        <v>541</v>
      </c>
      <c r="C800" s="185">
        <v>350</v>
      </c>
      <c r="D800" s="185">
        <v>35</v>
      </c>
    </row>
    <row r="801" spans="1:4" x14ac:dyDescent="0.2">
      <c r="A801" s="184" t="s">
        <v>9935</v>
      </c>
      <c r="B801" s="185" t="s">
        <v>9936</v>
      </c>
      <c r="C801" s="185">
        <v>420</v>
      </c>
      <c r="D801" s="185">
        <v>42</v>
      </c>
    </row>
    <row r="802" spans="1:4" x14ac:dyDescent="0.2">
      <c r="A802" s="184" t="s">
        <v>2168</v>
      </c>
      <c r="B802" s="185" t="s">
        <v>10791</v>
      </c>
      <c r="C802" s="185" t="s">
        <v>375</v>
      </c>
      <c r="D802" s="185" t="s">
        <v>375</v>
      </c>
    </row>
    <row r="803" spans="1:4" x14ac:dyDescent="0.2">
      <c r="A803" s="184" t="s">
        <v>4397</v>
      </c>
      <c r="B803" s="185" t="s">
        <v>10792</v>
      </c>
      <c r="C803" s="185" t="s">
        <v>375</v>
      </c>
      <c r="D803" s="185" t="s">
        <v>375</v>
      </c>
    </row>
    <row r="804" spans="1:4" x14ac:dyDescent="0.2">
      <c r="A804" s="184" t="s">
        <v>7113</v>
      </c>
      <c r="B804" s="185" t="s">
        <v>10793</v>
      </c>
      <c r="C804" s="185" t="s">
        <v>375</v>
      </c>
      <c r="D804" s="185" t="s">
        <v>375</v>
      </c>
    </row>
    <row r="805" spans="1:4" x14ac:dyDescent="0.2">
      <c r="A805" s="184" t="s">
        <v>5729</v>
      </c>
      <c r="B805" s="185" t="s">
        <v>5730</v>
      </c>
      <c r="C805" s="185">
        <v>420</v>
      </c>
      <c r="D805" s="185">
        <v>42</v>
      </c>
    </row>
    <row r="806" spans="1:4" x14ac:dyDescent="0.2">
      <c r="A806" s="184" t="s">
        <v>3466</v>
      </c>
      <c r="B806" s="185" t="s">
        <v>3467</v>
      </c>
      <c r="C806" s="185">
        <v>20</v>
      </c>
      <c r="D806" s="185">
        <v>2</v>
      </c>
    </row>
    <row r="807" spans="1:4" x14ac:dyDescent="0.2">
      <c r="A807" s="184" t="s">
        <v>10291</v>
      </c>
      <c r="B807" s="185" t="s">
        <v>10292</v>
      </c>
      <c r="C807" s="185">
        <v>290</v>
      </c>
      <c r="D807" s="185">
        <v>3.3</v>
      </c>
    </row>
    <row r="808" spans="1:4" x14ac:dyDescent="0.2">
      <c r="A808" s="184" t="s">
        <v>6415</v>
      </c>
      <c r="B808" s="185" t="s">
        <v>6416</v>
      </c>
      <c r="C808" s="185">
        <v>67</v>
      </c>
      <c r="D808" s="185">
        <v>6.7</v>
      </c>
    </row>
    <row r="809" spans="1:4" x14ac:dyDescent="0.2">
      <c r="A809" s="184" t="s">
        <v>5623</v>
      </c>
      <c r="B809" s="185" t="s">
        <v>5624</v>
      </c>
      <c r="C809" s="185">
        <v>1</v>
      </c>
      <c r="D809" s="185">
        <v>0.1</v>
      </c>
    </row>
    <row r="810" spans="1:4" x14ac:dyDescent="0.2">
      <c r="A810" s="184" t="s">
        <v>4717</v>
      </c>
      <c r="B810" s="185" t="s">
        <v>10794</v>
      </c>
      <c r="C810" s="185">
        <v>1</v>
      </c>
      <c r="D810" s="185">
        <v>0.1</v>
      </c>
    </row>
    <row r="811" spans="1:4" x14ac:dyDescent="0.2">
      <c r="A811" s="184" t="s">
        <v>9239</v>
      </c>
      <c r="B811" s="185" t="s">
        <v>10795</v>
      </c>
      <c r="C811" s="185">
        <v>1</v>
      </c>
      <c r="D811" s="185">
        <v>0.1</v>
      </c>
    </row>
    <row r="812" spans="1:4" x14ac:dyDescent="0.2">
      <c r="A812" s="184" t="s">
        <v>1910</v>
      </c>
      <c r="B812" s="185" t="s">
        <v>1911</v>
      </c>
      <c r="C812" s="185">
        <v>67</v>
      </c>
      <c r="D812" s="185">
        <v>6.7</v>
      </c>
    </row>
    <row r="813" spans="1:4" x14ac:dyDescent="0.2">
      <c r="A813" s="184" t="s">
        <v>2555</v>
      </c>
      <c r="B813" s="185" t="s">
        <v>10796</v>
      </c>
      <c r="C813" s="185" t="s">
        <v>375</v>
      </c>
      <c r="D813" s="185" t="s">
        <v>375</v>
      </c>
    </row>
    <row r="814" spans="1:4" x14ac:dyDescent="0.2">
      <c r="A814" s="184" t="s">
        <v>9503</v>
      </c>
      <c r="B814" s="185" t="s">
        <v>9504</v>
      </c>
      <c r="C814" s="185" t="s">
        <v>375</v>
      </c>
      <c r="D814" s="185" t="s">
        <v>375</v>
      </c>
    </row>
    <row r="815" spans="1:4" x14ac:dyDescent="0.2">
      <c r="A815" s="184" t="s">
        <v>9503</v>
      </c>
      <c r="B815" s="185" t="s">
        <v>9505</v>
      </c>
      <c r="C815" s="185">
        <v>600</v>
      </c>
      <c r="D815" s="185">
        <v>60</v>
      </c>
    </row>
    <row r="816" spans="1:4" x14ac:dyDescent="0.2">
      <c r="A816" s="184" t="s">
        <v>2760</v>
      </c>
      <c r="B816" s="185" t="s">
        <v>2761</v>
      </c>
      <c r="C816" s="185" t="s">
        <v>375</v>
      </c>
      <c r="D816" s="185" t="s">
        <v>375</v>
      </c>
    </row>
    <row r="817" spans="1:4" x14ac:dyDescent="0.2">
      <c r="A817" s="184" t="s">
        <v>2760</v>
      </c>
      <c r="B817" s="185" t="s">
        <v>2762</v>
      </c>
      <c r="C817" s="185">
        <v>600</v>
      </c>
      <c r="D817" s="185">
        <v>60</v>
      </c>
    </row>
    <row r="818" spans="1:4" x14ac:dyDescent="0.2">
      <c r="A818" s="184" t="s">
        <v>4864</v>
      </c>
      <c r="B818" s="185" t="s">
        <v>4865</v>
      </c>
      <c r="C818" s="185">
        <v>46</v>
      </c>
      <c r="D818" s="185">
        <v>4.5999999999999996</v>
      </c>
    </row>
    <row r="819" spans="1:4" x14ac:dyDescent="0.2">
      <c r="A819" s="184" t="s">
        <v>3436</v>
      </c>
      <c r="B819" s="185" t="s">
        <v>3437</v>
      </c>
      <c r="C819" s="185">
        <v>5700</v>
      </c>
      <c r="D819" s="185">
        <v>570</v>
      </c>
    </row>
    <row r="820" spans="1:4" x14ac:dyDescent="0.2">
      <c r="A820" s="184" t="s">
        <v>3345</v>
      </c>
      <c r="B820" s="185" t="s">
        <v>10797</v>
      </c>
      <c r="C820" s="185">
        <v>1000</v>
      </c>
      <c r="D820" s="185">
        <v>100</v>
      </c>
    </row>
    <row r="821" spans="1:4" x14ac:dyDescent="0.2">
      <c r="A821" s="184" t="s">
        <v>3633</v>
      </c>
      <c r="B821" s="185" t="s">
        <v>3634</v>
      </c>
      <c r="C821" s="185">
        <v>4800</v>
      </c>
      <c r="D821" s="185">
        <v>450</v>
      </c>
    </row>
    <row r="822" spans="1:4" x14ac:dyDescent="0.2">
      <c r="A822" s="184" t="s">
        <v>6151</v>
      </c>
      <c r="B822" s="185" t="s">
        <v>6152</v>
      </c>
      <c r="C822" s="185">
        <v>5600</v>
      </c>
      <c r="D822" s="185">
        <v>540</v>
      </c>
    </row>
    <row r="823" spans="1:4" x14ac:dyDescent="0.2">
      <c r="A823" s="184" t="s">
        <v>5051</v>
      </c>
      <c r="B823" s="185" t="s">
        <v>5052</v>
      </c>
      <c r="C823" s="185">
        <v>1700</v>
      </c>
      <c r="D823" s="185">
        <v>330</v>
      </c>
    </row>
    <row r="824" spans="1:4" x14ac:dyDescent="0.2">
      <c r="A824" s="184" t="s">
        <v>1122</v>
      </c>
      <c r="B824" s="185" t="s">
        <v>1123</v>
      </c>
      <c r="C824" s="185">
        <v>10000</v>
      </c>
      <c r="D824" s="185">
        <v>2700</v>
      </c>
    </row>
    <row r="825" spans="1:4" x14ac:dyDescent="0.2">
      <c r="A825" s="184" t="s">
        <v>1920</v>
      </c>
      <c r="B825" s="185" t="s">
        <v>1921</v>
      </c>
      <c r="C825" s="185">
        <v>2</v>
      </c>
      <c r="D825" s="185">
        <v>0.2</v>
      </c>
    </row>
    <row r="826" spans="1:4" x14ac:dyDescent="0.2">
      <c r="A826" s="184" t="s">
        <v>4471</v>
      </c>
      <c r="B826" s="185" t="s">
        <v>4472</v>
      </c>
      <c r="C826" s="185">
        <v>830</v>
      </c>
      <c r="D826" s="185">
        <v>83</v>
      </c>
    </row>
    <row r="827" spans="1:4" x14ac:dyDescent="0.2">
      <c r="A827" s="184" t="s">
        <v>10798</v>
      </c>
      <c r="B827" s="185" t="s">
        <v>10799</v>
      </c>
      <c r="C827" s="185">
        <v>8.1</v>
      </c>
      <c r="D827" s="185">
        <v>0.55000000000000004</v>
      </c>
    </row>
    <row r="828" spans="1:4" x14ac:dyDescent="0.2">
      <c r="A828" s="184" t="s">
        <v>10798</v>
      </c>
      <c r="B828" s="185" t="s">
        <v>10800</v>
      </c>
      <c r="C828" s="185">
        <v>3.3</v>
      </c>
      <c r="D828" s="185">
        <v>6.3E-2</v>
      </c>
    </row>
    <row r="829" spans="1:4" x14ac:dyDescent="0.2">
      <c r="A829" s="184" t="s">
        <v>6691</v>
      </c>
      <c r="B829" s="185" t="s">
        <v>6692</v>
      </c>
      <c r="C829" s="185">
        <v>1000</v>
      </c>
      <c r="D829" s="185">
        <v>100</v>
      </c>
    </row>
    <row r="830" spans="1:4" x14ac:dyDescent="0.2">
      <c r="A830" s="184" t="s">
        <v>2063</v>
      </c>
      <c r="B830" s="185" t="s">
        <v>2064</v>
      </c>
      <c r="C830" s="185">
        <v>830</v>
      </c>
      <c r="D830" s="185">
        <v>83</v>
      </c>
    </row>
    <row r="831" spans="1:4" x14ac:dyDescent="0.2">
      <c r="A831" s="184" t="s">
        <v>9738</v>
      </c>
      <c r="B831" s="185" t="s">
        <v>9739</v>
      </c>
      <c r="C831" s="185">
        <v>24</v>
      </c>
      <c r="D831" s="185">
        <v>2.4</v>
      </c>
    </row>
    <row r="832" spans="1:4" x14ac:dyDescent="0.2">
      <c r="A832" s="184" t="s">
        <v>858</v>
      </c>
      <c r="B832" s="185" t="s">
        <v>859</v>
      </c>
      <c r="C832" s="185">
        <v>290</v>
      </c>
      <c r="D832" s="185">
        <v>3.3</v>
      </c>
    </row>
    <row r="833" spans="1:4" x14ac:dyDescent="0.2">
      <c r="A833" s="184" t="s">
        <v>5059</v>
      </c>
      <c r="B833" s="185" t="s">
        <v>5060</v>
      </c>
      <c r="C833" s="185">
        <v>5700</v>
      </c>
      <c r="D833" s="185">
        <v>570</v>
      </c>
    </row>
    <row r="834" spans="1:4" x14ac:dyDescent="0.2">
      <c r="A834" s="184" t="s">
        <v>1806</v>
      </c>
      <c r="B834" s="185" t="s">
        <v>1807</v>
      </c>
      <c r="C834" s="185">
        <v>1700</v>
      </c>
      <c r="D834" s="185">
        <v>330</v>
      </c>
    </row>
    <row r="835" spans="1:4" x14ac:dyDescent="0.2">
      <c r="A835" s="184" t="s">
        <v>5187</v>
      </c>
      <c r="B835" s="185" t="s">
        <v>5188</v>
      </c>
      <c r="C835" s="185">
        <v>1000</v>
      </c>
      <c r="D835" s="185">
        <v>100</v>
      </c>
    </row>
    <row r="836" spans="1:4" x14ac:dyDescent="0.2">
      <c r="A836" s="184" t="s">
        <v>7528</v>
      </c>
      <c r="B836" s="185" t="s">
        <v>10801</v>
      </c>
      <c r="C836" s="185" t="s">
        <v>375</v>
      </c>
      <c r="D836" s="185" t="s">
        <v>375</v>
      </c>
    </row>
    <row r="837" spans="1:4" x14ac:dyDescent="0.2">
      <c r="A837" s="184" t="s">
        <v>8380</v>
      </c>
      <c r="B837" s="185" t="s">
        <v>10802</v>
      </c>
      <c r="C837" s="185" t="s">
        <v>375</v>
      </c>
      <c r="D837" s="185" t="s">
        <v>375</v>
      </c>
    </row>
    <row r="838" spans="1:4" x14ac:dyDescent="0.2">
      <c r="A838" s="184" t="s">
        <v>9737</v>
      </c>
      <c r="B838" s="185" t="s">
        <v>10803</v>
      </c>
      <c r="C838" s="185">
        <v>60</v>
      </c>
      <c r="D838" s="185">
        <v>6</v>
      </c>
    </row>
    <row r="839" spans="1:4" x14ac:dyDescent="0.2">
      <c r="A839" s="184" t="s">
        <v>6126</v>
      </c>
      <c r="B839" s="185" t="s">
        <v>6127</v>
      </c>
      <c r="C839" s="185">
        <v>290</v>
      </c>
      <c r="D839" s="185">
        <v>3.3</v>
      </c>
    </row>
    <row r="840" spans="1:4" x14ac:dyDescent="0.2">
      <c r="A840" s="184" t="s">
        <v>3788</v>
      </c>
      <c r="B840" s="185" t="s">
        <v>10804</v>
      </c>
      <c r="C840" s="185">
        <v>4</v>
      </c>
      <c r="D840" s="185">
        <v>0.4</v>
      </c>
    </row>
    <row r="841" spans="1:4" x14ac:dyDescent="0.2">
      <c r="A841" s="184" t="s">
        <v>10226</v>
      </c>
      <c r="B841" s="185" t="s">
        <v>10227</v>
      </c>
      <c r="C841" s="185">
        <v>46</v>
      </c>
      <c r="D841" s="185">
        <v>4.5999999999999996</v>
      </c>
    </row>
    <row r="842" spans="1:4" x14ac:dyDescent="0.2">
      <c r="A842" s="184" t="s">
        <v>3417</v>
      </c>
      <c r="B842" s="185" t="s">
        <v>10805</v>
      </c>
      <c r="C842" s="185" t="s">
        <v>375</v>
      </c>
      <c r="D842" s="185" t="s">
        <v>375</v>
      </c>
    </row>
    <row r="843" spans="1:4" x14ac:dyDescent="0.2">
      <c r="A843" s="184" t="s">
        <v>3204</v>
      </c>
      <c r="B843" s="185" t="s">
        <v>3205</v>
      </c>
      <c r="C843" s="185">
        <v>270</v>
      </c>
      <c r="D843" s="185">
        <v>100</v>
      </c>
    </row>
    <row r="844" spans="1:4" x14ac:dyDescent="0.2">
      <c r="A844" s="184" t="s">
        <v>6867</v>
      </c>
      <c r="B844" s="185" t="s">
        <v>6868</v>
      </c>
      <c r="C844" s="185">
        <v>100</v>
      </c>
      <c r="D844" s="185">
        <v>10</v>
      </c>
    </row>
    <row r="845" spans="1:4" x14ac:dyDescent="0.2">
      <c r="A845" s="184" t="s">
        <v>6719</v>
      </c>
      <c r="B845" s="185" t="s">
        <v>6720</v>
      </c>
      <c r="C845" s="185">
        <v>1800</v>
      </c>
      <c r="D845" s="185">
        <v>180</v>
      </c>
    </row>
    <row r="846" spans="1:4" x14ac:dyDescent="0.2">
      <c r="A846" s="184" t="s">
        <v>2255</v>
      </c>
      <c r="B846" s="185" t="s">
        <v>2256</v>
      </c>
      <c r="C846" s="185">
        <v>100</v>
      </c>
      <c r="D846" s="185">
        <v>10</v>
      </c>
    </row>
    <row r="847" spans="1:4" x14ac:dyDescent="0.2">
      <c r="A847" s="184" t="s">
        <v>947</v>
      </c>
      <c r="B847" s="185" t="s">
        <v>10806</v>
      </c>
      <c r="C847" s="185" t="s">
        <v>375</v>
      </c>
      <c r="D847" s="185" t="s">
        <v>375</v>
      </c>
    </row>
    <row r="848" spans="1:4" x14ac:dyDescent="0.2">
      <c r="A848" s="184" t="s">
        <v>9209</v>
      </c>
      <c r="B848" s="185" t="s">
        <v>9210</v>
      </c>
      <c r="C848" s="185">
        <v>100</v>
      </c>
      <c r="D848" s="185">
        <v>10</v>
      </c>
    </row>
    <row r="849" spans="1:4" x14ac:dyDescent="0.2">
      <c r="A849" s="184" t="s">
        <v>1310</v>
      </c>
      <c r="B849" s="185" t="s">
        <v>1311</v>
      </c>
      <c r="C849" s="185">
        <v>500</v>
      </c>
      <c r="D849" s="185">
        <v>50</v>
      </c>
    </row>
    <row r="850" spans="1:4" x14ac:dyDescent="0.2">
      <c r="A850" s="184" t="s">
        <v>3033</v>
      </c>
      <c r="B850" s="185" t="s">
        <v>3034</v>
      </c>
      <c r="C850" s="185">
        <v>5700</v>
      </c>
      <c r="D850" s="185">
        <v>570</v>
      </c>
    </row>
    <row r="851" spans="1:4" x14ac:dyDescent="0.2">
      <c r="A851" s="184" t="s">
        <v>4869</v>
      </c>
      <c r="B851" s="185" t="s">
        <v>10807</v>
      </c>
      <c r="C851" s="185">
        <v>0.5</v>
      </c>
      <c r="D851" s="185">
        <v>0.05</v>
      </c>
    </row>
    <row r="852" spans="1:4" x14ac:dyDescent="0.2">
      <c r="A852" s="184" t="s">
        <v>6076</v>
      </c>
      <c r="B852" s="185" t="s">
        <v>6077</v>
      </c>
      <c r="C852" s="185">
        <v>90</v>
      </c>
      <c r="D852" s="185">
        <v>9</v>
      </c>
    </row>
    <row r="853" spans="1:4" x14ac:dyDescent="0.2">
      <c r="A853" s="184" t="s">
        <v>5055</v>
      </c>
      <c r="B853" s="185" t="s">
        <v>5056</v>
      </c>
      <c r="C853" s="185">
        <v>1700</v>
      </c>
      <c r="D853" s="185">
        <v>170</v>
      </c>
    </row>
    <row r="854" spans="1:4" x14ac:dyDescent="0.2">
      <c r="A854" s="184" t="s">
        <v>3638</v>
      </c>
      <c r="B854" s="185" t="s">
        <v>3639</v>
      </c>
      <c r="C854" s="185">
        <v>4800</v>
      </c>
      <c r="D854" s="185">
        <v>450</v>
      </c>
    </row>
    <row r="855" spans="1:4" x14ac:dyDescent="0.2">
      <c r="A855" s="184" t="s">
        <v>6215</v>
      </c>
      <c r="B855" s="185" t="s">
        <v>6216</v>
      </c>
      <c r="C855" s="185">
        <v>5600</v>
      </c>
      <c r="D855" s="185">
        <v>540</v>
      </c>
    </row>
    <row r="856" spans="1:4" x14ac:dyDescent="0.2">
      <c r="A856" s="184" t="s">
        <v>4500</v>
      </c>
      <c r="B856" s="185" t="s">
        <v>4501</v>
      </c>
      <c r="C856" s="185">
        <v>100</v>
      </c>
      <c r="D856" s="185">
        <v>10</v>
      </c>
    </row>
    <row r="857" spans="1:4" x14ac:dyDescent="0.2">
      <c r="A857" s="184" t="s">
        <v>3010</v>
      </c>
      <c r="B857" s="185" t="s">
        <v>3011</v>
      </c>
      <c r="C857" s="185">
        <v>1700</v>
      </c>
      <c r="D857" s="185">
        <v>330</v>
      </c>
    </row>
    <row r="858" spans="1:4" x14ac:dyDescent="0.2">
      <c r="A858" s="184" t="s">
        <v>7342</v>
      </c>
      <c r="B858" s="185" t="s">
        <v>10808</v>
      </c>
      <c r="C858" s="185" t="s">
        <v>375</v>
      </c>
      <c r="D858" s="185" t="s">
        <v>375</v>
      </c>
    </row>
    <row r="859" spans="1:4" x14ac:dyDescent="0.2">
      <c r="A859" s="184" t="s">
        <v>8005</v>
      </c>
      <c r="B859" s="185" t="s">
        <v>10809</v>
      </c>
      <c r="C859" s="185" t="s">
        <v>375</v>
      </c>
      <c r="D859" s="185" t="s">
        <v>375</v>
      </c>
    </row>
    <row r="860" spans="1:4" x14ac:dyDescent="0.2">
      <c r="A860" s="184" t="s">
        <v>2803</v>
      </c>
      <c r="B860" s="185" t="s">
        <v>10810</v>
      </c>
      <c r="C860" s="185" t="s">
        <v>375</v>
      </c>
      <c r="D860" s="185" t="s">
        <v>375</v>
      </c>
    </row>
    <row r="861" spans="1:4" ht="28.5" x14ac:dyDescent="0.2">
      <c r="A861" s="184" t="s">
        <v>5531</v>
      </c>
      <c r="B861" s="185" t="s">
        <v>10811</v>
      </c>
      <c r="C861" s="185" t="s">
        <v>375</v>
      </c>
      <c r="D861" s="185" t="s">
        <v>375</v>
      </c>
    </row>
    <row r="862" spans="1:4" x14ac:dyDescent="0.2">
      <c r="A862" s="184" t="s">
        <v>7935</v>
      </c>
      <c r="B862" s="185" t="s">
        <v>7936</v>
      </c>
      <c r="C862" s="185" t="s">
        <v>375</v>
      </c>
      <c r="D862" s="185" t="s">
        <v>375</v>
      </c>
    </row>
    <row r="863" spans="1:4" x14ac:dyDescent="0.2">
      <c r="A863" s="184" t="s">
        <v>7935</v>
      </c>
      <c r="B863" s="185" t="s">
        <v>7937</v>
      </c>
      <c r="C863" s="185">
        <v>1000</v>
      </c>
      <c r="D863" s="185">
        <v>100</v>
      </c>
    </row>
    <row r="864" spans="1:4" x14ac:dyDescent="0.2">
      <c r="A864" s="184" t="s">
        <v>1318</v>
      </c>
      <c r="B864" s="185" t="s">
        <v>1319</v>
      </c>
      <c r="C864" s="185">
        <v>830</v>
      </c>
      <c r="D864" s="185">
        <v>83</v>
      </c>
    </row>
    <row r="865" spans="1:4" x14ac:dyDescent="0.2">
      <c r="A865" s="184" t="s">
        <v>10228</v>
      </c>
      <c r="B865" s="185" t="s">
        <v>10229</v>
      </c>
      <c r="C865" s="185">
        <v>290</v>
      </c>
      <c r="D865" s="185">
        <v>3.3</v>
      </c>
    </row>
    <row r="866" spans="1:4" x14ac:dyDescent="0.2">
      <c r="A866" s="184" t="s">
        <v>3397</v>
      </c>
      <c r="B866" s="185" t="s">
        <v>3398</v>
      </c>
      <c r="C866" s="185">
        <v>3500</v>
      </c>
      <c r="D866" s="185">
        <v>350</v>
      </c>
    </row>
    <row r="867" spans="1:4" x14ac:dyDescent="0.2">
      <c r="A867" s="184" t="s">
        <v>4968</v>
      </c>
      <c r="B867" s="185" t="s">
        <v>4969</v>
      </c>
      <c r="C867" s="185">
        <v>100</v>
      </c>
      <c r="D867" s="185">
        <v>10</v>
      </c>
    </row>
    <row r="868" spans="1:4" x14ac:dyDescent="0.2">
      <c r="A868" s="184" t="s">
        <v>4983</v>
      </c>
      <c r="B868" s="185" t="s">
        <v>4984</v>
      </c>
      <c r="C868" s="185">
        <v>3500</v>
      </c>
      <c r="D868" s="185">
        <v>350</v>
      </c>
    </row>
    <row r="869" spans="1:4" x14ac:dyDescent="0.2">
      <c r="A869" s="184" t="s">
        <v>2038</v>
      </c>
      <c r="B869" s="185" t="s">
        <v>2039</v>
      </c>
      <c r="C869" s="185">
        <v>1500</v>
      </c>
      <c r="D869" s="185">
        <v>150</v>
      </c>
    </row>
    <row r="870" spans="1:4" x14ac:dyDescent="0.2">
      <c r="A870" s="184" t="s">
        <v>2040</v>
      </c>
      <c r="B870" s="185" t="s">
        <v>2041</v>
      </c>
      <c r="C870" s="185">
        <v>3750</v>
      </c>
      <c r="D870" s="185">
        <v>375</v>
      </c>
    </row>
    <row r="871" spans="1:4" x14ac:dyDescent="0.2">
      <c r="A871" s="184" t="s">
        <v>547</v>
      </c>
      <c r="B871" s="185" t="s">
        <v>10812</v>
      </c>
      <c r="C871" s="185">
        <v>600</v>
      </c>
      <c r="D871" s="185">
        <v>60</v>
      </c>
    </row>
    <row r="872" spans="1:4" x14ac:dyDescent="0.2">
      <c r="A872" s="184" t="s">
        <v>1554</v>
      </c>
      <c r="B872" s="185" t="s">
        <v>1555</v>
      </c>
      <c r="C872" s="185">
        <v>120</v>
      </c>
      <c r="D872" s="185">
        <v>12</v>
      </c>
    </row>
    <row r="873" spans="1:4" x14ac:dyDescent="0.2">
      <c r="A873" s="184" t="s">
        <v>1703</v>
      </c>
      <c r="B873" s="185" t="s">
        <v>10813</v>
      </c>
      <c r="C873" s="185" t="s">
        <v>375</v>
      </c>
      <c r="D873" s="185" t="s">
        <v>375</v>
      </c>
    </row>
    <row r="874" spans="1:4" x14ac:dyDescent="0.2">
      <c r="A874" s="184" t="s">
        <v>5570</v>
      </c>
      <c r="B874" s="185" t="s">
        <v>10814</v>
      </c>
      <c r="C874" s="185" t="s">
        <v>375</v>
      </c>
      <c r="D874" s="185" t="s">
        <v>375</v>
      </c>
    </row>
    <row r="875" spans="1:4" x14ac:dyDescent="0.2">
      <c r="A875" s="184" t="s">
        <v>3745</v>
      </c>
      <c r="B875" s="185" t="s">
        <v>10815</v>
      </c>
      <c r="C875" s="185">
        <v>50</v>
      </c>
      <c r="D875" s="185">
        <v>5</v>
      </c>
    </row>
    <row r="876" spans="1:4" x14ac:dyDescent="0.2">
      <c r="A876" s="184" t="s">
        <v>3253</v>
      </c>
      <c r="B876" s="185" t="s">
        <v>3254</v>
      </c>
      <c r="C876" s="185">
        <v>50</v>
      </c>
      <c r="D876" s="185">
        <v>5</v>
      </c>
    </row>
    <row r="877" spans="1:4" x14ac:dyDescent="0.2">
      <c r="A877" s="184" t="s">
        <v>6316</v>
      </c>
      <c r="B877" s="185" t="s">
        <v>6317</v>
      </c>
      <c r="C877" s="185">
        <v>38</v>
      </c>
      <c r="D877" s="185">
        <v>3.8</v>
      </c>
    </row>
    <row r="878" spans="1:4" x14ac:dyDescent="0.2">
      <c r="A878" s="184" t="s">
        <v>5156</v>
      </c>
      <c r="B878" s="185" t="s">
        <v>5157</v>
      </c>
      <c r="C878" s="185">
        <v>290</v>
      </c>
      <c r="D878" s="185">
        <v>3.3</v>
      </c>
    </row>
    <row r="879" spans="1:4" x14ac:dyDescent="0.2">
      <c r="A879" s="184" t="s">
        <v>2205</v>
      </c>
      <c r="B879" s="185" t="s">
        <v>10816</v>
      </c>
      <c r="C879" s="185">
        <v>310</v>
      </c>
      <c r="D879" s="185">
        <v>31</v>
      </c>
    </row>
    <row r="880" spans="1:4" x14ac:dyDescent="0.2">
      <c r="A880" s="184" t="s">
        <v>2205</v>
      </c>
      <c r="B880" s="185" t="s">
        <v>2206</v>
      </c>
      <c r="C880" s="185" t="s">
        <v>375</v>
      </c>
      <c r="D880" s="185" t="s">
        <v>375</v>
      </c>
    </row>
    <row r="881" spans="1:4" x14ac:dyDescent="0.2">
      <c r="A881" s="184" t="s">
        <v>6369</v>
      </c>
      <c r="B881" s="185" t="s">
        <v>6370</v>
      </c>
      <c r="C881" s="185">
        <v>67</v>
      </c>
      <c r="D881" s="185">
        <v>6.7</v>
      </c>
    </row>
    <row r="882" spans="1:4" x14ac:dyDescent="0.2">
      <c r="A882" s="184" t="s">
        <v>3691</v>
      </c>
      <c r="B882" s="185" t="s">
        <v>10817</v>
      </c>
      <c r="C882" s="185">
        <v>50</v>
      </c>
      <c r="D882" s="185">
        <v>5</v>
      </c>
    </row>
    <row r="883" spans="1:4" x14ac:dyDescent="0.2">
      <c r="A883" s="184" t="s">
        <v>10390</v>
      </c>
      <c r="B883" s="185" t="s">
        <v>10818</v>
      </c>
      <c r="C883" s="185">
        <v>50</v>
      </c>
      <c r="D883" s="185">
        <v>5</v>
      </c>
    </row>
    <row r="884" spans="1:4" x14ac:dyDescent="0.2">
      <c r="A884" s="184" t="s">
        <v>3452</v>
      </c>
      <c r="B884" s="185" t="s">
        <v>3453</v>
      </c>
      <c r="C884" s="185">
        <v>46</v>
      </c>
      <c r="D884" s="185">
        <v>4.5999999999999996</v>
      </c>
    </row>
    <row r="885" spans="1:4" x14ac:dyDescent="0.2">
      <c r="A885" s="184" t="s">
        <v>1824</v>
      </c>
      <c r="B885" s="185" t="s">
        <v>10819</v>
      </c>
      <c r="C885" s="185" t="s">
        <v>375</v>
      </c>
      <c r="D885" s="185" t="s">
        <v>375</v>
      </c>
    </row>
    <row r="886" spans="1:4" x14ac:dyDescent="0.2">
      <c r="A886" s="184" t="s">
        <v>9705</v>
      </c>
      <c r="B886" s="185" t="s">
        <v>9706</v>
      </c>
      <c r="C886" s="185">
        <v>110</v>
      </c>
      <c r="D886" s="185">
        <v>11</v>
      </c>
    </row>
    <row r="887" spans="1:4" x14ac:dyDescent="0.2">
      <c r="A887" s="184" t="s">
        <v>6085</v>
      </c>
      <c r="B887" s="185" t="s">
        <v>6086</v>
      </c>
      <c r="C887" s="185">
        <v>100</v>
      </c>
      <c r="D887" s="185">
        <v>10</v>
      </c>
    </row>
    <row r="888" spans="1:4" x14ac:dyDescent="0.2">
      <c r="A888" s="184" t="s">
        <v>5806</v>
      </c>
      <c r="B888" s="185" t="s">
        <v>5807</v>
      </c>
      <c r="C888" s="185">
        <v>46</v>
      </c>
      <c r="D888" s="185">
        <v>4.5999999999999996</v>
      </c>
    </row>
    <row r="889" spans="1:4" x14ac:dyDescent="0.2">
      <c r="A889" s="184" t="s">
        <v>3537</v>
      </c>
      <c r="B889" s="185" t="s">
        <v>3538</v>
      </c>
      <c r="C889" s="185">
        <v>700</v>
      </c>
      <c r="D889" s="185">
        <v>70</v>
      </c>
    </row>
    <row r="890" spans="1:4" x14ac:dyDescent="0.2">
      <c r="A890" s="184" t="s">
        <v>4551</v>
      </c>
      <c r="B890" s="185" t="s">
        <v>4552</v>
      </c>
      <c r="C890" s="185">
        <v>5700</v>
      </c>
      <c r="D890" s="185">
        <v>570</v>
      </c>
    </row>
    <row r="891" spans="1:4" x14ac:dyDescent="0.2">
      <c r="A891" s="184" t="s">
        <v>2379</v>
      </c>
      <c r="B891" s="185" t="s">
        <v>2380</v>
      </c>
      <c r="C891" s="185">
        <v>1000</v>
      </c>
      <c r="D891" s="185">
        <v>100</v>
      </c>
    </row>
    <row r="892" spans="1:4" x14ac:dyDescent="0.2">
      <c r="A892" s="184" t="s">
        <v>891</v>
      </c>
      <c r="B892" s="185" t="s">
        <v>892</v>
      </c>
      <c r="C892" s="185">
        <v>3500</v>
      </c>
      <c r="D892" s="185">
        <v>350</v>
      </c>
    </row>
    <row r="893" spans="1:4" x14ac:dyDescent="0.2">
      <c r="A893" s="184" t="s">
        <v>4245</v>
      </c>
      <c r="B893" s="185" t="s">
        <v>4246</v>
      </c>
      <c r="C893" s="185">
        <v>5700</v>
      </c>
      <c r="D893" s="185">
        <v>570</v>
      </c>
    </row>
    <row r="894" spans="1:4" x14ac:dyDescent="0.2">
      <c r="A894" s="184" t="s">
        <v>1199</v>
      </c>
      <c r="B894" s="185" t="s">
        <v>1200</v>
      </c>
      <c r="C894" s="185">
        <v>1000</v>
      </c>
      <c r="D894" s="185">
        <v>100</v>
      </c>
    </row>
    <row r="895" spans="1:4" x14ac:dyDescent="0.2">
      <c r="A895" s="184" t="s">
        <v>1201</v>
      </c>
      <c r="B895" s="185" t="s">
        <v>1202</v>
      </c>
      <c r="C895" s="185">
        <v>1450</v>
      </c>
      <c r="D895" s="185">
        <v>145</v>
      </c>
    </row>
    <row r="896" spans="1:4" x14ac:dyDescent="0.2">
      <c r="A896" s="184" t="s">
        <v>1035</v>
      </c>
      <c r="B896" s="185" t="s">
        <v>1036</v>
      </c>
      <c r="C896" s="185">
        <v>4800</v>
      </c>
      <c r="D896" s="185">
        <v>450</v>
      </c>
    </row>
    <row r="897" spans="1:4" x14ac:dyDescent="0.2">
      <c r="A897" s="184" t="s">
        <v>3519</v>
      </c>
      <c r="B897" s="185" t="s">
        <v>3520</v>
      </c>
      <c r="C897" s="185">
        <v>1700</v>
      </c>
      <c r="D897" s="185">
        <v>330</v>
      </c>
    </row>
    <row r="898" spans="1:4" x14ac:dyDescent="0.2">
      <c r="A898" s="184" t="s">
        <v>3217</v>
      </c>
      <c r="B898" s="185" t="s">
        <v>3218</v>
      </c>
      <c r="C898" s="185">
        <v>3500</v>
      </c>
      <c r="D898" s="185">
        <v>350</v>
      </c>
    </row>
    <row r="899" spans="1:4" x14ac:dyDescent="0.2">
      <c r="A899" s="184" t="s">
        <v>6046</v>
      </c>
      <c r="B899" s="185" t="s">
        <v>6047</v>
      </c>
      <c r="C899" s="185">
        <v>3</v>
      </c>
      <c r="D899" s="185">
        <v>0.3</v>
      </c>
    </row>
    <row r="900" spans="1:4" x14ac:dyDescent="0.2">
      <c r="A900" s="184" t="s">
        <v>6068</v>
      </c>
      <c r="B900" s="185" t="s">
        <v>6069</v>
      </c>
      <c r="C900" s="185">
        <v>290</v>
      </c>
      <c r="D900" s="185">
        <v>3.3</v>
      </c>
    </row>
    <row r="901" spans="1:4" x14ac:dyDescent="0.2">
      <c r="A901" s="184" t="s">
        <v>1039</v>
      </c>
      <c r="B901" s="185" t="s">
        <v>1040</v>
      </c>
      <c r="C901" s="185">
        <v>1700</v>
      </c>
      <c r="D901" s="185">
        <v>330</v>
      </c>
    </row>
    <row r="902" spans="1:4" x14ac:dyDescent="0.2">
      <c r="A902" s="184" t="s">
        <v>3219</v>
      </c>
      <c r="B902" s="185" t="s">
        <v>3220</v>
      </c>
      <c r="C902" s="185">
        <v>3500</v>
      </c>
      <c r="D902" s="185">
        <v>350</v>
      </c>
    </row>
    <row r="903" spans="1:4" x14ac:dyDescent="0.2">
      <c r="A903" s="184" t="s">
        <v>3631</v>
      </c>
      <c r="B903" s="185" t="s">
        <v>3632</v>
      </c>
      <c r="C903" s="185">
        <v>50</v>
      </c>
      <c r="D903" s="185">
        <v>5</v>
      </c>
    </row>
    <row r="904" spans="1:4" x14ac:dyDescent="0.2">
      <c r="A904" s="184" t="s">
        <v>4605</v>
      </c>
      <c r="B904" s="185" t="s">
        <v>10820</v>
      </c>
      <c r="C904" s="185" t="s">
        <v>375</v>
      </c>
      <c r="D904" s="185" t="s">
        <v>375</v>
      </c>
    </row>
    <row r="905" spans="1:4" x14ac:dyDescent="0.2">
      <c r="A905" s="184" t="s">
        <v>1893</v>
      </c>
      <c r="B905" s="185" t="s">
        <v>1894</v>
      </c>
      <c r="C905" s="185">
        <v>420</v>
      </c>
      <c r="D905" s="185">
        <v>42</v>
      </c>
    </row>
    <row r="906" spans="1:4" x14ac:dyDescent="0.2">
      <c r="A906" s="184" t="s">
        <v>2796</v>
      </c>
      <c r="B906" s="185" t="s">
        <v>2797</v>
      </c>
      <c r="C906" s="185">
        <v>20</v>
      </c>
      <c r="D906" s="185">
        <v>2</v>
      </c>
    </row>
    <row r="907" spans="1:4" x14ac:dyDescent="0.2">
      <c r="A907" s="184" t="s">
        <v>10187</v>
      </c>
      <c r="B907" s="185" t="s">
        <v>10188</v>
      </c>
      <c r="C907" s="185">
        <v>100</v>
      </c>
      <c r="D907" s="185">
        <v>10</v>
      </c>
    </row>
    <row r="908" spans="1:4" x14ac:dyDescent="0.2">
      <c r="A908" s="184" t="s">
        <v>4033</v>
      </c>
      <c r="B908" s="185" t="s">
        <v>4034</v>
      </c>
      <c r="C908" s="185">
        <v>120</v>
      </c>
      <c r="D908" s="185">
        <v>12</v>
      </c>
    </row>
    <row r="909" spans="1:4" x14ac:dyDescent="0.2">
      <c r="A909" s="184" t="s">
        <v>7333</v>
      </c>
      <c r="B909" s="185" t="s">
        <v>7334</v>
      </c>
      <c r="C909" s="185">
        <v>600</v>
      </c>
      <c r="D909" s="185">
        <v>60</v>
      </c>
    </row>
    <row r="910" spans="1:4" x14ac:dyDescent="0.2">
      <c r="A910" s="184" t="s">
        <v>10121</v>
      </c>
      <c r="B910" s="185" t="s">
        <v>10821</v>
      </c>
      <c r="C910" s="185" t="s">
        <v>375</v>
      </c>
      <c r="D910" s="185" t="s">
        <v>375</v>
      </c>
    </row>
    <row r="911" spans="1:4" x14ac:dyDescent="0.2">
      <c r="A911" s="184" t="s">
        <v>1198</v>
      </c>
      <c r="B911" s="185" t="s">
        <v>10822</v>
      </c>
      <c r="C911" s="185" t="s">
        <v>375</v>
      </c>
      <c r="D911" s="185" t="s">
        <v>375</v>
      </c>
    </row>
    <row r="912" spans="1:4" x14ac:dyDescent="0.2">
      <c r="A912" s="184" t="s">
        <v>10077</v>
      </c>
      <c r="B912" s="185" t="s">
        <v>10078</v>
      </c>
      <c r="C912" s="185">
        <v>380</v>
      </c>
      <c r="D912" s="185">
        <v>38</v>
      </c>
    </row>
    <row r="913" spans="1:4" x14ac:dyDescent="0.2">
      <c r="A913" s="184" t="s">
        <v>3558</v>
      </c>
      <c r="B913" s="185" t="s">
        <v>3559</v>
      </c>
      <c r="C913" s="185">
        <v>600</v>
      </c>
      <c r="D913" s="185">
        <v>60</v>
      </c>
    </row>
    <row r="914" spans="1:4" x14ac:dyDescent="0.2">
      <c r="A914" s="184" t="s">
        <v>8501</v>
      </c>
      <c r="B914" s="185" t="s">
        <v>8502</v>
      </c>
      <c r="C914" s="185">
        <v>10</v>
      </c>
      <c r="D914" s="185">
        <v>1</v>
      </c>
    </row>
    <row r="915" spans="1:4" x14ac:dyDescent="0.2">
      <c r="A915" s="184" t="s">
        <v>9438</v>
      </c>
      <c r="B915" s="185" t="s">
        <v>9439</v>
      </c>
      <c r="C915" s="185">
        <v>140</v>
      </c>
      <c r="D915" s="185">
        <v>14</v>
      </c>
    </row>
    <row r="916" spans="1:4" x14ac:dyDescent="0.2">
      <c r="A916" s="184" t="s">
        <v>9545</v>
      </c>
      <c r="B916" s="185" t="s">
        <v>9546</v>
      </c>
      <c r="C916" s="185">
        <v>50</v>
      </c>
      <c r="D916" s="185">
        <v>5</v>
      </c>
    </row>
    <row r="917" spans="1:4" x14ac:dyDescent="0.2">
      <c r="A917" s="184" t="s">
        <v>9545</v>
      </c>
      <c r="B917" s="185" t="s">
        <v>9547</v>
      </c>
      <c r="C917" s="185">
        <v>800</v>
      </c>
      <c r="D917" s="185">
        <v>80</v>
      </c>
    </row>
    <row r="918" spans="1:4" x14ac:dyDescent="0.2">
      <c r="A918" s="184" t="s">
        <v>5503</v>
      </c>
      <c r="B918" s="185" t="s">
        <v>5504</v>
      </c>
      <c r="C918" s="185">
        <v>600</v>
      </c>
      <c r="D918" s="185">
        <v>60</v>
      </c>
    </row>
    <row r="919" spans="1:4" x14ac:dyDescent="0.2">
      <c r="A919" s="184" t="s">
        <v>1695</v>
      </c>
      <c r="B919" s="185" t="s">
        <v>10823</v>
      </c>
      <c r="C919" s="185" t="s">
        <v>375</v>
      </c>
      <c r="D919" s="185" t="s">
        <v>375</v>
      </c>
    </row>
    <row r="920" spans="1:4" x14ac:dyDescent="0.2">
      <c r="A920" s="184" t="s">
        <v>7431</v>
      </c>
      <c r="B920" s="185" t="s">
        <v>10824</v>
      </c>
      <c r="C920" s="185" t="s">
        <v>375</v>
      </c>
      <c r="D920" s="185" t="s">
        <v>375</v>
      </c>
    </row>
    <row r="921" spans="1:4" x14ac:dyDescent="0.2">
      <c r="A921" s="184" t="s">
        <v>8297</v>
      </c>
      <c r="B921" s="185" t="s">
        <v>8298</v>
      </c>
      <c r="C921" s="185">
        <v>50</v>
      </c>
      <c r="D921" s="185">
        <v>5</v>
      </c>
    </row>
    <row r="922" spans="1:4" x14ac:dyDescent="0.2">
      <c r="A922" s="184" t="s">
        <v>8297</v>
      </c>
      <c r="B922" s="185" t="s">
        <v>8299</v>
      </c>
      <c r="C922" s="185">
        <v>800</v>
      </c>
      <c r="D922" s="185">
        <v>80</v>
      </c>
    </row>
    <row r="923" spans="1:4" x14ac:dyDescent="0.2">
      <c r="A923" s="184" t="s">
        <v>8525</v>
      </c>
      <c r="B923" s="185" t="s">
        <v>8526</v>
      </c>
      <c r="C923" s="185">
        <v>120</v>
      </c>
      <c r="D923" s="185">
        <v>12</v>
      </c>
    </row>
    <row r="924" spans="1:4" x14ac:dyDescent="0.2">
      <c r="A924" s="184" t="s">
        <v>3496</v>
      </c>
      <c r="B924" s="185" t="s">
        <v>3497</v>
      </c>
      <c r="C924" s="185">
        <v>35</v>
      </c>
      <c r="D924" s="185">
        <v>3.5</v>
      </c>
    </row>
    <row r="925" spans="1:4" x14ac:dyDescent="0.2">
      <c r="A925" s="184" t="s">
        <v>4281</v>
      </c>
      <c r="B925" s="185" t="s">
        <v>4282</v>
      </c>
      <c r="C925" s="185">
        <v>170</v>
      </c>
      <c r="D925" s="185">
        <v>17</v>
      </c>
    </row>
    <row r="926" spans="1:4" x14ac:dyDescent="0.2">
      <c r="A926" s="184" t="s">
        <v>1539</v>
      </c>
      <c r="B926" s="185" t="s">
        <v>1540</v>
      </c>
      <c r="C926" s="185">
        <v>97</v>
      </c>
      <c r="D926" s="185">
        <v>7</v>
      </c>
    </row>
    <row r="927" spans="1:4" x14ac:dyDescent="0.2">
      <c r="A927" s="184" t="s">
        <v>9867</v>
      </c>
      <c r="B927" s="185" t="s">
        <v>9868</v>
      </c>
      <c r="C927" s="185">
        <v>20</v>
      </c>
      <c r="D927" s="185">
        <v>2</v>
      </c>
    </row>
    <row r="928" spans="1:4" x14ac:dyDescent="0.2">
      <c r="A928" s="184" t="s">
        <v>7601</v>
      </c>
      <c r="B928" s="185" t="s">
        <v>7602</v>
      </c>
      <c r="C928" s="185" t="s">
        <v>375</v>
      </c>
      <c r="D928" s="185" t="s">
        <v>375</v>
      </c>
    </row>
    <row r="929" spans="1:4" x14ac:dyDescent="0.2">
      <c r="A929" s="184" t="s">
        <v>7601</v>
      </c>
      <c r="B929" s="185" t="s">
        <v>7603</v>
      </c>
      <c r="C929" s="185">
        <v>1000</v>
      </c>
      <c r="D929" s="185">
        <v>100</v>
      </c>
    </row>
    <row r="930" spans="1:4" x14ac:dyDescent="0.2">
      <c r="A930" s="184" t="s">
        <v>7598</v>
      </c>
      <c r="B930" s="185" t="s">
        <v>7599</v>
      </c>
      <c r="C930" s="185" t="s">
        <v>375</v>
      </c>
      <c r="D930" s="185" t="s">
        <v>375</v>
      </c>
    </row>
    <row r="931" spans="1:4" x14ac:dyDescent="0.2">
      <c r="A931" s="184" t="s">
        <v>7598</v>
      </c>
      <c r="B931" s="185" t="s">
        <v>7600</v>
      </c>
      <c r="C931" s="185">
        <v>1000</v>
      </c>
      <c r="D931" s="185">
        <v>100</v>
      </c>
    </row>
    <row r="932" spans="1:4" x14ac:dyDescent="0.2">
      <c r="A932" s="184" t="s">
        <v>1395</v>
      </c>
      <c r="B932" s="185" t="s">
        <v>1396</v>
      </c>
      <c r="C932" s="185">
        <v>97</v>
      </c>
      <c r="D932" s="185">
        <v>7</v>
      </c>
    </row>
    <row r="933" spans="1:4" x14ac:dyDescent="0.2">
      <c r="A933" s="184" t="s">
        <v>4375</v>
      </c>
      <c r="B933" s="185" t="s">
        <v>4376</v>
      </c>
      <c r="C933" s="185">
        <v>600</v>
      </c>
      <c r="D933" s="185">
        <v>60</v>
      </c>
    </row>
    <row r="934" spans="1:4" x14ac:dyDescent="0.2">
      <c r="A934" s="184" t="s">
        <v>12883</v>
      </c>
      <c r="B934" s="185" t="s">
        <v>10443</v>
      </c>
      <c r="C934" s="185">
        <v>500</v>
      </c>
      <c r="D934" s="185">
        <v>50</v>
      </c>
    </row>
    <row r="935" spans="1:4" x14ac:dyDescent="0.2">
      <c r="A935" s="184" t="s">
        <v>12884</v>
      </c>
      <c r="B935" s="185" t="s">
        <v>10443</v>
      </c>
      <c r="C935" s="185">
        <v>20</v>
      </c>
      <c r="D935" s="185">
        <v>2</v>
      </c>
    </row>
    <row r="936" spans="1:4" x14ac:dyDescent="0.2">
      <c r="A936" s="184" t="s">
        <v>1055</v>
      </c>
      <c r="B936" s="185" t="s">
        <v>1056</v>
      </c>
      <c r="C936" s="185">
        <v>150</v>
      </c>
      <c r="D936" s="185">
        <v>3.3</v>
      </c>
    </row>
    <row r="937" spans="1:4" x14ac:dyDescent="0.2">
      <c r="A937" s="184" t="s">
        <v>4287</v>
      </c>
      <c r="B937" s="185" t="s">
        <v>10825</v>
      </c>
      <c r="C937" s="185" t="s">
        <v>375</v>
      </c>
      <c r="D937" s="185" t="s">
        <v>375</v>
      </c>
    </row>
    <row r="938" spans="1:4" x14ac:dyDescent="0.2">
      <c r="A938" s="184" t="s">
        <v>7125</v>
      </c>
      <c r="B938" s="185" t="s">
        <v>10826</v>
      </c>
      <c r="C938" s="185" t="s">
        <v>375</v>
      </c>
      <c r="D938" s="185" t="s">
        <v>375</v>
      </c>
    </row>
    <row r="939" spans="1:4" x14ac:dyDescent="0.2">
      <c r="A939" s="184" t="s">
        <v>4813</v>
      </c>
      <c r="B939" s="185" t="s">
        <v>10827</v>
      </c>
      <c r="C939" s="185" t="s">
        <v>375</v>
      </c>
      <c r="D939" s="185" t="s">
        <v>375</v>
      </c>
    </row>
    <row r="940" spans="1:4" x14ac:dyDescent="0.2">
      <c r="A940" s="184" t="s">
        <v>4952</v>
      </c>
      <c r="B940" s="185" t="s">
        <v>4953</v>
      </c>
      <c r="C940" s="185">
        <v>20</v>
      </c>
      <c r="D940" s="185">
        <v>2</v>
      </c>
    </row>
    <row r="941" spans="1:4" x14ac:dyDescent="0.2">
      <c r="A941" s="184" t="s">
        <v>1707</v>
      </c>
      <c r="B941" s="185" t="s">
        <v>10828</v>
      </c>
      <c r="C941" s="185" t="s">
        <v>375</v>
      </c>
      <c r="D941" s="185" t="s">
        <v>375</v>
      </c>
    </row>
    <row r="942" spans="1:4" x14ac:dyDescent="0.2">
      <c r="A942" s="184" t="s">
        <v>5245</v>
      </c>
      <c r="B942" s="185" t="s">
        <v>10829</v>
      </c>
      <c r="C942" s="185">
        <v>100</v>
      </c>
      <c r="D942" s="185">
        <v>10</v>
      </c>
    </row>
    <row r="943" spans="1:4" x14ac:dyDescent="0.2">
      <c r="A943" s="184" t="s">
        <v>7565</v>
      </c>
      <c r="B943" s="185" t="s">
        <v>10830</v>
      </c>
      <c r="C943" s="185" t="s">
        <v>375</v>
      </c>
      <c r="D943" s="185" t="s">
        <v>375</v>
      </c>
    </row>
    <row r="944" spans="1:4" x14ac:dyDescent="0.2">
      <c r="A944" s="184" t="s">
        <v>6579</v>
      </c>
      <c r="B944" s="185" t="s">
        <v>6580</v>
      </c>
      <c r="C944" s="185" t="s">
        <v>375</v>
      </c>
      <c r="D944" s="185" t="s">
        <v>375</v>
      </c>
    </row>
    <row r="945" spans="1:4" x14ac:dyDescent="0.2">
      <c r="A945" s="184" t="s">
        <v>6579</v>
      </c>
      <c r="B945" s="185" t="s">
        <v>6581</v>
      </c>
      <c r="C945" s="185">
        <v>1000</v>
      </c>
      <c r="D945" s="185">
        <v>100</v>
      </c>
    </row>
    <row r="946" spans="1:4" x14ac:dyDescent="0.2">
      <c r="A946" s="184" t="s">
        <v>3595</v>
      </c>
      <c r="B946" s="185" t="s">
        <v>10831</v>
      </c>
      <c r="C946" s="185" t="s">
        <v>375</v>
      </c>
      <c r="D946" s="185" t="s">
        <v>375</v>
      </c>
    </row>
    <row r="947" spans="1:4" x14ac:dyDescent="0.2">
      <c r="A947" s="184" t="s">
        <v>1098</v>
      </c>
      <c r="B947" s="185" t="s">
        <v>1099</v>
      </c>
      <c r="C947" s="185" t="s">
        <v>375</v>
      </c>
      <c r="D947" s="185" t="s">
        <v>375</v>
      </c>
    </row>
    <row r="948" spans="1:4" x14ac:dyDescent="0.2">
      <c r="A948" s="184" t="s">
        <v>1098</v>
      </c>
      <c r="B948" s="185" t="s">
        <v>1100</v>
      </c>
      <c r="C948" s="185">
        <v>1000</v>
      </c>
      <c r="D948" s="185">
        <v>100</v>
      </c>
    </row>
    <row r="949" spans="1:4" x14ac:dyDescent="0.2">
      <c r="A949" s="184" t="s">
        <v>6835</v>
      </c>
      <c r="B949" s="185" t="s">
        <v>6836</v>
      </c>
      <c r="C949" s="185">
        <v>2900</v>
      </c>
      <c r="D949" s="185">
        <v>3700</v>
      </c>
    </row>
    <row r="950" spans="1:4" x14ac:dyDescent="0.2">
      <c r="A950" s="184" t="s">
        <v>8946</v>
      </c>
      <c r="B950" s="185" t="s">
        <v>10832</v>
      </c>
      <c r="C950" s="185">
        <v>280</v>
      </c>
      <c r="D950" s="185">
        <v>28</v>
      </c>
    </row>
    <row r="951" spans="1:4" x14ac:dyDescent="0.2">
      <c r="A951" s="184" t="s">
        <v>6015</v>
      </c>
      <c r="B951" s="185" t="s">
        <v>6016</v>
      </c>
      <c r="C951" s="185" t="s">
        <v>375</v>
      </c>
      <c r="D951" s="185" t="s">
        <v>375</v>
      </c>
    </row>
    <row r="952" spans="1:4" x14ac:dyDescent="0.2">
      <c r="A952" s="184" t="s">
        <v>6015</v>
      </c>
      <c r="B952" s="185" t="s">
        <v>6017</v>
      </c>
      <c r="C952" s="185">
        <v>500</v>
      </c>
      <c r="D952" s="185">
        <v>50</v>
      </c>
    </row>
    <row r="953" spans="1:4" x14ac:dyDescent="0.2">
      <c r="A953" s="184" t="s">
        <v>4192</v>
      </c>
      <c r="B953" s="185" t="s">
        <v>10833</v>
      </c>
      <c r="C953" s="185">
        <v>50</v>
      </c>
      <c r="D953" s="185">
        <v>5</v>
      </c>
    </row>
    <row r="954" spans="1:4" x14ac:dyDescent="0.2">
      <c r="A954" s="184" t="s">
        <v>4509</v>
      </c>
      <c r="B954" s="185" t="s">
        <v>4510</v>
      </c>
      <c r="C954" s="185">
        <v>3.3</v>
      </c>
      <c r="D954" s="185">
        <v>0.33</v>
      </c>
    </row>
    <row r="955" spans="1:4" x14ac:dyDescent="0.2">
      <c r="A955" s="184" t="s">
        <v>3573</v>
      </c>
      <c r="B955" s="185" t="s">
        <v>3574</v>
      </c>
      <c r="C955" s="185">
        <v>2000</v>
      </c>
      <c r="D955" s="185">
        <v>200</v>
      </c>
    </row>
    <row r="956" spans="1:4" x14ac:dyDescent="0.2">
      <c r="A956" s="184" t="s">
        <v>5684</v>
      </c>
      <c r="B956" s="185" t="s">
        <v>10834</v>
      </c>
      <c r="C956" s="185">
        <v>0.5</v>
      </c>
      <c r="D956" s="185">
        <v>0.05</v>
      </c>
    </row>
    <row r="957" spans="1:4" x14ac:dyDescent="0.2">
      <c r="A957" s="184" t="s">
        <v>5493</v>
      </c>
      <c r="B957" s="185" t="s">
        <v>5494</v>
      </c>
      <c r="C957" s="185">
        <v>720</v>
      </c>
      <c r="D957" s="185">
        <v>72</v>
      </c>
    </row>
    <row r="958" spans="1:4" x14ac:dyDescent="0.2">
      <c r="A958" s="184" t="s">
        <v>5488</v>
      </c>
      <c r="B958" s="185" t="s">
        <v>10835</v>
      </c>
      <c r="C958" s="185" t="s">
        <v>375</v>
      </c>
      <c r="D958" s="185" t="s">
        <v>375</v>
      </c>
    </row>
    <row r="959" spans="1:4" x14ac:dyDescent="0.2">
      <c r="A959" s="184" t="s">
        <v>2900</v>
      </c>
      <c r="B959" s="185" t="s">
        <v>2901</v>
      </c>
      <c r="C959" s="185">
        <v>100</v>
      </c>
      <c r="D959" s="185">
        <v>10</v>
      </c>
    </row>
    <row r="960" spans="1:4" x14ac:dyDescent="0.2">
      <c r="A960" s="184" t="s">
        <v>7630</v>
      </c>
      <c r="B960" s="185" t="s">
        <v>7631</v>
      </c>
      <c r="C960" s="185">
        <v>40</v>
      </c>
      <c r="D960" s="185">
        <v>4</v>
      </c>
    </row>
    <row r="961" spans="1:4" x14ac:dyDescent="0.2">
      <c r="A961" s="184" t="s">
        <v>3242</v>
      </c>
      <c r="B961" s="185" t="s">
        <v>3243</v>
      </c>
      <c r="C961" s="185">
        <v>57</v>
      </c>
      <c r="D961" s="185">
        <v>5.7</v>
      </c>
    </row>
    <row r="962" spans="1:4" ht="28.5" x14ac:dyDescent="0.2">
      <c r="A962" s="184" t="s">
        <v>8179</v>
      </c>
      <c r="B962" s="185" t="s">
        <v>10836</v>
      </c>
      <c r="C962" s="185" t="s">
        <v>375</v>
      </c>
      <c r="D962" s="185" t="s">
        <v>375</v>
      </c>
    </row>
    <row r="963" spans="1:4" x14ac:dyDescent="0.2">
      <c r="A963" s="184" t="s">
        <v>8759</v>
      </c>
      <c r="B963" s="185" t="s">
        <v>8760</v>
      </c>
      <c r="C963" s="185" t="s">
        <v>375</v>
      </c>
      <c r="D963" s="185" t="s">
        <v>375</v>
      </c>
    </row>
    <row r="964" spans="1:4" x14ac:dyDescent="0.2">
      <c r="A964" s="184" t="s">
        <v>8759</v>
      </c>
      <c r="B964" s="185" t="s">
        <v>8761</v>
      </c>
      <c r="C964" s="185">
        <v>280</v>
      </c>
      <c r="D964" s="185">
        <v>28</v>
      </c>
    </row>
    <row r="965" spans="1:4" x14ac:dyDescent="0.2">
      <c r="A965" s="184" t="s">
        <v>7838</v>
      </c>
      <c r="B965" s="185" t="s">
        <v>10837</v>
      </c>
      <c r="C965" s="185" t="s">
        <v>375</v>
      </c>
      <c r="D965" s="185" t="s">
        <v>375</v>
      </c>
    </row>
    <row r="966" spans="1:4" ht="28.5" x14ac:dyDescent="0.2">
      <c r="A966" s="184" t="s">
        <v>7946</v>
      </c>
      <c r="B966" s="185" t="s">
        <v>10838</v>
      </c>
      <c r="C966" s="185" t="s">
        <v>375</v>
      </c>
      <c r="D966" s="185" t="s">
        <v>375</v>
      </c>
    </row>
    <row r="967" spans="1:4" x14ac:dyDescent="0.2">
      <c r="A967" s="184" t="s">
        <v>7430</v>
      </c>
      <c r="B967" s="185" t="s">
        <v>10839</v>
      </c>
      <c r="C967" s="185" t="s">
        <v>375</v>
      </c>
      <c r="D967" s="185" t="s">
        <v>375</v>
      </c>
    </row>
    <row r="968" spans="1:4" x14ac:dyDescent="0.2">
      <c r="A968" s="184" t="s">
        <v>2138</v>
      </c>
      <c r="B968" s="185" t="s">
        <v>2139</v>
      </c>
      <c r="C968" s="185">
        <v>400</v>
      </c>
      <c r="D968" s="185">
        <v>40</v>
      </c>
    </row>
    <row r="969" spans="1:4" x14ac:dyDescent="0.2">
      <c r="A969" s="184" t="s">
        <v>1176</v>
      </c>
      <c r="B969" s="185" t="s">
        <v>10840</v>
      </c>
      <c r="C969" s="185">
        <v>20</v>
      </c>
      <c r="D969" s="185">
        <v>2</v>
      </c>
    </row>
    <row r="970" spans="1:4" x14ac:dyDescent="0.2">
      <c r="A970" s="184" t="s">
        <v>4840</v>
      </c>
      <c r="B970" s="185" t="s">
        <v>4841</v>
      </c>
      <c r="C970" s="185">
        <v>800</v>
      </c>
      <c r="D970" s="185">
        <v>80</v>
      </c>
    </row>
    <row r="971" spans="1:4" x14ac:dyDescent="0.2">
      <c r="A971" s="184" t="s">
        <v>8363</v>
      </c>
      <c r="B971" s="185" t="s">
        <v>8364</v>
      </c>
      <c r="C971" s="185">
        <v>20</v>
      </c>
      <c r="D971" s="185">
        <v>2</v>
      </c>
    </row>
    <row r="972" spans="1:4" x14ac:dyDescent="0.2">
      <c r="A972" s="184" t="s">
        <v>1772</v>
      </c>
      <c r="B972" s="185" t="s">
        <v>10841</v>
      </c>
      <c r="C972" s="185">
        <v>50</v>
      </c>
      <c r="D972" s="185">
        <v>5</v>
      </c>
    </row>
    <row r="973" spans="1:4" x14ac:dyDescent="0.2">
      <c r="A973" s="184" t="s">
        <v>2459</v>
      </c>
      <c r="B973" s="185" t="s">
        <v>2460</v>
      </c>
      <c r="C973" s="185">
        <v>190</v>
      </c>
      <c r="D973" s="185">
        <v>19</v>
      </c>
    </row>
    <row r="974" spans="1:4" x14ac:dyDescent="0.2">
      <c r="A974" s="184" t="s">
        <v>3583</v>
      </c>
      <c r="B974" s="185" t="s">
        <v>3584</v>
      </c>
      <c r="C974" s="185">
        <v>100</v>
      </c>
      <c r="D974" s="185">
        <v>10</v>
      </c>
    </row>
    <row r="975" spans="1:4" x14ac:dyDescent="0.2">
      <c r="A975" s="184" t="s">
        <v>5749</v>
      </c>
      <c r="B975" s="185" t="s">
        <v>5750</v>
      </c>
      <c r="C975" s="185">
        <v>97</v>
      </c>
      <c r="D975" s="185">
        <v>7</v>
      </c>
    </row>
    <row r="976" spans="1:4" x14ac:dyDescent="0.2">
      <c r="A976" s="184" t="s">
        <v>854</v>
      </c>
      <c r="B976" s="185" t="s">
        <v>855</v>
      </c>
      <c r="C976" s="185">
        <v>97</v>
      </c>
      <c r="D976" s="185">
        <v>7</v>
      </c>
    </row>
    <row r="977" spans="1:4" x14ac:dyDescent="0.2">
      <c r="A977" s="184" t="s">
        <v>5983</v>
      </c>
      <c r="B977" s="185" t="s">
        <v>5984</v>
      </c>
      <c r="C977" s="185">
        <v>97</v>
      </c>
      <c r="D977" s="185">
        <v>7</v>
      </c>
    </row>
    <row r="978" spans="1:4" x14ac:dyDescent="0.2">
      <c r="A978" s="184" t="s">
        <v>7121</v>
      </c>
      <c r="B978" s="185" t="s">
        <v>7122</v>
      </c>
      <c r="C978" s="185">
        <v>97</v>
      </c>
      <c r="D978" s="185">
        <v>7</v>
      </c>
    </row>
    <row r="979" spans="1:4" x14ac:dyDescent="0.2">
      <c r="A979" s="184" t="s">
        <v>7975</v>
      </c>
      <c r="B979" s="185" t="s">
        <v>7976</v>
      </c>
      <c r="C979" s="185">
        <v>97</v>
      </c>
      <c r="D979" s="185">
        <v>7</v>
      </c>
    </row>
    <row r="980" spans="1:4" x14ac:dyDescent="0.2">
      <c r="A980" s="184" t="s">
        <v>4456</v>
      </c>
      <c r="B980" s="185" t="s">
        <v>4457</v>
      </c>
      <c r="C980" s="185">
        <v>97</v>
      </c>
      <c r="D980" s="185">
        <v>7</v>
      </c>
    </row>
    <row r="981" spans="1:4" x14ac:dyDescent="0.2">
      <c r="A981" s="184" t="s">
        <v>5370</v>
      </c>
      <c r="B981" s="185" t="s">
        <v>10842</v>
      </c>
      <c r="C981" s="185">
        <v>20</v>
      </c>
      <c r="D981" s="185">
        <v>2</v>
      </c>
    </row>
    <row r="982" spans="1:4" x14ac:dyDescent="0.2">
      <c r="A982" s="184" t="s">
        <v>6100</v>
      </c>
      <c r="B982" s="185" t="s">
        <v>10843</v>
      </c>
      <c r="C982" s="185">
        <v>4</v>
      </c>
      <c r="D982" s="185">
        <v>0.4</v>
      </c>
    </row>
    <row r="983" spans="1:4" x14ac:dyDescent="0.2">
      <c r="A983" s="184" t="s">
        <v>1817</v>
      </c>
      <c r="B983" s="185" t="s">
        <v>10844</v>
      </c>
      <c r="C983" s="185" t="s">
        <v>375</v>
      </c>
      <c r="D983" s="185" t="s">
        <v>375</v>
      </c>
    </row>
    <row r="984" spans="1:4" x14ac:dyDescent="0.2">
      <c r="A984" s="184" t="s">
        <v>6628</v>
      </c>
      <c r="B984" s="185" t="s">
        <v>6629</v>
      </c>
      <c r="C984" s="185">
        <v>350</v>
      </c>
      <c r="D984" s="185">
        <v>35</v>
      </c>
    </row>
    <row r="985" spans="1:4" x14ac:dyDescent="0.2">
      <c r="A985" s="184" t="s">
        <v>5111</v>
      </c>
      <c r="B985" s="185" t="s">
        <v>5112</v>
      </c>
      <c r="C985" s="185">
        <v>61000</v>
      </c>
      <c r="D985" s="185">
        <v>6100</v>
      </c>
    </row>
    <row r="986" spans="1:4" x14ac:dyDescent="0.2">
      <c r="A986" s="184" t="s">
        <v>7209</v>
      </c>
      <c r="B986" s="185" t="s">
        <v>7210</v>
      </c>
      <c r="C986" s="185">
        <v>2</v>
      </c>
      <c r="D986" s="185">
        <v>0.2</v>
      </c>
    </row>
    <row r="987" spans="1:4" x14ac:dyDescent="0.2">
      <c r="A987" s="184" t="s">
        <v>4595</v>
      </c>
      <c r="B987" s="185" t="s">
        <v>4596</v>
      </c>
      <c r="C987" s="185">
        <v>1500</v>
      </c>
      <c r="D987" s="185">
        <v>150</v>
      </c>
    </row>
    <row r="988" spans="1:4" x14ac:dyDescent="0.2">
      <c r="A988" s="184" t="s">
        <v>5537</v>
      </c>
      <c r="B988" s="185" t="s">
        <v>5538</v>
      </c>
      <c r="C988" s="185">
        <v>50</v>
      </c>
      <c r="D988" s="185">
        <v>5</v>
      </c>
    </row>
    <row r="989" spans="1:4" x14ac:dyDescent="0.2">
      <c r="A989" s="184" t="s">
        <v>748</v>
      </c>
      <c r="B989" s="185" t="s">
        <v>749</v>
      </c>
      <c r="C989" s="185">
        <v>100</v>
      </c>
      <c r="D989" s="185">
        <v>10</v>
      </c>
    </row>
    <row r="990" spans="1:4" x14ac:dyDescent="0.2">
      <c r="A990" s="184" t="s">
        <v>1092</v>
      </c>
      <c r="B990" s="185" t="s">
        <v>1093</v>
      </c>
      <c r="C990" s="185">
        <v>220</v>
      </c>
      <c r="D990" s="185">
        <v>22</v>
      </c>
    </row>
    <row r="991" spans="1:4" x14ac:dyDescent="0.2">
      <c r="A991" s="184" t="s">
        <v>8675</v>
      </c>
      <c r="B991" s="185" t="s">
        <v>8676</v>
      </c>
      <c r="C991" s="185">
        <v>2800</v>
      </c>
      <c r="D991" s="185">
        <v>110</v>
      </c>
    </row>
    <row r="992" spans="1:4" x14ac:dyDescent="0.2">
      <c r="A992" s="184" t="s">
        <v>989</v>
      </c>
      <c r="B992" s="185" t="s">
        <v>990</v>
      </c>
      <c r="C992" s="185">
        <v>10000</v>
      </c>
      <c r="D992" s="185">
        <v>480</v>
      </c>
    </row>
    <row r="993" spans="1:4" x14ac:dyDescent="0.2">
      <c r="A993" s="184" t="s">
        <v>1379</v>
      </c>
      <c r="B993" s="185" t="s">
        <v>1380</v>
      </c>
      <c r="C993" s="185">
        <v>400</v>
      </c>
      <c r="D993" s="185">
        <v>40</v>
      </c>
    </row>
    <row r="994" spans="1:4" x14ac:dyDescent="0.2">
      <c r="A994" s="184" t="s">
        <v>2998</v>
      </c>
      <c r="B994" s="185" t="s">
        <v>2999</v>
      </c>
      <c r="C994" s="185">
        <v>1000</v>
      </c>
      <c r="D994" s="185">
        <v>100</v>
      </c>
    </row>
    <row r="995" spans="1:4" x14ac:dyDescent="0.2">
      <c r="A995" s="184" t="s">
        <v>1541</v>
      </c>
      <c r="B995" s="185" t="s">
        <v>1542</v>
      </c>
      <c r="C995" s="185">
        <v>2900</v>
      </c>
      <c r="D995" s="185">
        <v>3700</v>
      </c>
    </row>
    <row r="996" spans="1:4" x14ac:dyDescent="0.2">
      <c r="A996" s="184" t="s">
        <v>9203</v>
      </c>
      <c r="B996" s="185" t="s">
        <v>9204</v>
      </c>
      <c r="C996" s="185">
        <v>125</v>
      </c>
      <c r="D996" s="185">
        <v>12.5</v>
      </c>
    </row>
    <row r="997" spans="1:4" x14ac:dyDescent="0.2">
      <c r="A997" s="184" t="s">
        <v>1590</v>
      </c>
      <c r="B997" s="185" t="s">
        <v>1591</v>
      </c>
      <c r="C997" s="185">
        <v>330</v>
      </c>
      <c r="D997" s="185">
        <v>33</v>
      </c>
    </row>
    <row r="998" spans="1:4" x14ac:dyDescent="0.2">
      <c r="A998" s="184" t="s">
        <v>5778</v>
      </c>
      <c r="B998" s="185" t="s">
        <v>5779</v>
      </c>
      <c r="C998" s="185">
        <v>250</v>
      </c>
      <c r="D998" s="185">
        <v>25</v>
      </c>
    </row>
    <row r="999" spans="1:4" x14ac:dyDescent="0.2">
      <c r="A999" s="184" t="s">
        <v>4991</v>
      </c>
      <c r="B999" s="185" t="s">
        <v>4992</v>
      </c>
      <c r="C999" s="185">
        <v>2700</v>
      </c>
      <c r="D999" s="185">
        <v>270</v>
      </c>
    </row>
    <row r="1000" spans="1:4" x14ac:dyDescent="0.2">
      <c r="A1000" s="184" t="s">
        <v>1740</v>
      </c>
      <c r="B1000" s="185" t="s">
        <v>1741</v>
      </c>
      <c r="C1000" s="185" t="s">
        <v>375</v>
      </c>
      <c r="D1000" s="185" t="s">
        <v>375</v>
      </c>
    </row>
    <row r="1001" spans="1:4" x14ac:dyDescent="0.2">
      <c r="A1001" s="184" t="s">
        <v>1740</v>
      </c>
      <c r="B1001" s="185" t="s">
        <v>1742</v>
      </c>
      <c r="C1001" s="185">
        <v>2500</v>
      </c>
      <c r="D1001" s="185">
        <v>250</v>
      </c>
    </row>
    <row r="1002" spans="1:4" x14ac:dyDescent="0.2">
      <c r="A1002" s="184" t="s">
        <v>1654</v>
      </c>
      <c r="B1002" s="185" t="s">
        <v>1655</v>
      </c>
      <c r="C1002" s="185">
        <v>800</v>
      </c>
      <c r="D1002" s="185">
        <v>80</v>
      </c>
    </row>
    <row r="1003" spans="1:4" x14ac:dyDescent="0.2">
      <c r="A1003" s="184" t="s">
        <v>5356</v>
      </c>
      <c r="B1003" s="185" t="s">
        <v>5357</v>
      </c>
      <c r="C1003" s="185">
        <v>16400</v>
      </c>
      <c r="D1003" s="185">
        <v>1640</v>
      </c>
    </row>
    <row r="1004" spans="1:4" x14ac:dyDescent="0.2">
      <c r="A1004" s="184" t="s">
        <v>4314</v>
      </c>
      <c r="B1004" s="185" t="s">
        <v>4315</v>
      </c>
      <c r="C1004" s="185">
        <v>10000</v>
      </c>
      <c r="D1004" s="185">
        <v>1000</v>
      </c>
    </row>
    <row r="1005" spans="1:4" x14ac:dyDescent="0.2">
      <c r="A1005" s="184" t="s">
        <v>5115</v>
      </c>
      <c r="B1005" s="185" t="s">
        <v>5116</v>
      </c>
      <c r="C1005" s="185">
        <v>10000</v>
      </c>
      <c r="D1005" s="185">
        <v>1000</v>
      </c>
    </row>
    <row r="1006" spans="1:4" x14ac:dyDescent="0.2">
      <c r="A1006" s="184" t="s">
        <v>9871</v>
      </c>
      <c r="B1006" s="185" t="s">
        <v>10845</v>
      </c>
      <c r="C1006" s="185" t="s">
        <v>375</v>
      </c>
      <c r="D1006" s="185" t="s">
        <v>375</v>
      </c>
    </row>
    <row r="1007" spans="1:4" x14ac:dyDescent="0.2">
      <c r="A1007" s="184" t="s">
        <v>1917</v>
      </c>
      <c r="B1007" s="185" t="s">
        <v>1918</v>
      </c>
      <c r="C1007" s="185">
        <v>21</v>
      </c>
      <c r="D1007" s="185">
        <v>2.1</v>
      </c>
    </row>
    <row r="1008" spans="1:4" x14ac:dyDescent="0.2">
      <c r="A1008" s="184" t="s">
        <v>4050</v>
      </c>
      <c r="B1008" s="185" t="s">
        <v>4051</v>
      </c>
      <c r="C1008" s="185">
        <v>40</v>
      </c>
      <c r="D1008" s="185">
        <v>4</v>
      </c>
    </row>
    <row r="1009" spans="1:4" x14ac:dyDescent="0.2">
      <c r="A1009" s="184" t="s">
        <v>9235</v>
      </c>
      <c r="B1009" s="185" t="s">
        <v>9236</v>
      </c>
      <c r="C1009" s="185">
        <v>40</v>
      </c>
      <c r="D1009" s="185">
        <v>4</v>
      </c>
    </row>
    <row r="1010" spans="1:4" x14ac:dyDescent="0.2">
      <c r="A1010" s="184" t="s">
        <v>6283</v>
      </c>
      <c r="B1010" s="185" t="s">
        <v>10846</v>
      </c>
      <c r="C1010" s="185">
        <v>62</v>
      </c>
      <c r="D1010" s="185">
        <v>6.2</v>
      </c>
    </row>
    <row r="1011" spans="1:4" x14ac:dyDescent="0.2">
      <c r="A1011" s="184" t="s">
        <v>10181</v>
      </c>
      <c r="B1011" s="185" t="s">
        <v>10182</v>
      </c>
      <c r="C1011" s="185">
        <v>50</v>
      </c>
      <c r="D1011" s="185">
        <v>5</v>
      </c>
    </row>
    <row r="1012" spans="1:4" x14ac:dyDescent="0.2">
      <c r="A1012" s="184" t="s">
        <v>4228</v>
      </c>
      <c r="B1012" s="185" t="s">
        <v>4229</v>
      </c>
      <c r="C1012" s="185">
        <v>10000</v>
      </c>
      <c r="D1012" s="185">
        <v>1000</v>
      </c>
    </row>
    <row r="1013" spans="1:4" x14ac:dyDescent="0.2">
      <c r="A1013" s="184" t="s">
        <v>3410</v>
      </c>
      <c r="B1013" s="185" t="s">
        <v>10847</v>
      </c>
      <c r="C1013" s="185">
        <v>50</v>
      </c>
      <c r="D1013" s="185">
        <v>5</v>
      </c>
    </row>
    <row r="1014" spans="1:4" x14ac:dyDescent="0.2">
      <c r="A1014" s="184" t="s">
        <v>5626</v>
      </c>
      <c r="B1014" s="185" t="s">
        <v>5627</v>
      </c>
      <c r="C1014" s="185">
        <v>3.2</v>
      </c>
      <c r="D1014" s="185">
        <v>0.32</v>
      </c>
    </row>
    <row r="1015" spans="1:4" x14ac:dyDescent="0.2">
      <c r="A1015" s="184" t="s">
        <v>6383</v>
      </c>
      <c r="B1015" s="185" t="s">
        <v>6384</v>
      </c>
      <c r="C1015" s="185">
        <v>180</v>
      </c>
      <c r="D1015" s="185">
        <v>18</v>
      </c>
    </row>
    <row r="1016" spans="1:4" x14ac:dyDescent="0.2">
      <c r="A1016" s="184" t="s">
        <v>1001</v>
      </c>
      <c r="B1016" s="185" t="s">
        <v>1002</v>
      </c>
      <c r="C1016" s="185">
        <v>33</v>
      </c>
      <c r="D1016" s="185">
        <v>3.3</v>
      </c>
    </row>
    <row r="1017" spans="1:4" x14ac:dyDescent="0.2">
      <c r="A1017" s="184" t="s">
        <v>3113</v>
      </c>
      <c r="B1017" s="185" t="s">
        <v>3114</v>
      </c>
      <c r="C1017" s="185">
        <v>7.5</v>
      </c>
      <c r="D1017" s="185">
        <v>0.75</v>
      </c>
    </row>
    <row r="1018" spans="1:4" x14ac:dyDescent="0.2">
      <c r="A1018" s="184" t="s">
        <v>9972</v>
      </c>
      <c r="B1018" s="185" t="s">
        <v>10848</v>
      </c>
      <c r="C1018" s="185">
        <v>50</v>
      </c>
      <c r="D1018" s="185">
        <v>5</v>
      </c>
    </row>
    <row r="1019" spans="1:4" x14ac:dyDescent="0.2">
      <c r="A1019" s="184" t="s">
        <v>6678</v>
      </c>
      <c r="B1019" s="185" t="s">
        <v>6679</v>
      </c>
      <c r="C1019" s="185">
        <v>1030</v>
      </c>
      <c r="D1019" s="185">
        <v>103</v>
      </c>
    </row>
    <row r="1020" spans="1:4" x14ac:dyDescent="0.2">
      <c r="A1020" s="184" t="s">
        <v>8683</v>
      </c>
      <c r="B1020" s="185" t="s">
        <v>8684</v>
      </c>
      <c r="C1020" s="185">
        <v>2700</v>
      </c>
      <c r="D1020" s="185">
        <v>270</v>
      </c>
    </row>
    <row r="1021" spans="1:4" x14ac:dyDescent="0.2">
      <c r="A1021" s="184" t="s">
        <v>5875</v>
      </c>
      <c r="B1021" s="185" t="s">
        <v>5876</v>
      </c>
      <c r="C1021" s="185">
        <v>30</v>
      </c>
      <c r="D1021" s="185">
        <v>3</v>
      </c>
    </row>
    <row r="1022" spans="1:4" x14ac:dyDescent="0.2">
      <c r="A1022" s="184" t="s">
        <v>6300</v>
      </c>
      <c r="B1022" s="185" t="s">
        <v>6301</v>
      </c>
      <c r="C1022" s="185">
        <v>4.4000000000000004</v>
      </c>
      <c r="D1022" s="185">
        <v>0.44</v>
      </c>
    </row>
    <row r="1023" spans="1:4" x14ac:dyDescent="0.2">
      <c r="A1023" s="184" t="s">
        <v>1234</v>
      </c>
      <c r="B1023" s="185" t="s">
        <v>1235</v>
      </c>
      <c r="C1023" s="185">
        <v>50</v>
      </c>
      <c r="D1023" s="185">
        <v>5</v>
      </c>
    </row>
    <row r="1024" spans="1:4" x14ac:dyDescent="0.2">
      <c r="A1024" s="184" t="s">
        <v>481</v>
      </c>
      <c r="B1024" s="185" t="s">
        <v>482</v>
      </c>
      <c r="C1024" s="185">
        <v>50</v>
      </c>
      <c r="D1024" s="185">
        <v>5</v>
      </c>
    </row>
    <row r="1025" spans="1:4" x14ac:dyDescent="0.2">
      <c r="A1025" s="184" t="s">
        <v>9526</v>
      </c>
      <c r="B1025" s="185" t="s">
        <v>9527</v>
      </c>
      <c r="C1025" s="185">
        <v>2000</v>
      </c>
      <c r="D1025" s="185">
        <v>200</v>
      </c>
    </row>
    <row r="1026" spans="1:4" x14ac:dyDescent="0.2">
      <c r="A1026" s="184" t="s">
        <v>10087</v>
      </c>
      <c r="B1026" s="185" t="s">
        <v>10088</v>
      </c>
      <c r="C1026" s="185">
        <v>1100</v>
      </c>
      <c r="D1026" s="185">
        <v>110</v>
      </c>
    </row>
    <row r="1027" spans="1:4" x14ac:dyDescent="0.2">
      <c r="A1027" s="184" t="s">
        <v>2348</v>
      </c>
      <c r="B1027" s="185" t="s">
        <v>2349</v>
      </c>
      <c r="C1027" s="185">
        <v>100</v>
      </c>
      <c r="D1027" s="185">
        <v>10</v>
      </c>
    </row>
    <row r="1028" spans="1:4" x14ac:dyDescent="0.2">
      <c r="A1028" s="184" t="s">
        <v>525</v>
      </c>
      <c r="B1028" s="185" t="s">
        <v>526</v>
      </c>
      <c r="C1028" s="185">
        <v>1000</v>
      </c>
      <c r="D1028" s="185">
        <v>100</v>
      </c>
    </row>
    <row r="1029" spans="1:4" x14ac:dyDescent="0.2">
      <c r="A1029" s="184" t="s">
        <v>4393</v>
      </c>
      <c r="B1029" s="185" t="s">
        <v>4394</v>
      </c>
      <c r="C1029" s="185">
        <v>125</v>
      </c>
      <c r="D1029" s="185">
        <v>12.5</v>
      </c>
    </row>
    <row r="1030" spans="1:4" x14ac:dyDescent="0.2">
      <c r="A1030" s="184" t="s">
        <v>415</v>
      </c>
      <c r="B1030" s="185" t="s">
        <v>416</v>
      </c>
      <c r="C1030" s="185">
        <v>53</v>
      </c>
      <c r="D1030" s="185">
        <v>9.6</v>
      </c>
    </row>
    <row r="1031" spans="1:4" x14ac:dyDescent="0.2">
      <c r="A1031" s="184" t="s">
        <v>1116</v>
      </c>
      <c r="B1031" s="185" t="s">
        <v>1117</v>
      </c>
      <c r="C1031" s="185">
        <v>55</v>
      </c>
      <c r="D1031" s="185">
        <v>50</v>
      </c>
    </row>
    <row r="1032" spans="1:4" x14ac:dyDescent="0.2">
      <c r="A1032" s="184" t="s">
        <v>6441</v>
      </c>
      <c r="B1032" s="185" t="s">
        <v>6442</v>
      </c>
      <c r="C1032" s="185">
        <v>1000</v>
      </c>
      <c r="D1032" s="185">
        <v>100</v>
      </c>
    </row>
    <row r="1033" spans="1:4" x14ac:dyDescent="0.2">
      <c r="A1033" s="184" t="s">
        <v>8460</v>
      </c>
      <c r="B1033" s="185" t="s">
        <v>10849</v>
      </c>
      <c r="C1033" s="185" t="s">
        <v>375</v>
      </c>
      <c r="D1033" s="185" t="s">
        <v>375</v>
      </c>
    </row>
    <row r="1034" spans="1:4" x14ac:dyDescent="0.2">
      <c r="A1034" s="184" t="s">
        <v>3382</v>
      </c>
      <c r="B1034" s="185" t="s">
        <v>3383</v>
      </c>
      <c r="C1034" s="185">
        <v>1500</v>
      </c>
      <c r="D1034" s="185">
        <v>150</v>
      </c>
    </row>
    <row r="1035" spans="1:4" x14ac:dyDescent="0.2">
      <c r="A1035" s="184" t="s">
        <v>5796</v>
      </c>
      <c r="B1035" s="185" t="s">
        <v>5797</v>
      </c>
      <c r="C1035" s="185">
        <v>3000</v>
      </c>
      <c r="D1035" s="185">
        <v>300</v>
      </c>
    </row>
    <row r="1036" spans="1:4" x14ac:dyDescent="0.2">
      <c r="A1036" s="184" t="s">
        <v>708</v>
      </c>
      <c r="B1036" s="185" t="s">
        <v>709</v>
      </c>
      <c r="C1036" s="185">
        <v>3500</v>
      </c>
      <c r="D1036" s="185">
        <v>350</v>
      </c>
    </row>
    <row r="1037" spans="1:4" x14ac:dyDescent="0.2">
      <c r="A1037" s="184" t="s">
        <v>3109</v>
      </c>
      <c r="B1037" s="185" t="s">
        <v>3110</v>
      </c>
      <c r="C1037" s="185">
        <v>20</v>
      </c>
      <c r="D1037" s="185">
        <v>2</v>
      </c>
    </row>
    <row r="1038" spans="1:4" x14ac:dyDescent="0.2">
      <c r="A1038" s="184" t="s">
        <v>3111</v>
      </c>
      <c r="B1038" s="185" t="s">
        <v>3112</v>
      </c>
      <c r="C1038" s="185">
        <v>20</v>
      </c>
      <c r="D1038" s="185">
        <v>2</v>
      </c>
    </row>
    <row r="1039" spans="1:4" x14ac:dyDescent="0.2">
      <c r="A1039" s="184" t="s">
        <v>1399</v>
      </c>
      <c r="B1039" s="185" t="s">
        <v>1400</v>
      </c>
      <c r="C1039" s="185">
        <v>180</v>
      </c>
      <c r="D1039" s="185">
        <v>18</v>
      </c>
    </row>
    <row r="1040" spans="1:4" x14ac:dyDescent="0.2">
      <c r="A1040" s="184" t="s">
        <v>1453</v>
      </c>
      <c r="B1040" s="185" t="s">
        <v>1454</v>
      </c>
      <c r="C1040" s="185">
        <v>270</v>
      </c>
      <c r="D1040" s="185">
        <v>27</v>
      </c>
    </row>
    <row r="1041" spans="1:4" x14ac:dyDescent="0.2">
      <c r="A1041" s="184" t="s">
        <v>10095</v>
      </c>
      <c r="B1041" s="185" t="s">
        <v>10096</v>
      </c>
      <c r="C1041" s="185">
        <v>900</v>
      </c>
      <c r="D1041" s="185">
        <v>90</v>
      </c>
    </row>
    <row r="1042" spans="1:4" x14ac:dyDescent="0.2">
      <c r="A1042" s="184" t="s">
        <v>10028</v>
      </c>
      <c r="B1042" s="185" t="s">
        <v>10029</v>
      </c>
      <c r="C1042" s="185">
        <v>60</v>
      </c>
      <c r="D1042" s="185">
        <v>6</v>
      </c>
    </row>
    <row r="1043" spans="1:4" x14ac:dyDescent="0.2">
      <c r="A1043" s="184" t="s">
        <v>10326</v>
      </c>
      <c r="B1043" s="185" t="s">
        <v>10327</v>
      </c>
      <c r="C1043" s="185">
        <v>3600</v>
      </c>
      <c r="D1043" s="185">
        <v>360</v>
      </c>
    </row>
    <row r="1044" spans="1:4" x14ac:dyDescent="0.2">
      <c r="A1044" s="184" t="s">
        <v>8835</v>
      </c>
      <c r="B1044" s="185" t="s">
        <v>8836</v>
      </c>
      <c r="C1044" s="185">
        <v>250</v>
      </c>
      <c r="D1044" s="185">
        <v>25</v>
      </c>
    </row>
    <row r="1045" spans="1:4" x14ac:dyDescent="0.2">
      <c r="A1045" s="184" t="s">
        <v>3782</v>
      </c>
      <c r="B1045" s="185" t="s">
        <v>3783</v>
      </c>
      <c r="C1045" s="185">
        <v>5</v>
      </c>
      <c r="D1045" s="185">
        <v>0.5</v>
      </c>
    </row>
    <row r="1046" spans="1:4" x14ac:dyDescent="0.2">
      <c r="A1046" s="184" t="s">
        <v>4333</v>
      </c>
      <c r="B1046" s="185" t="s">
        <v>4334</v>
      </c>
      <c r="C1046" s="185">
        <v>2560</v>
      </c>
      <c r="D1046" s="185">
        <v>256</v>
      </c>
    </row>
    <row r="1047" spans="1:4" x14ac:dyDescent="0.2">
      <c r="A1047" s="184" t="s">
        <v>10178</v>
      </c>
      <c r="B1047" s="185" t="s">
        <v>10179</v>
      </c>
      <c r="C1047" s="185">
        <v>500</v>
      </c>
      <c r="D1047" s="185">
        <v>50</v>
      </c>
    </row>
    <row r="1048" spans="1:4" x14ac:dyDescent="0.2">
      <c r="A1048" s="184" t="s">
        <v>8822</v>
      </c>
      <c r="B1048" s="185" t="s">
        <v>8823</v>
      </c>
      <c r="C1048" s="185">
        <v>1700</v>
      </c>
      <c r="D1048" s="185">
        <v>170</v>
      </c>
    </row>
    <row r="1049" spans="1:4" x14ac:dyDescent="0.2">
      <c r="A1049" s="184" t="s">
        <v>3079</v>
      </c>
      <c r="B1049" s="185" t="s">
        <v>3080</v>
      </c>
      <c r="C1049" s="185">
        <v>3400</v>
      </c>
      <c r="D1049" s="185">
        <v>340</v>
      </c>
    </row>
    <row r="1050" spans="1:4" x14ac:dyDescent="0.2">
      <c r="A1050" s="184" t="s">
        <v>4455</v>
      </c>
      <c r="B1050" s="185" t="s">
        <v>10850</v>
      </c>
      <c r="C1050" s="185" t="s">
        <v>375</v>
      </c>
      <c r="D1050" s="185" t="s">
        <v>375</v>
      </c>
    </row>
    <row r="1051" spans="1:4" ht="28.5" x14ac:dyDescent="0.2">
      <c r="A1051" s="184" t="s">
        <v>5631</v>
      </c>
      <c r="B1051" s="185" t="s">
        <v>10851</v>
      </c>
      <c r="C1051" s="185">
        <v>8.1</v>
      </c>
      <c r="D1051" s="185">
        <v>0.55000000000000004</v>
      </c>
    </row>
    <row r="1052" spans="1:4" x14ac:dyDescent="0.2">
      <c r="A1052" s="184" t="s">
        <v>3448</v>
      </c>
      <c r="B1052" s="185" t="s">
        <v>3449</v>
      </c>
      <c r="C1052" s="185">
        <v>650</v>
      </c>
      <c r="D1052" s="185">
        <v>65</v>
      </c>
    </row>
    <row r="1053" spans="1:4" x14ac:dyDescent="0.2">
      <c r="A1053" s="184" t="s">
        <v>6922</v>
      </c>
      <c r="B1053" s="185" t="s">
        <v>6923</v>
      </c>
      <c r="C1053" s="185">
        <v>110</v>
      </c>
      <c r="D1053" s="185">
        <v>11</v>
      </c>
    </row>
    <row r="1054" spans="1:4" x14ac:dyDescent="0.2">
      <c r="A1054" s="184" t="s">
        <v>6922</v>
      </c>
      <c r="B1054" s="185" t="s">
        <v>6947</v>
      </c>
      <c r="C1054" s="185">
        <v>110</v>
      </c>
      <c r="D1054" s="185">
        <v>11</v>
      </c>
    </row>
    <row r="1055" spans="1:4" x14ac:dyDescent="0.2">
      <c r="A1055" s="184" t="s">
        <v>737</v>
      </c>
      <c r="B1055" s="185" t="s">
        <v>738</v>
      </c>
      <c r="C1055" s="185">
        <v>200</v>
      </c>
      <c r="D1055" s="185">
        <v>20</v>
      </c>
    </row>
    <row r="1056" spans="1:4" x14ac:dyDescent="0.2">
      <c r="A1056" s="184" t="s">
        <v>6585</v>
      </c>
      <c r="B1056" s="185" t="s">
        <v>6586</v>
      </c>
      <c r="C1056" s="185">
        <v>3500</v>
      </c>
      <c r="D1056" s="185">
        <v>350</v>
      </c>
    </row>
    <row r="1057" spans="1:4" x14ac:dyDescent="0.2">
      <c r="A1057" s="184" t="s">
        <v>9564</v>
      </c>
      <c r="B1057" s="185" t="s">
        <v>10852</v>
      </c>
      <c r="C1057" s="185">
        <v>50</v>
      </c>
      <c r="D1057" s="185">
        <v>5</v>
      </c>
    </row>
    <row r="1058" spans="1:4" x14ac:dyDescent="0.2">
      <c r="A1058" s="184" t="s">
        <v>2466</v>
      </c>
      <c r="B1058" s="185" t="s">
        <v>10853</v>
      </c>
      <c r="C1058" s="185">
        <v>1</v>
      </c>
      <c r="D1058" s="185">
        <v>0.1</v>
      </c>
    </row>
    <row r="1059" spans="1:4" x14ac:dyDescent="0.2">
      <c r="A1059" s="184" t="s">
        <v>2852</v>
      </c>
      <c r="B1059" s="185" t="s">
        <v>2853</v>
      </c>
      <c r="C1059" s="185">
        <v>50</v>
      </c>
      <c r="D1059" s="185">
        <v>5</v>
      </c>
    </row>
    <row r="1060" spans="1:4" x14ac:dyDescent="0.2">
      <c r="A1060" s="184" t="s">
        <v>4606</v>
      </c>
      <c r="B1060" s="185" t="s">
        <v>10854</v>
      </c>
      <c r="C1060" s="185" t="s">
        <v>375</v>
      </c>
      <c r="D1060" s="185" t="s">
        <v>375</v>
      </c>
    </row>
    <row r="1061" spans="1:4" x14ac:dyDescent="0.2">
      <c r="A1061" s="184" t="s">
        <v>3681</v>
      </c>
      <c r="B1061" s="185" t="s">
        <v>10855</v>
      </c>
      <c r="C1061" s="185">
        <v>50</v>
      </c>
      <c r="D1061" s="185">
        <v>5</v>
      </c>
    </row>
    <row r="1062" spans="1:4" x14ac:dyDescent="0.2">
      <c r="A1062" s="184" t="s">
        <v>4083</v>
      </c>
      <c r="B1062" s="185" t="s">
        <v>4084</v>
      </c>
      <c r="C1062" s="185">
        <v>110</v>
      </c>
      <c r="D1062" s="185">
        <v>11</v>
      </c>
    </row>
    <row r="1063" spans="1:4" x14ac:dyDescent="0.2">
      <c r="A1063" s="184" t="s">
        <v>6638</v>
      </c>
      <c r="B1063" s="185" t="s">
        <v>6639</v>
      </c>
      <c r="C1063" s="185">
        <v>1000</v>
      </c>
      <c r="D1063" s="185">
        <v>100</v>
      </c>
    </row>
    <row r="1064" spans="1:4" x14ac:dyDescent="0.2">
      <c r="A1064" s="184" t="s">
        <v>660</v>
      </c>
      <c r="B1064" s="185" t="s">
        <v>661</v>
      </c>
      <c r="C1064" s="185">
        <v>1400</v>
      </c>
      <c r="D1064" s="185">
        <v>140</v>
      </c>
    </row>
    <row r="1065" spans="1:4" x14ac:dyDescent="0.2">
      <c r="A1065" s="184" t="s">
        <v>662</v>
      </c>
      <c r="B1065" s="185" t="s">
        <v>663</v>
      </c>
      <c r="C1065" s="185">
        <v>380</v>
      </c>
      <c r="D1065" s="185">
        <v>38</v>
      </c>
    </row>
    <row r="1066" spans="1:4" x14ac:dyDescent="0.2">
      <c r="A1066" s="184" t="s">
        <v>767</v>
      </c>
      <c r="B1066" s="185" t="s">
        <v>768</v>
      </c>
      <c r="C1066" s="185">
        <v>540</v>
      </c>
      <c r="D1066" s="185">
        <v>54</v>
      </c>
    </row>
    <row r="1067" spans="1:4" x14ac:dyDescent="0.2">
      <c r="A1067" s="184" t="s">
        <v>2025</v>
      </c>
      <c r="B1067" s="185" t="s">
        <v>2026</v>
      </c>
      <c r="C1067" s="185">
        <v>2700</v>
      </c>
      <c r="D1067" s="185">
        <v>270</v>
      </c>
    </row>
    <row r="1068" spans="1:4" x14ac:dyDescent="0.2">
      <c r="A1068" s="184" t="s">
        <v>2110</v>
      </c>
      <c r="B1068" s="185" t="s">
        <v>2111</v>
      </c>
      <c r="C1068" s="185">
        <v>100</v>
      </c>
      <c r="D1068" s="185">
        <v>10</v>
      </c>
    </row>
    <row r="1069" spans="1:4" x14ac:dyDescent="0.2">
      <c r="A1069" s="184" t="s">
        <v>4217</v>
      </c>
      <c r="B1069" s="185" t="s">
        <v>4218</v>
      </c>
      <c r="C1069" s="185">
        <v>340</v>
      </c>
      <c r="D1069" s="185">
        <v>34</v>
      </c>
    </row>
    <row r="1070" spans="1:4" x14ac:dyDescent="0.2">
      <c r="A1070" s="184" t="s">
        <v>8910</v>
      </c>
      <c r="B1070" s="185" t="s">
        <v>8911</v>
      </c>
      <c r="C1070" s="185">
        <v>30</v>
      </c>
      <c r="D1070" s="185">
        <v>3</v>
      </c>
    </row>
    <row r="1071" spans="1:4" x14ac:dyDescent="0.2">
      <c r="A1071" s="184" t="s">
        <v>6599</v>
      </c>
      <c r="B1071" s="185" t="s">
        <v>10856</v>
      </c>
      <c r="C1071" s="185">
        <v>500</v>
      </c>
      <c r="D1071" s="185">
        <v>50</v>
      </c>
    </row>
    <row r="1072" spans="1:4" x14ac:dyDescent="0.2">
      <c r="A1072" s="184" t="s">
        <v>5371</v>
      </c>
      <c r="B1072" s="185" t="s">
        <v>5372</v>
      </c>
      <c r="C1072" s="185">
        <v>25</v>
      </c>
      <c r="D1072" s="185">
        <v>2.5</v>
      </c>
    </row>
    <row r="1073" spans="1:4" x14ac:dyDescent="0.2">
      <c r="A1073" s="184" t="s">
        <v>765</v>
      </c>
      <c r="B1073" s="185" t="s">
        <v>766</v>
      </c>
      <c r="C1073" s="185">
        <v>60</v>
      </c>
      <c r="D1073" s="185">
        <v>6</v>
      </c>
    </row>
    <row r="1074" spans="1:4" x14ac:dyDescent="0.2">
      <c r="A1074" s="184" t="s">
        <v>9778</v>
      </c>
      <c r="B1074" s="185" t="s">
        <v>9779</v>
      </c>
      <c r="C1074" s="185">
        <v>290</v>
      </c>
      <c r="D1074" s="185">
        <v>3.3</v>
      </c>
    </row>
    <row r="1075" spans="1:4" x14ac:dyDescent="0.2">
      <c r="A1075" s="184" t="s">
        <v>9683</v>
      </c>
      <c r="B1075" s="185" t="s">
        <v>9684</v>
      </c>
      <c r="C1075" s="185">
        <v>570</v>
      </c>
      <c r="D1075" s="185">
        <v>57</v>
      </c>
    </row>
    <row r="1076" spans="1:4" x14ac:dyDescent="0.2">
      <c r="A1076" s="184" t="s">
        <v>4400</v>
      </c>
      <c r="B1076" s="185" t="s">
        <v>4401</v>
      </c>
      <c r="C1076" s="185">
        <v>500</v>
      </c>
      <c r="D1076" s="185">
        <v>50</v>
      </c>
    </row>
    <row r="1077" spans="1:4" x14ac:dyDescent="0.2">
      <c r="A1077" s="184" t="s">
        <v>7530</v>
      </c>
      <c r="B1077" s="185" t="s">
        <v>7531</v>
      </c>
      <c r="C1077" s="185">
        <v>0.7</v>
      </c>
      <c r="D1077" s="185">
        <v>0.1</v>
      </c>
    </row>
    <row r="1078" spans="1:4" x14ac:dyDescent="0.2">
      <c r="A1078" s="184" t="s">
        <v>2561</v>
      </c>
      <c r="B1078" s="185" t="s">
        <v>2562</v>
      </c>
      <c r="C1078" s="185">
        <v>1700</v>
      </c>
      <c r="D1078" s="185">
        <v>170</v>
      </c>
    </row>
    <row r="1079" spans="1:4" x14ac:dyDescent="0.2">
      <c r="A1079" s="184" t="s">
        <v>6703</v>
      </c>
      <c r="B1079" s="185" t="s">
        <v>6704</v>
      </c>
      <c r="C1079" s="185">
        <v>2000</v>
      </c>
      <c r="D1079" s="185">
        <v>200</v>
      </c>
    </row>
    <row r="1080" spans="1:4" x14ac:dyDescent="0.2">
      <c r="A1080" s="184" t="s">
        <v>6227</v>
      </c>
      <c r="B1080" s="185" t="s">
        <v>6228</v>
      </c>
      <c r="C1080" s="185">
        <v>1700</v>
      </c>
      <c r="D1080" s="185">
        <v>170</v>
      </c>
    </row>
    <row r="1081" spans="1:4" x14ac:dyDescent="0.2">
      <c r="A1081" s="184" t="s">
        <v>3760</v>
      </c>
      <c r="B1081" s="185" t="s">
        <v>3761</v>
      </c>
      <c r="C1081" s="185">
        <v>1500</v>
      </c>
      <c r="D1081" s="185">
        <v>150</v>
      </c>
    </row>
    <row r="1082" spans="1:4" x14ac:dyDescent="0.2">
      <c r="A1082" s="184" t="s">
        <v>8601</v>
      </c>
      <c r="B1082" s="185" t="s">
        <v>8602</v>
      </c>
      <c r="C1082" s="185">
        <v>190</v>
      </c>
      <c r="D1082" s="185">
        <v>19</v>
      </c>
    </row>
    <row r="1083" spans="1:4" x14ac:dyDescent="0.2">
      <c r="A1083" s="184" t="s">
        <v>6111</v>
      </c>
      <c r="B1083" s="185" t="s">
        <v>10857</v>
      </c>
      <c r="C1083" s="185">
        <v>1000</v>
      </c>
      <c r="D1083" s="185">
        <v>100</v>
      </c>
    </row>
    <row r="1084" spans="1:4" x14ac:dyDescent="0.2">
      <c r="A1084" s="184" t="s">
        <v>2948</v>
      </c>
      <c r="B1084" s="185" t="s">
        <v>10858</v>
      </c>
      <c r="C1084" s="185" t="s">
        <v>375</v>
      </c>
      <c r="D1084" s="185" t="s">
        <v>375</v>
      </c>
    </row>
    <row r="1085" spans="1:4" x14ac:dyDescent="0.2">
      <c r="A1085" s="184" t="s">
        <v>8745</v>
      </c>
      <c r="B1085" s="185" t="s">
        <v>8746</v>
      </c>
      <c r="C1085" s="185">
        <v>180</v>
      </c>
      <c r="D1085" s="185">
        <v>92</v>
      </c>
    </row>
    <row r="1086" spans="1:4" x14ac:dyDescent="0.2">
      <c r="A1086" s="184" t="s">
        <v>8281</v>
      </c>
      <c r="B1086" s="185" t="s">
        <v>10859</v>
      </c>
      <c r="C1086" s="185" t="s">
        <v>375</v>
      </c>
      <c r="D1086" s="185" t="s">
        <v>375</v>
      </c>
    </row>
    <row r="1087" spans="1:4" x14ac:dyDescent="0.2">
      <c r="A1087" s="184" t="s">
        <v>3711</v>
      </c>
      <c r="B1087" s="185" t="s">
        <v>3712</v>
      </c>
      <c r="C1087" s="185" t="s">
        <v>375</v>
      </c>
      <c r="D1087" s="185" t="s">
        <v>375</v>
      </c>
    </row>
    <row r="1088" spans="1:4" x14ac:dyDescent="0.2">
      <c r="A1088" s="184" t="s">
        <v>3711</v>
      </c>
      <c r="B1088" s="185" t="s">
        <v>3713</v>
      </c>
      <c r="C1088" s="185">
        <v>1000</v>
      </c>
      <c r="D1088" s="185">
        <v>100</v>
      </c>
    </row>
    <row r="1089" spans="1:4" x14ac:dyDescent="0.2">
      <c r="A1089" s="184" t="s">
        <v>1801</v>
      </c>
      <c r="B1089" s="185" t="s">
        <v>1802</v>
      </c>
      <c r="C1089" s="185">
        <v>1250</v>
      </c>
      <c r="D1089" s="185">
        <v>125</v>
      </c>
    </row>
    <row r="1090" spans="1:4" x14ac:dyDescent="0.2">
      <c r="A1090" s="184" t="s">
        <v>1057</v>
      </c>
      <c r="B1090" s="185" t="s">
        <v>1058</v>
      </c>
      <c r="C1090" s="185">
        <v>600</v>
      </c>
      <c r="D1090" s="185">
        <v>60</v>
      </c>
    </row>
    <row r="1091" spans="1:4" x14ac:dyDescent="0.2">
      <c r="A1091" s="184" t="s">
        <v>9509</v>
      </c>
      <c r="B1091" s="185" t="s">
        <v>9510</v>
      </c>
      <c r="C1091" s="185">
        <v>87</v>
      </c>
      <c r="D1091" s="185">
        <v>8.6999999999999993</v>
      </c>
    </row>
    <row r="1092" spans="1:4" x14ac:dyDescent="0.2">
      <c r="A1092" s="184" t="s">
        <v>9659</v>
      </c>
      <c r="B1092" s="185" t="s">
        <v>9660</v>
      </c>
      <c r="C1092" s="185">
        <v>3200</v>
      </c>
      <c r="D1092" s="185">
        <v>320</v>
      </c>
    </row>
    <row r="1093" spans="1:4" x14ac:dyDescent="0.2">
      <c r="A1093" s="184" t="s">
        <v>710</v>
      </c>
      <c r="B1093" s="185" t="s">
        <v>711</v>
      </c>
      <c r="C1093" s="185">
        <v>610</v>
      </c>
      <c r="D1093" s="185">
        <v>61</v>
      </c>
    </row>
    <row r="1094" spans="1:4" x14ac:dyDescent="0.2">
      <c r="A1094" s="184" t="s">
        <v>4795</v>
      </c>
      <c r="B1094" s="185" t="s">
        <v>4796</v>
      </c>
      <c r="C1094" s="185">
        <v>140</v>
      </c>
      <c r="D1094" s="185">
        <v>14</v>
      </c>
    </row>
    <row r="1095" spans="1:4" x14ac:dyDescent="0.2">
      <c r="A1095" s="184" t="s">
        <v>4676</v>
      </c>
      <c r="B1095" s="185" t="s">
        <v>4677</v>
      </c>
      <c r="C1095" s="185">
        <v>200</v>
      </c>
      <c r="D1095" s="185">
        <v>20</v>
      </c>
    </row>
    <row r="1096" spans="1:4" x14ac:dyDescent="0.2">
      <c r="A1096" s="184" t="s">
        <v>2464</v>
      </c>
      <c r="B1096" s="185" t="s">
        <v>2465</v>
      </c>
      <c r="C1096" s="185">
        <v>200</v>
      </c>
      <c r="D1096" s="185">
        <v>20</v>
      </c>
    </row>
    <row r="1097" spans="1:4" x14ac:dyDescent="0.2">
      <c r="A1097" s="184" t="s">
        <v>4725</v>
      </c>
      <c r="B1097" s="185" t="s">
        <v>4726</v>
      </c>
      <c r="C1097" s="185">
        <v>140</v>
      </c>
      <c r="D1097" s="185">
        <v>14</v>
      </c>
    </row>
    <row r="1098" spans="1:4" x14ac:dyDescent="0.2">
      <c r="A1098" s="184" t="s">
        <v>9018</v>
      </c>
      <c r="B1098" s="185" t="s">
        <v>9019</v>
      </c>
      <c r="C1098" s="185">
        <v>350</v>
      </c>
      <c r="D1098" s="185">
        <v>35</v>
      </c>
    </row>
    <row r="1099" spans="1:4" x14ac:dyDescent="0.2">
      <c r="A1099" s="184" t="s">
        <v>10434</v>
      </c>
      <c r="B1099" s="185" t="s">
        <v>10435</v>
      </c>
      <c r="C1099" s="185">
        <v>30</v>
      </c>
      <c r="D1099" s="185">
        <v>3</v>
      </c>
    </row>
    <row r="1100" spans="1:4" x14ac:dyDescent="0.2">
      <c r="A1100" s="184" t="s">
        <v>10030</v>
      </c>
      <c r="B1100" s="185" t="s">
        <v>10031</v>
      </c>
      <c r="C1100" s="185">
        <v>90</v>
      </c>
      <c r="D1100" s="185">
        <v>9</v>
      </c>
    </row>
    <row r="1101" spans="1:4" x14ac:dyDescent="0.2">
      <c r="A1101" s="184" t="s">
        <v>10315</v>
      </c>
      <c r="B1101" s="185" t="s">
        <v>10316</v>
      </c>
      <c r="C1101" s="185">
        <v>3000</v>
      </c>
      <c r="D1101" s="185">
        <v>300</v>
      </c>
    </row>
    <row r="1102" spans="1:4" x14ac:dyDescent="0.2">
      <c r="A1102" s="184" t="s">
        <v>1253</v>
      </c>
      <c r="B1102" s="185" t="s">
        <v>1254</v>
      </c>
      <c r="C1102" s="185">
        <v>220</v>
      </c>
      <c r="D1102" s="185">
        <v>22</v>
      </c>
    </row>
    <row r="1103" spans="1:4" x14ac:dyDescent="0.2">
      <c r="A1103" s="184" t="s">
        <v>6941</v>
      </c>
      <c r="B1103" s="185" t="s">
        <v>6942</v>
      </c>
      <c r="C1103" s="185">
        <v>30</v>
      </c>
      <c r="D1103" s="185">
        <v>3</v>
      </c>
    </row>
    <row r="1104" spans="1:4" x14ac:dyDescent="0.2">
      <c r="A1104" s="184" t="s">
        <v>5894</v>
      </c>
      <c r="B1104" s="185" t="s">
        <v>5895</v>
      </c>
      <c r="C1104" s="185">
        <v>175</v>
      </c>
      <c r="D1104" s="185">
        <v>18</v>
      </c>
    </row>
    <row r="1105" spans="1:4" x14ac:dyDescent="0.2">
      <c r="A1105" s="184" t="s">
        <v>8907</v>
      </c>
      <c r="B1105" s="185" t="s">
        <v>8908</v>
      </c>
      <c r="C1105" s="185">
        <v>720</v>
      </c>
      <c r="D1105" s="185">
        <v>72</v>
      </c>
    </row>
    <row r="1106" spans="1:4" x14ac:dyDescent="0.2">
      <c r="A1106" s="184" t="s">
        <v>5803</v>
      </c>
      <c r="B1106" s="185" t="s">
        <v>10860</v>
      </c>
      <c r="C1106" s="185">
        <v>25</v>
      </c>
      <c r="D1106" s="185">
        <v>2.5</v>
      </c>
    </row>
    <row r="1107" spans="1:4" x14ac:dyDescent="0.2">
      <c r="A1107" s="184" t="s">
        <v>5428</v>
      </c>
      <c r="B1107" s="185" t="s">
        <v>5429</v>
      </c>
      <c r="C1107" s="185">
        <v>30</v>
      </c>
      <c r="D1107" s="185">
        <v>3</v>
      </c>
    </row>
    <row r="1108" spans="1:4" x14ac:dyDescent="0.2">
      <c r="A1108" s="184" t="s">
        <v>9742</v>
      </c>
      <c r="B1108" s="185" t="s">
        <v>9743</v>
      </c>
      <c r="C1108" s="185">
        <v>290</v>
      </c>
      <c r="D1108" s="185">
        <v>3.3</v>
      </c>
    </row>
    <row r="1109" spans="1:4" x14ac:dyDescent="0.2">
      <c r="A1109" s="184" t="s">
        <v>4948</v>
      </c>
      <c r="B1109" s="185" t="s">
        <v>4949</v>
      </c>
      <c r="C1109" s="185">
        <v>1.8</v>
      </c>
      <c r="D1109" s="185">
        <v>0.18</v>
      </c>
    </row>
    <row r="1110" spans="1:4" x14ac:dyDescent="0.2">
      <c r="A1110" s="184" t="s">
        <v>3169</v>
      </c>
      <c r="B1110" s="185" t="s">
        <v>3170</v>
      </c>
      <c r="C1110" s="185">
        <v>140</v>
      </c>
      <c r="D1110" s="185">
        <v>14</v>
      </c>
    </row>
    <row r="1111" spans="1:4" x14ac:dyDescent="0.2">
      <c r="A1111" s="184" t="s">
        <v>6324</v>
      </c>
      <c r="B1111" s="185" t="s">
        <v>6325</v>
      </c>
      <c r="C1111" s="185">
        <v>6.4</v>
      </c>
      <c r="D1111" s="185">
        <v>0.64</v>
      </c>
    </row>
    <row r="1112" spans="1:4" x14ac:dyDescent="0.2">
      <c r="A1112" s="184" t="s">
        <v>6191</v>
      </c>
      <c r="B1112" s="185" t="s">
        <v>10861</v>
      </c>
      <c r="C1112" s="185" t="s">
        <v>375</v>
      </c>
      <c r="D1112" s="185" t="s">
        <v>375</v>
      </c>
    </row>
    <row r="1113" spans="1:4" x14ac:dyDescent="0.2">
      <c r="A1113" s="184" t="s">
        <v>7679</v>
      </c>
      <c r="B1113" s="185" t="s">
        <v>7680</v>
      </c>
      <c r="C1113" s="185">
        <v>100</v>
      </c>
      <c r="D1113" s="185">
        <v>10</v>
      </c>
    </row>
    <row r="1114" spans="1:4" x14ac:dyDescent="0.2">
      <c r="A1114" s="184" t="s">
        <v>3029</v>
      </c>
      <c r="B1114" s="185" t="s">
        <v>3030</v>
      </c>
      <c r="C1114" s="185">
        <v>190</v>
      </c>
      <c r="D1114" s="185">
        <v>19</v>
      </c>
    </row>
    <row r="1115" spans="1:4" x14ac:dyDescent="0.2">
      <c r="A1115" s="184" t="s">
        <v>8315</v>
      </c>
      <c r="B1115" s="185" t="s">
        <v>8316</v>
      </c>
      <c r="C1115" s="185">
        <v>280</v>
      </c>
      <c r="D1115" s="185">
        <v>28</v>
      </c>
    </row>
    <row r="1116" spans="1:4" x14ac:dyDescent="0.2">
      <c r="A1116" s="184" t="s">
        <v>5196</v>
      </c>
      <c r="B1116" s="185" t="s">
        <v>5197</v>
      </c>
      <c r="C1116" s="185">
        <v>500</v>
      </c>
      <c r="D1116" s="185">
        <v>50</v>
      </c>
    </row>
    <row r="1117" spans="1:4" x14ac:dyDescent="0.2">
      <c r="A1117" s="184" t="s">
        <v>1288</v>
      </c>
      <c r="B1117" s="185" t="s">
        <v>1289</v>
      </c>
      <c r="C1117" s="185">
        <v>160</v>
      </c>
      <c r="D1117" s="185">
        <v>16</v>
      </c>
    </row>
    <row r="1118" spans="1:4" x14ac:dyDescent="0.2">
      <c r="A1118" s="184" t="s">
        <v>1356</v>
      </c>
      <c r="B1118" s="185" t="s">
        <v>1357</v>
      </c>
      <c r="C1118" s="185">
        <v>250</v>
      </c>
      <c r="D1118" s="185">
        <v>25</v>
      </c>
    </row>
    <row r="1119" spans="1:4" x14ac:dyDescent="0.2">
      <c r="A1119" s="184" t="s">
        <v>9852</v>
      </c>
      <c r="B1119" s="185" t="s">
        <v>9853</v>
      </c>
      <c r="C1119" s="185">
        <v>290</v>
      </c>
      <c r="D1119" s="185">
        <v>3.3</v>
      </c>
    </row>
    <row r="1120" spans="1:4" x14ac:dyDescent="0.2">
      <c r="A1120" s="184" t="s">
        <v>6924</v>
      </c>
      <c r="B1120" s="185" t="s">
        <v>6925</v>
      </c>
      <c r="C1120" s="185">
        <v>13</v>
      </c>
      <c r="D1120" s="185">
        <v>1.3</v>
      </c>
    </row>
    <row r="1121" spans="1:4" x14ac:dyDescent="0.2">
      <c r="A1121" s="184" t="s">
        <v>6662</v>
      </c>
      <c r="B1121" s="185" t="s">
        <v>6663</v>
      </c>
      <c r="C1121" s="185">
        <v>2700</v>
      </c>
      <c r="D1121" s="185">
        <v>270</v>
      </c>
    </row>
    <row r="1122" spans="1:4" x14ac:dyDescent="0.2">
      <c r="A1122" s="184" t="s">
        <v>3600</v>
      </c>
      <c r="B1122" s="185" t="s">
        <v>3601</v>
      </c>
      <c r="C1122" s="185">
        <v>470</v>
      </c>
      <c r="D1122" s="185">
        <v>47</v>
      </c>
    </row>
    <row r="1123" spans="1:4" x14ac:dyDescent="0.2">
      <c r="A1123" s="184" t="s">
        <v>4474</v>
      </c>
      <c r="B1123" s="185" t="s">
        <v>4475</v>
      </c>
      <c r="C1123" s="185">
        <v>600</v>
      </c>
      <c r="D1123" s="185">
        <v>90</v>
      </c>
    </row>
    <row r="1124" spans="1:4" x14ac:dyDescent="0.2">
      <c r="A1124" s="184" t="s">
        <v>5084</v>
      </c>
      <c r="B1124" s="185" t="s">
        <v>5085</v>
      </c>
      <c r="C1124" s="185">
        <v>1800</v>
      </c>
      <c r="D1124" s="185">
        <v>180</v>
      </c>
    </row>
    <row r="1125" spans="1:4" x14ac:dyDescent="0.2">
      <c r="A1125" s="184" t="s">
        <v>2574</v>
      </c>
      <c r="B1125" s="185" t="s">
        <v>2575</v>
      </c>
      <c r="C1125" s="185">
        <v>3600</v>
      </c>
      <c r="D1125" s="185">
        <v>360</v>
      </c>
    </row>
    <row r="1126" spans="1:4" x14ac:dyDescent="0.2">
      <c r="A1126" s="184" t="s">
        <v>5932</v>
      </c>
      <c r="B1126" s="185" t="s">
        <v>5933</v>
      </c>
      <c r="C1126" s="185">
        <v>290</v>
      </c>
      <c r="D1126" s="185">
        <v>480</v>
      </c>
    </row>
    <row r="1127" spans="1:4" x14ac:dyDescent="0.2">
      <c r="A1127" s="184" t="s">
        <v>3339</v>
      </c>
      <c r="B1127" s="185" t="s">
        <v>3340</v>
      </c>
      <c r="C1127" s="185">
        <v>1500</v>
      </c>
      <c r="D1127" s="185">
        <v>150</v>
      </c>
    </row>
    <row r="1128" spans="1:4" x14ac:dyDescent="0.2">
      <c r="A1128" s="184" t="s">
        <v>6591</v>
      </c>
      <c r="B1128" s="185" t="s">
        <v>6592</v>
      </c>
      <c r="C1128" s="185">
        <v>650</v>
      </c>
      <c r="D1128" s="185">
        <v>65</v>
      </c>
    </row>
    <row r="1129" spans="1:4" x14ac:dyDescent="0.2">
      <c r="A1129" s="184" t="s">
        <v>4449</v>
      </c>
      <c r="B1129" s="185" t="s">
        <v>4450</v>
      </c>
      <c r="C1129" s="185">
        <v>5700</v>
      </c>
      <c r="D1129" s="185">
        <v>570</v>
      </c>
    </row>
    <row r="1130" spans="1:4" x14ac:dyDescent="0.2">
      <c r="A1130" s="184" t="s">
        <v>814</v>
      </c>
      <c r="B1130" s="185" t="s">
        <v>815</v>
      </c>
      <c r="C1130" s="185">
        <v>100</v>
      </c>
      <c r="D1130" s="185">
        <v>100</v>
      </c>
    </row>
    <row r="1131" spans="1:4" x14ac:dyDescent="0.2">
      <c r="A1131" s="184" t="s">
        <v>8869</v>
      </c>
      <c r="B1131" s="185" t="s">
        <v>8870</v>
      </c>
      <c r="C1131" s="185">
        <v>1700</v>
      </c>
      <c r="D1131" s="185">
        <v>170</v>
      </c>
    </row>
    <row r="1132" spans="1:4" x14ac:dyDescent="0.2">
      <c r="A1132" s="184" t="s">
        <v>5455</v>
      </c>
      <c r="B1132" s="185" t="s">
        <v>5456</v>
      </c>
      <c r="C1132" s="185">
        <v>3.6</v>
      </c>
      <c r="D1132" s="185">
        <v>1.8</v>
      </c>
    </row>
    <row r="1133" spans="1:4" x14ac:dyDescent="0.2">
      <c r="A1133" s="184" t="s">
        <v>4699</v>
      </c>
      <c r="B1133" s="185" t="s">
        <v>4700</v>
      </c>
      <c r="C1133" s="185">
        <v>1400</v>
      </c>
      <c r="D1133" s="185">
        <v>140</v>
      </c>
    </row>
    <row r="1134" spans="1:4" x14ac:dyDescent="0.2">
      <c r="A1134" s="184" t="s">
        <v>812</v>
      </c>
      <c r="B1134" s="185" t="s">
        <v>813</v>
      </c>
      <c r="C1134" s="185">
        <v>1500</v>
      </c>
      <c r="D1134" s="185">
        <v>150</v>
      </c>
    </row>
    <row r="1135" spans="1:4" x14ac:dyDescent="0.2">
      <c r="A1135" s="184" t="s">
        <v>4263</v>
      </c>
      <c r="B1135" s="185" t="s">
        <v>4264</v>
      </c>
      <c r="C1135" s="185">
        <v>400</v>
      </c>
      <c r="D1135" s="185">
        <v>40</v>
      </c>
    </row>
    <row r="1136" spans="1:4" ht="28.5" x14ac:dyDescent="0.2">
      <c r="A1136" s="184" t="s">
        <v>1419</v>
      </c>
      <c r="B1136" s="185" t="s">
        <v>10862</v>
      </c>
      <c r="C1136" s="185" t="s">
        <v>375</v>
      </c>
      <c r="D1136" s="185" t="s">
        <v>375</v>
      </c>
    </row>
    <row r="1137" spans="1:4" x14ac:dyDescent="0.2">
      <c r="A1137" s="184" t="s">
        <v>3160</v>
      </c>
      <c r="B1137" s="185" t="s">
        <v>3161</v>
      </c>
      <c r="C1137" s="185">
        <v>3.6</v>
      </c>
      <c r="D1137" s="185">
        <v>1.8</v>
      </c>
    </row>
    <row r="1138" spans="1:4" x14ac:dyDescent="0.2">
      <c r="A1138" s="184" t="s">
        <v>5447</v>
      </c>
      <c r="B1138" s="185" t="s">
        <v>5448</v>
      </c>
      <c r="C1138" s="185">
        <v>10000</v>
      </c>
      <c r="D1138" s="185">
        <v>480</v>
      </c>
    </row>
    <row r="1139" spans="1:4" x14ac:dyDescent="0.2">
      <c r="A1139" s="184" t="s">
        <v>5177</v>
      </c>
      <c r="B1139" s="185" t="s">
        <v>5178</v>
      </c>
      <c r="C1139" s="185">
        <v>800</v>
      </c>
      <c r="D1139" s="185">
        <v>80</v>
      </c>
    </row>
    <row r="1140" spans="1:4" x14ac:dyDescent="0.2">
      <c r="A1140" s="184" t="s">
        <v>6730</v>
      </c>
      <c r="B1140" s="185" t="s">
        <v>6731</v>
      </c>
      <c r="C1140" s="185">
        <v>3400</v>
      </c>
      <c r="D1140" s="185">
        <v>340</v>
      </c>
    </row>
    <row r="1141" spans="1:4" x14ac:dyDescent="0.2">
      <c r="A1141" s="184" t="s">
        <v>6177</v>
      </c>
      <c r="B1141" s="185" t="s">
        <v>6178</v>
      </c>
      <c r="C1141" s="185">
        <v>1000</v>
      </c>
      <c r="D1141" s="185">
        <v>100</v>
      </c>
    </row>
    <row r="1142" spans="1:4" x14ac:dyDescent="0.2">
      <c r="A1142" s="184" t="s">
        <v>6646</v>
      </c>
      <c r="B1142" s="185" t="s">
        <v>6647</v>
      </c>
      <c r="C1142" s="185">
        <v>660</v>
      </c>
      <c r="D1142" s="185">
        <v>66</v>
      </c>
    </row>
    <row r="1143" spans="1:4" x14ac:dyDescent="0.2">
      <c r="A1143" s="184" t="s">
        <v>8753</v>
      </c>
      <c r="B1143" s="185" t="s">
        <v>8754</v>
      </c>
      <c r="C1143" s="185">
        <v>0.33</v>
      </c>
      <c r="D1143" s="185">
        <v>1.8</v>
      </c>
    </row>
    <row r="1144" spans="1:4" x14ac:dyDescent="0.2">
      <c r="A1144" s="184" t="s">
        <v>5453</v>
      </c>
      <c r="B1144" s="185" t="s">
        <v>5454</v>
      </c>
      <c r="C1144" s="185">
        <v>400</v>
      </c>
      <c r="D1144" s="185">
        <v>40</v>
      </c>
    </row>
    <row r="1145" spans="1:4" x14ac:dyDescent="0.2">
      <c r="A1145" s="184" t="s">
        <v>464</v>
      </c>
      <c r="B1145" s="185" t="s">
        <v>465</v>
      </c>
      <c r="C1145" s="185">
        <v>39</v>
      </c>
      <c r="D1145" s="185">
        <v>3.9</v>
      </c>
    </row>
    <row r="1146" spans="1:4" x14ac:dyDescent="0.2">
      <c r="A1146" s="184" t="s">
        <v>6005</v>
      </c>
      <c r="B1146" s="185" t="s">
        <v>6006</v>
      </c>
      <c r="C1146" s="185">
        <v>5700</v>
      </c>
      <c r="D1146" s="185">
        <v>570</v>
      </c>
    </row>
    <row r="1147" spans="1:4" x14ac:dyDescent="0.2">
      <c r="A1147" s="184" t="s">
        <v>1874</v>
      </c>
      <c r="B1147" s="185" t="s">
        <v>1875</v>
      </c>
      <c r="C1147" s="185">
        <v>500</v>
      </c>
      <c r="D1147" s="185">
        <v>50</v>
      </c>
    </row>
    <row r="1148" spans="1:4" x14ac:dyDescent="0.2">
      <c r="A1148" s="184" t="s">
        <v>727</v>
      </c>
      <c r="B1148" s="185" t="s">
        <v>728</v>
      </c>
      <c r="C1148" s="185">
        <v>500</v>
      </c>
      <c r="D1148" s="185">
        <v>50</v>
      </c>
    </row>
    <row r="1149" spans="1:4" x14ac:dyDescent="0.2">
      <c r="A1149" s="184" t="s">
        <v>3105</v>
      </c>
      <c r="B1149" s="185" t="s">
        <v>3106</v>
      </c>
      <c r="C1149" s="185">
        <v>800</v>
      </c>
      <c r="D1149" s="185">
        <v>80</v>
      </c>
    </row>
    <row r="1150" spans="1:4" x14ac:dyDescent="0.2">
      <c r="A1150" s="184" t="s">
        <v>1721</v>
      </c>
      <c r="B1150" s="185" t="s">
        <v>1722</v>
      </c>
      <c r="C1150" s="185">
        <v>170</v>
      </c>
      <c r="D1150" s="185">
        <v>17</v>
      </c>
    </row>
    <row r="1151" spans="1:4" x14ac:dyDescent="0.2">
      <c r="A1151" s="184" t="s">
        <v>8517</v>
      </c>
      <c r="B1151" s="185" t="s">
        <v>8518</v>
      </c>
      <c r="C1151" s="185">
        <v>125</v>
      </c>
      <c r="D1151" s="185">
        <v>12.5</v>
      </c>
    </row>
    <row r="1152" spans="1:4" x14ac:dyDescent="0.2">
      <c r="A1152" s="184" t="s">
        <v>798</v>
      </c>
      <c r="B1152" s="185" t="s">
        <v>10863</v>
      </c>
      <c r="C1152" s="185">
        <v>100</v>
      </c>
      <c r="D1152" s="185">
        <v>10</v>
      </c>
    </row>
    <row r="1153" spans="1:4" x14ac:dyDescent="0.2">
      <c r="A1153" s="184" t="s">
        <v>897</v>
      </c>
      <c r="B1153" s="185" t="s">
        <v>898</v>
      </c>
      <c r="C1153" s="185">
        <v>100</v>
      </c>
      <c r="D1153" s="185">
        <v>10</v>
      </c>
    </row>
    <row r="1154" spans="1:4" x14ac:dyDescent="0.2">
      <c r="A1154" s="184" t="s">
        <v>4155</v>
      </c>
      <c r="B1154" s="185" t="s">
        <v>4156</v>
      </c>
      <c r="C1154" s="185">
        <v>170</v>
      </c>
      <c r="D1154" s="185">
        <v>17</v>
      </c>
    </row>
    <row r="1155" spans="1:4" x14ac:dyDescent="0.2">
      <c r="A1155" s="184" t="s">
        <v>12885</v>
      </c>
      <c r="B1155" s="185" t="s">
        <v>10443</v>
      </c>
      <c r="C1155" s="185">
        <v>70</v>
      </c>
      <c r="D1155" s="185">
        <v>7</v>
      </c>
    </row>
    <row r="1156" spans="1:4" x14ac:dyDescent="0.2">
      <c r="A1156" s="184" t="s">
        <v>5293</v>
      </c>
      <c r="B1156" s="185" t="s">
        <v>5294</v>
      </c>
      <c r="C1156" s="185">
        <v>18</v>
      </c>
      <c r="D1156" s="185">
        <v>1.8</v>
      </c>
    </row>
    <row r="1157" spans="1:4" x14ac:dyDescent="0.2">
      <c r="A1157" s="184" t="s">
        <v>791</v>
      </c>
      <c r="B1157" s="185" t="s">
        <v>792</v>
      </c>
      <c r="C1157" s="185">
        <v>30</v>
      </c>
      <c r="D1157" s="185">
        <v>3</v>
      </c>
    </row>
    <row r="1158" spans="1:4" x14ac:dyDescent="0.2">
      <c r="A1158" s="184" t="s">
        <v>10398</v>
      </c>
      <c r="B1158" s="185" t="s">
        <v>10399</v>
      </c>
      <c r="C1158" s="185">
        <v>10</v>
      </c>
      <c r="D1158" s="185">
        <v>1</v>
      </c>
    </row>
    <row r="1159" spans="1:4" x14ac:dyDescent="0.2">
      <c r="A1159" s="184" t="s">
        <v>5799</v>
      </c>
      <c r="B1159" s="185" t="s">
        <v>5800</v>
      </c>
      <c r="C1159" s="185">
        <v>80</v>
      </c>
      <c r="D1159" s="185">
        <v>8</v>
      </c>
    </row>
    <row r="1160" spans="1:4" x14ac:dyDescent="0.2">
      <c r="A1160" s="184" t="s">
        <v>6400</v>
      </c>
      <c r="B1160" s="185" t="s">
        <v>10864</v>
      </c>
      <c r="C1160" s="185">
        <v>0.5</v>
      </c>
      <c r="D1160" s="185">
        <v>0.05</v>
      </c>
    </row>
    <row r="1161" spans="1:4" x14ac:dyDescent="0.2">
      <c r="A1161" s="184" t="s">
        <v>8732</v>
      </c>
      <c r="B1161" s="185" t="s">
        <v>8733</v>
      </c>
      <c r="C1161" s="185">
        <v>10</v>
      </c>
      <c r="D1161" s="185">
        <v>1</v>
      </c>
    </row>
    <row r="1162" spans="1:4" x14ac:dyDescent="0.2">
      <c r="A1162" s="184" t="s">
        <v>9729</v>
      </c>
      <c r="B1162" s="185" t="s">
        <v>9730</v>
      </c>
      <c r="C1162" s="185">
        <v>24</v>
      </c>
      <c r="D1162" s="185">
        <v>2.4</v>
      </c>
    </row>
    <row r="1163" spans="1:4" x14ac:dyDescent="0.2">
      <c r="A1163" s="184" t="s">
        <v>5144</v>
      </c>
      <c r="B1163" s="185" t="s">
        <v>5145</v>
      </c>
      <c r="C1163" s="185">
        <v>3</v>
      </c>
      <c r="D1163" s="185">
        <v>0.3</v>
      </c>
    </row>
    <row r="1164" spans="1:4" x14ac:dyDescent="0.2">
      <c r="A1164" s="184" t="s">
        <v>5028</v>
      </c>
      <c r="B1164" s="185" t="s">
        <v>5029</v>
      </c>
      <c r="C1164" s="185">
        <v>1250</v>
      </c>
      <c r="D1164" s="185">
        <v>125</v>
      </c>
    </row>
    <row r="1165" spans="1:4" x14ac:dyDescent="0.2">
      <c r="A1165" s="184" t="s">
        <v>10252</v>
      </c>
      <c r="B1165" s="185" t="s">
        <v>10253</v>
      </c>
      <c r="C1165" s="185">
        <v>1800</v>
      </c>
      <c r="D1165" s="185">
        <v>180</v>
      </c>
    </row>
    <row r="1166" spans="1:4" x14ac:dyDescent="0.2">
      <c r="A1166" s="184" t="s">
        <v>1769</v>
      </c>
      <c r="B1166" s="185" t="s">
        <v>1770</v>
      </c>
      <c r="C1166" s="185">
        <v>900</v>
      </c>
      <c r="D1166" s="185">
        <v>90</v>
      </c>
    </row>
    <row r="1167" spans="1:4" x14ac:dyDescent="0.2">
      <c r="A1167" s="184" t="s">
        <v>6105</v>
      </c>
      <c r="B1167" s="185" t="s">
        <v>6106</v>
      </c>
      <c r="C1167" s="185">
        <v>1600</v>
      </c>
      <c r="D1167" s="185">
        <v>160</v>
      </c>
    </row>
    <row r="1168" spans="1:4" x14ac:dyDescent="0.2">
      <c r="A1168" s="184" t="s">
        <v>8267</v>
      </c>
      <c r="B1168" s="185" t="s">
        <v>8268</v>
      </c>
      <c r="C1168" s="185">
        <v>3500</v>
      </c>
      <c r="D1168" s="185">
        <v>350</v>
      </c>
    </row>
    <row r="1169" spans="1:4" x14ac:dyDescent="0.2">
      <c r="A1169" s="184" t="s">
        <v>5648</v>
      </c>
      <c r="B1169" s="185" t="s">
        <v>5649</v>
      </c>
      <c r="C1169" s="185">
        <v>140</v>
      </c>
      <c r="D1169" s="185">
        <v>14</v>
      </c>
    </row>
    <row r="1170" spans="1:4" x14ac:dyDescent="0.2">
      <c r="A1170" s="184" t="s">
        <v>5078</v>
      </c>
      <c r="B1170" s="185" t="s">
        <v>5079</v>
      </c>
      <c r="C1170" s="185">
        <v>190</v>
      </c>
      <c r="D1170" s="185">
        <v>19</v>
      </c>
    </row>
    <row r="1171" spans="1:4" x14ac:dyDescent="0.2">
      <c r="A1171" s="184" t="s">
        <v>2940</v>
      </c>
      <c r="B1171" s="185" t="s">
        <v>10865</v>
      </c>
      <c r="C1171" s="185" t="s">
        <v>375</v>
      </c>
      <c r="D1171" s="185" t="s">
        <v>375</v>
      </c>
    </row>
    <row r="1172" spans="1:4" x14ac:dyDescent="0.2">
      <c r="A1172" s="184" t="s">
        <v>6219</v>
      </c>
      <c r="B1172" s="185" t="s">
        <v>6220</v>
      </c>
      <c r="C1172" s="185">
        <v>5600</v>
      </c>
      <c r="D1172" s="185">
        <v>540</v>
      </c>
    </row>
    <row r="1173" spans="1:4" x14ac:dyDescent="0.2">
      <c r="A1173" s="184" t="s">
        <v>2941</v>
      </c>
      <c r="B1173" s="185" t="s">
        <v>2942</v>
      </c>
      <c r="C1173" s="185">
        <v>3500</v>
      </c>
      <c r="D1173" s="185">
        <v>350</v>
      </c>
    </row>
    <row r="1174" spans="1:4" x14ac:dyDescent="0.2">
      <c r="A1174" s="184" t="s">
        <v>3814</v>
      </c>
      <c r="B1174" s="185" t="s">
        <v>10866</v>
      </c>
      <c r="C1174" s="185">
        <v>1500</v>
      </c>
      <c r="D1174" s="185">
        <v>150</v>
      </c>
    </row>
    <row r="1175" spans="1:4" x14ac:dyDescent="0.2">
      <c r="A1175" s="184" t="s">
        <v>3814</v>
      </c>
      <c r="B1175" s="185" t="s">
        <v>3815</v>
      </c>
      <c r="C1175" s="185" t="s">
        <v>375</v>
      </c>
      <c r="D1175" s="185" t="s">
        <v>375</v>
      </c>
    </row>
    <row r="1176" spans="1:4" x14ac:dyDescent="0.2">
      <c r="A1176" s="184" t="s">
        <v>6202</v>
      </c>
      <c r="B1176" s="185" t="s">
        <v>6203</v>
      </c>
      <c r="C1176" s="185">
        <v>10000</v>
      </c>
      <c r="D1176" s="185">
        <v>2700</v>
      </c>
    </row>
    <row r="1177" spans="1:4" x14ac:dyDescent="0.2">
      <c r="A1177" s="184" t="s">
        <v>5218</v>
      </c>
      <c r="B1177" s="185" t="s">
        <v>5219</v>
      </c>
      <c r="C1177" s="185">
        <v>480</v>
      </c>
      <c r="D1177" s="185">
        <v>48</v>
      </c>
    </row>
    <row r="1178" spans="1:4" x14ac:dyDescent="0.2">
      <c r="A1178" s="184" t="s">
        <v>8248</v>
      </c>
      <c r="B1178" s="185" t="s">
        <v>10867</v>
      </c>
      <c r="C1178" s="185">
        <v>100</v>
      </c>
      <c r="D1178" s="185">
        <v>10</v>
      </c>
    </row>
    <row r="1179" spans="1:4" x14ac:dyDescent="0.2">
      <c r="A1179" s="184" t="s">
        <v>9970</v>
      </c>
      <c r="B1179" s="185" t="s">
        <v>9971</v>
      </c>
      <c r="C1179" s="185">
        <v>200</v>
      </c>
      <c r="D1179" s="185">
        <v>20</v>
      </c>
    </row>
    <row r="1180" spans="1:4" x14ac:dyDescent="0.2">
      <c r="A1180" s="184" t="s">
        <v>2939</v>
      </c>
      <c r="B1180" s="185" t="s">
        <v>10868</v>
      </c>
      <c r="C1180" s="185" t="s">
        <v>375</v>
      </c>
      <c r="D1180" s="185" t="s">
        <v>375</v>
      </c>
    </row>
    <row r="1181" spans="1:4" x14ac:dyDescent="0.2">
      <c r="A1181" s="184" t="s">
        <v>9670</v>
      </c>
      <c r="B1181" s="185" t="s">
        <v>9671</v>
      </c>
      <c r="C1181" s="185">
        <v>1700</v>
      </c>
      <c r="D1181" s="185">
        <v>330</v>
      </c>
    </row>
    <row r="1182" spans="1:4" x14ac:dyDescent="0.2">
      <c r="A1182" s="184" t="s">
        <v>9099</v>
      </c>
      <c r="B1182" s="185" t="s">
        <v>9100</v>
      </c>
      <c r="C1182" s="185">
        <v>1500</v>
      </c>
      <c r="D1182" s="185">
        <v>150</v>
      </c>
    </row>
    <row r="1183" spans="1:4" x14ac:dyDescent="0.2">
      <c r="A1183" s="184" t="s">
        <v>4629</v>
      </c>
      <c r="B1183" s="185" t="s">
        <v>4630</v>
      </c>
      <c r="C1183" s="185">
        <v>4800</v>
      </c>
      <c r="D1183" s="185">
        <v>450</v>
      </c>
    </row>
    <row r="1184" spans="1:4" x14ac:dyDescent="0.2">
      <c r="A1184" s="184" t="s">
        <v>2036</v>
      </c>
      <c r="B1184" s="185" t="s">
        <v>2037</v>
      </c>
      <c r="C1184" s="185">
        <v>560</v>
      </c>
      <c r="D1184" s="185">
        <v>100</v>
      </c>
    </row>
    <row r="1185" spans="1:4" x14ac:dyDescent="0.2">
      <c r="A1185" s="184" t="s">
        <v>1094</v>
      </c>
      <c r="B1185" s="185" t="s">
        <v>1095</v>
      </c>
      <c r="C1185" s="185">
        <v>5600</v>
      </c>
      <c r="D1185" s="185">
        <v>200</v>
      </c>
    </row>
    <row r="1186" spans="1:4" x14ac:dyDescent="0.2">
      <c r="A1186" s="184" t="s">
        <v>1232</v>
      </c>
      <c r="B1186" s="185" t="s">
        <v>1233</v>
      </c>
      <c r="C1186" s="185">
        <v>53</v>
      </c>
      <c r="D1186" s="185">
        <v>7.6</v>
      </c>
    </row>
    <row r="1187" spans="1:4" x14ac:dyDescent="0.2">
      <c r="A1187" s="184" t="s">
        <v>9977</v>
      </c>
      <c r="B1187" s="185" t="s">
        <v>9978</v>
      </c>
      <c r="C1187" s="185">
        <v>260</v>
      </c>
      <c r="D1187" s="185">
        <v>26</v>
      </c>
    </row>
    <row r="1188" spans="1:4" x14ac:dyDescent="0.2">
      <c r="A1188" s="184" t="s">
        <v>6725</v>
      </c>
      <c r="B1188" s="185" t="s">
        <v>10869</v>
      </c>
      <c r="C1188" s="185" t="s">
        <v>375</v>
      </c>
      <c r="D1188" s="185" t="s">
        <v>375</v>
      </c>
    </row>
    <row r="1189" spans="1:4" x14ac:dyDescent="0.2">
      <c r="A1189" s="184" t="s">
        <v>10280</v>
      </c>
      <c r="B1189" s="185" t="s">
        <v>10281</v>
      </c>
      <c r="C1189" s="185">
        <v>1500</v>
      </c>
      <c r="D1189" s="185">
        <v>150</v>
      </c>
    </row>
    <row r="1190" spans="1:4" x14ac:dyDescent="0.2">
      <c r="A1190" s="184" t="s">
        <v>4822</v>
      </c>
      <c r="B1190" s="185" t="s">
        <v>4823</v>
      </c>
      <c r="C1190" s="185">
        <v>125</v>
      </c>
      <c r="D1190" s="185">
        <v>12.5</v>
      </c>
    </row>
    <row r="1191" spans="1:4" x14ac:dyDescent="0.2">
      <c r="A1191" s="184" t="s">
        <v>5834</v>
      </c>
      <c r="B1191" s="185" t="s">
        <v>5835</v>
      </c>
      <c r="C1191" s="185">
        <v>570</v>
      </c>
      <c r="D1191" s="185">
        <v>57</v>
      </c>
    </row>
    <row r="1192" spans="1:4" x14ac:dyDescent="0.2">
      <c r="A1192" s="184" t="s">
        <v>2943</v>
      </c>
      <c r="B1192" s="185" t="s">
        <v>2944</v>
      </c>
      <c r="C1192" s="185">
        <v>3500</v>
      </c>
      <c r="D1192" s="185">
        <v>350</v>
      </c>
    </row>
    <row r="1193" spans="1:4" x14ac:dyDescent="0.2">
      <c r="A1193" s="184" t="s">
        <v>1345</v>
      </c>
      <c r="B1193" s="185" t="s">
        <v>1346</v>
      </c>
      <c r="C1193" s="185">
        <v>1800</v>
      </c>
      <c r="D1193" s="185">
        <v>180</v>
      </c>
    </row>
    <row r="1194" spans="1:4" x14ac:dyDescent="0.2">
      <c r="A1194" s="184" t="s">
        <v>638</v>
      </c>
      <c r="B1194" s="185" t="s">
        <v>639</v>
      </c>
      <c r="C1194" s="185">
        <v>140</v>
      </c>
      <c r="D1194" s="185">
        <v>14</v>
      </c>
    </row>
    <row r="1195" spans="1:4" x14ac:dyDescent="0.2">
      <c r="A1195" s="184" t="s">
        <v>959</v>
      </c>
      <c r="B1195" s="185" t="s">
        <v>960</v>
      </c>
      <c r="C1195" s="185">
        <v>90</v>
      </c>
      <c r="D1195" s="185">
        <v>9</v>
      </c>
    </row>
    <row r="1196" spans="1:4" x14ac:dyDescent="0.2">
      <c r="A1196" s="184" t="s">
        <v>965</v>
      </c>
      <c r="B1196" s="185" t="s">
        <v>966</v>
      </c>
      <c r="C1196" s="185">
        <v>90</v>
      </c>
      <c r="D1196" s="185">
        <v>9</v>
      </c>
    </row>
    <row r="1197" spans="1:4" x14ac:dyDescent="0.2">
      <c r="A1197" s="184" t="s">
        <v>4836</v>
      </c>
      <c r="B1197" s="185" t="s">
        <v>10870</v>
      </c>
      <c r="C1197" s="185" t="s">
        <v>375</v>
      </c>
      <c r="D1197" s="185" t="s">
        <v>375</v>
      </c>
    </row>
    <row r="1198" spans="1:4" x14ac:dyDescent="0.2">
      <c r="A1198" s="184" t="s">
        <v>9973</v>
      </c>
      <c r="B1198" s="185" t="s">
        <v>9974</v>
      </c>
      <c r="C1198" s="185">
        <v>0.05</v>
      </c>
      <c r="D1198" s="185">
        <v>5.0000000000000001E-3</v>
      </c>
    </row>
    <row r="1199" spans="1:4" x14ac:dyDescent="0.2">
      <c r="A1199" s="184" t="s">
        <v>9748</v>
      </c>
      <c r="B1199" s="185" t="s">
        <v>9749</v>
      </c>
      <c r="C1199" s="185">
        <v>30</v>
      </c>
      <c r="D1199" s="185">
        <v>3</v>
      </c>
    </row>
    <row r="1200" spans="1:4" x14ac:dyDescent="0.2">
      <c r="A1200" s="184" t="s">
        <v>6097</v>
      </c>
      <c r="B1200" s="185" t="s">
        <v>10871</v>
      </c>
      <c r="C1200" s="185">
        <v>2.5</v>
      </c>
      <c r="D1200" s="185">
        <v>0.25</v>
      </c>
    </row>
    <row r="1201" spans="1:4" x14ac:dyDescent="0.2">
      <c r="A1201" s="184" t="s">
        <v>9323</v>
      </c>
      <c r="B1201" s="185" t="s">
        <v>9324</v>
      </c>
      <c r="C1201" s="185">
        <v>50</v>
      </c>
      <c r="D1201" s="185">
        <v>5</v>
      </c>
    </row>
    <row r="1202" spans="1:4" x14ac:dyDescent="0.2">
      <c r="A1202" s="184" t="s">
        <v>9515</v>
      </c>
      <c r="B1202" s="185" t="s">
        <v>9516</v>
      </c>
      <c r="C1202" s="185">
        <v>1000</v>
      </c>
      <c r="D1202" s="185">
        <v>100</v>
      </c>
    </row>
    <row r="1203" spans="1:4" x14ac:dyDescent="0.2">
      <c r="A1203" s="184" t="s">
        <v>9982</v>
      </c>
      <c r="B1203" s="185" t="s">
        <v>9983</v>
      </c>
      <c r="C1203" s="185">
        <v>170</v>
      </c>
      <c r="D1203" s="185">
        <v>17</v>
      </c>
    </row>
    <row r="1204" spans="1:4" x14ac:dyDescent="0.2">
      <c r="A1204" s="184" t="s">
        <v>1446</v>
      </c>
      <c r="B1204" s="185" t="s">
        <v>1447</v>
      </c>
      <c r="C1204" s="185">
        <v>5100</v>
      </c>
      <c r="D1204" s="185">
        <v>510</v>
      </c>
    </row>
    <row r="1205" spans="1:4" x14ac:dyDescent="0.2">
      <c r="A1205" s="184" t="s">
        <v>2089</v>
      </c>
      <c r="B1205" s="185" t="s">
        <v>2090</v>
      </c>
      <c r="C1205" s="185">
        <v>140</v>
      </c>
      <c r="D1205" s="185">
        <v>270</v>
      </c>
    </row>
    <row r="1206" spans="1:4" x14ac:dyDescent="0.2">
      <c r="A1206" s="184" t="s">
        <v>5639</v>
      </c>
      <c r="B1206" s="185" t="s">
        <v>5640</v>
      </c>
      <c r="C1206" s="185">
        <v>1500</v>
      </c>
      <c r="D1206" s="185">
        <v>150</v>
      </c>
    </row>
    <row r="1207" spans="1:4" x14ac:dyDescent="0.2">
      <c r="A1207" s="184" t="s">
        <v>4113</v>
      </c>
      <c r="B1207" s="185" t="s">
        <v>4114</v>
      </c>
      <c r="C1207" s="185">
        <v>170</v>
      </c>
      <c r="D1207" s="185">
        <v>17</v>
      </c>
    </row>
    <row r="1208" spans="1:4" x14ac:dyDescent="0.2">
      <c r="A1208" s="184" t="s">
        <v>6067</v>
      </c>
      <c r="B1208" s="185" t="s">
        <v>10872</v>
      </c>
      <c r="C1208" s="185" t="s">
        <v>375</v>
      </c>
      <c r="D1208" s="185" t="s">
        <v>375</v>
      </c>
    </row>
    <row r="1209" spans="1:4" x14ac:dyDescent="0.2">
      <c r="A1209" s="184" t="s">
        <v>1101</v>
      </c>
      <c r="B1209" s="185" t="s">
        <v>1102</v>
      </c>
      <c r="C1209" s="185">
        <v>5300</v>
      </c>
      <c r="D1209" s="185">
        <v>530</v>
      </c>
    </row>
    <row r="1210" spans="1:4" x14ac:dyDescent="0.2">
      <c r="A1210" s="184" t="s">
        <v>1265</v>
      </c>
      <c r="B1210" s="185" t="s">
        <v>1266</v>
      </c>
      <c r="C1210" s="185">
        <v>10000</v>
      </c>
      <c r="D1210" s="185">
        <v>480</v>
      </c>
    </row>
    <row r="1211" spans="1:4" x14ac:dyDescent="0.2">
      <c r="A1211" s="184" t="s">
        <v>2391</v>
      </c>
      <c r="B1211" s="185" t="s">
        <v>2392</v>
      </c>
      <c r="C1211" s="185">
        <v>700</v>
      </c>
      <c r="D1211" s="185">
        <v>70</v>
      </c>
    </row>
    <row r="1212" spans="1:4" x14ac:dyDescent="0.2">
      <c r="A1212" s="184" t="s">
        <v>2623</v>
      </c>
      <c r="B1212" s="185" t="s">
        <v>2624</v>
      </c>
      <c r="C1212" s="185">
        <v>50</v>
      </c>
      <c r="D1212" s="185">
        <v>5</v>
      </c>
    </row>
    <row r="1213" spans="1:4" x14ac:dyDescent="0.2">
      <c r="A1213" s="184" t="s">
        <v>756</v>
      </c>
      <c r="B1213" s="185" t="s">
        <v>757</v>
      </c>
      <c r="C1213" s="185">
        <v>1000</v>
      </c>
      <c r="D1213" s="185">
        <v>100</v>
      </c>
    </row>
    <row r="1214" spans="1:4" x14ac:dyDescent="0.2">
      <c r="A1214" s="184" t="s">
        <v>2017</v>
      </c>
      <c r="B1214" s="185" t="s">
        <v>2018</v>
      </c>
      <c r="C1214" s="185">
        <v>170</v>
      </c>
      <c r="D1214" s="185">
        <v>17</v>
      </c>
    </row>
    <row r="1215" spans="1:4" x14ac:dyDescent="0.2">
      <c r="A1215" s="184" t="s">
        <v>5295</v>
      </c>
      <c r="B1215" s="185" t="s">
        <v>5296</v>
      </c>
      <c r="C1215" s="185">
        <v>10</v>
      </c>
      <c r="D1215" s="185">
        <v>1</v>
      </c>
    </row>
    <row r="1216" spans="1:4" x14ac:dyDescent="0.2">
      <c r="A1216" s="184" t="s">
        <v>10111</v>
      </c>
      <c r="B1216" s="185" t="s">
        <v>10112</v>
      </c>
      <c r="C1216" s="185">
        <v>500</v>
      </c>
      <c r="D1216" s="185">
        <v>50</v>
      </c>
    </row>
    <row r="1217" spans="1:4" x14ac:dyDescent="0.2">
      <c r="A1217" s="184" t="s">
        <v>8936</v>
      </c>
      <c r="B1217" s="185" t="s">
        <v>8937</v>
      </c>
      <c r="C1217" s="185">
        <v>2450</v>
      </c>
      <c r="D1217" s="185">
        <v>245</v>
      </c>
    </row>
    <row r="1218" spans="1:4" x14ac:dyDescent="0.2">
      <c r="A1218" s="184" t="s">
        <v>6576</v>
      </c>
      <c r="B1218" s="185" t="s">
        <v>6577</v>
      </c>
      <c r="C1218" s="185">
        <v>440</v>
      </c>
      <c r="D1218" s="185">
        <v>44</v>
      </c>
    </row>
    <row r="1219" spans="1:4" x14ac:dyDescent="0.2">
      <c r="A1219" s="184" t="s">
        <v>4950</v>
      </c>
      <c r="B1219" s="185" t="s">
        <v>10873</v>
      </c>
      <c r="C1219" s="185">
        <v>500</v>
      </c>
      <c r="D1219" s="185">
        <v>50</v>
      </c>
    </row>
    <row r="1220" spans="1:4" x14ac:dyDescent="0.2">
      <c r="A1220" s="184" t="s">
        <v>8287</v>
      </c>
      <c r="B1220" s="185" t="s">
        <v>10874</v>
      </c>
      <c r="C1220" s="185" t="s">
        <v>375</v>
      </c>
      <c r="D1220" s="185" t="s">
        <v>375</v>
      </c>
    </row>
    <row r="1221" spans="1:4" x14ac:dyDescent="0.2">
      <c r="A1221" s="184" t="s">
        <v>1828</v>
      </c>
      <c r="B1221" s="185" t="s">
        <v>1829</v>
      </c>
      <c r="C1221" s="185">
        <v>6</v>
      </c>
      <c r="D1221" s="185">
        <v>0.6</v>
      </c>
    </row>
    <row r="1222" spans="1:4" x14ac:dyDescent="0.2">
      <c r="A1222" s="184" t="s">
        <v>9538</v>
      </c>
      <c r="B1222" s="185" t="s">
        <v>9539</v>
      </c>
      <c r="C1222" s="185">
        <v>1</v>
      </c>
      <c r="D1222" s="185">
        <v>0.1</v>
      </c>
    </row>
    <row r="1223" spans="1:4" x14ac:dyDescent="0.2">
      <c r="A1223" s="184" t="s">
        <v>6367</v>
      </c>
      <c r="B1223" s="185" t="s">
        <v>6368</v>
      </c>
      <c r="C1223" s="185">
        <v>50</v>
      </c>
      <c r="D1223" s="185">
        <v>5</v>
      </c>
    </row>
    <row r="1224" spans="1:4" x14ac:dyDescent="0.2">
      <c r="A1224" s="184" t="s">
        <v>5445</v>
      </c>
      <c r="B1224" s="185" t="s">
        <v>5446</v>
      </c>
      <c r="C1224" s="185">
        <v>730</v>
      </c>
      <c r="D1224" s="185">
        <v>73</v>
      </c>
    </row>
    <row r="1225" spans="1:4" x14ac:dyDescent="0.2">
      <c r="A1225" s="184" t="s">
        <v>6089</v>
      </c>
      <c r="B1225" s="185" t="s">
        <v>6090</v>
      </c>
      <c r="C1225" s="185" t="s">
        <v>375</v>
      </c>
      <c r="D1225" s="185" t="s">
        <v>375</v>
      </c>
    </row>
    <row r="1226" spans="1:4" x14ac:dyDescent="0.2">
      <c r="A1226" s="184" t="s">
        <v>6089</v>
      </c>
      <c r="B1226" s="185" t="s">
        <v>6091</v>
      </c>
      <c r="C1226" s="185">
        <v>1000</v>
      </c>
      <c r="D1226" s="185">
        <v>100</v>
      </c>
    </row>
    <row r="1227" spans="1:4" ht="28.5" x14ac:dyDescent="0.2">
      <c r="A1227" s="184" t="s">
        <v>4631</v>
      </c>
      <c r="B1227" s="185" t="s">
        <v>10875</v>
      </c>
      <c r="C1227" s="185" t="s">
        <v>375</v>
      </c>
      <c r="D1227" s="185" t="s">
        <v>375</v>
      </c>
    </row>
    <row r="1228" spans="1:4" ht="28.5" x14ac:dyDescent="0.2">
      <c r="A1228" s="184" t="s">
        <v>7385</v>
      </c>
      <c r="B1228" s="185" t="s">
        <v>10876</v>
      </c>
      <c r="C1228" s="185">
        <v>8.1</v>
      </c>
      <c r="D1228" s="185">
        <v>0.55000000000000004</v>
      </c>
    </row>
    <row r="1229" spans="1:4" ht="28.5" x14ac:dyDescent="0.2">
      <c r="A1229" s="184" t="s">
        <v>4925</v>
      </c>
      <c r="B1229" s="185" t="s">
        <v>10877</v>
      </c>
      <c r="C1229" s="185">
        <v>8.1</v>
      </c>
      <c r="D1229" s="185">
        <v>0.55000000000000004</v>
      </c>
    </row>
    <row r="1230" spans="1:4" ht="28.5" x14ac:dyDescent="0.2">
      <c r="A1230" s="184" t="s">
        <v>8504</v>
      </c>
      <c r="B1230" s="185" t="s">
        <v>10878</v>
      </c>
      <c r="C1230" s="185">
        <v>8.1</v>
      </c>
      <c r="D1230" s="185">
        <v>0.55000000000000004</v>
      </c>
    </row>
    <row r="1231" spans="1:4" x14ac:dyDescent="0.2">
      <c r="A1231" s="184" t="s">
        <v>3653</v>
      </c>
      <c r="B1231" s="185" t="s">
        <v>10879</v>
      </c>
      <c r="C1231" s="185" t="s">
        <v>375</v>
      </c>
      <c r="D1231" s="185" t="s">
        <v>375</v>
      </c>
    </row>
    <row r="1232" spans="1:4" x14ac:dyDescent="0.2">
      <c r="A1232" s="184" t="s">
        <v>9801</v>
      </c>
      <c r="B1232" s="185" t="s">
        <v>10880</v>
      </c>
      <c r="C1232" s="185" t="s">
        <v>375</v>
      </c>
      <c r="D1232" s="185" t="s">
        <v>375</v>
      </c>
    </row>
    <row r="1233" spans="1:4" x14ac:dyDescent="0.2">
      <c r="A1233" s="184" t="s">
        <v>3996</v>
      </c>
      <c r="B1233" s="185" t="s">
        <v>10881</v>
      </c>
      <c r="C1233" s="185" t="s">
        <v>375</v>
      </c>
      <c r="D1233" s="185" t="s">
        <v>375</v>
      </c>
    </row>
    <row r="1234" spans="1:4" ht="28.5" x14ac:dyDescent="0.2">
      <c r="A1234" s="184" t="s">
        <v>7429</v>
      </c>
      <c r="B1234" s="185" t="s">
        <v>10882</v>
      </c>
      <c r="C1234" s="185" t="s">
        <v>375</v>
      </c>
      <c r="D1234" s="185" t="s">
        <v>375</v>
      </c>
    </row>
    <row r="1235" spans="1:4" ht="28.5" x14ac:dyDescent="0.2">
      <c r="A1235" s="184" t="s">
        <v>5547</v>
      </c>
      <c r="B1235" s="185" t="s">
        <v>10883</v>
      </c>
      <c r="C1235" s="185" t="s">
        <v>375</v>
      </c>
      <c r="D1235" s="185" t="s">
        <v>375</v>
      </c>
    </row>
    <row r="1236" spans="1:4" x14ac:dyDescent="0.2">
      <c r="A1236" s="184" t="s">
        <v>3987</v>
      </c>
      <c r="B1236" s="185" t="s">
        <v>10884</v>
      </c>
      <c r="C1236" s="185" t="s">
        <v>375</v>
      </c>
      <c r="D1236" s="185" t="s">
        <v>375</v>
      </c>
    </row>
    <row r="1237" spans="1:4" x14ac:dyDescent="0.2">
      <c r="A1237" s="184" t="s">
        <v>5568</v>
      </c>
      <c r="B1237" s="185" t="s">
        <v>10885</v>
      </c>
      <c r="C1237" s="185" t="s">
        <v>375</v>
      </c>
      <c r="D1237" s="185" t="s">
        <v>375</v>
      </c>
    </row>
    <row r="1238" spans="1:4" x14ac:dyDescent="0.2">
      <c r="A1238" s="184" t="s">
        <v>9767</v>
      </c>
      <c r="B1238" s="185" t="s">
        <v>10886</v>
      </c>
      <c r="C1238" s="185" t="s">
        <v>375</v>
      </c>
      <c r="D1238" s="185" t="s">
        <v>375</v>
      </c>
    </row>
    <row r="1239" spans="1:4" x14ac:dyDescent="0.2">
      <c r="A1239" s="184" t="s">
        <v>2767</v>
      </c>
      <c r="B1239" s="185" t="s">
        <v>2768</v>
      </c>
      <c r="C1239" s="185">
        <v>45</v>
      </c>
      <c r="D1239" s="185">
        <v>4.5</v>
      </c>
    </row>
    <row r="1240" spans="1:4" x14ac:dyDescent="0.2">
      <c r="A1240" s="184" t="s">
        <v>2134</v>
      </c>
      <c r="B1240" s="185" t="s">
        <v>10887</v>
      </c>
      <c r="C1240" s="185" t="s">
        <v>375</v>
      </c>
      <c r="D1240" s="185" t="s">
        <v>375</v>
      </c>
    </row>
    <row r="1241" spans="1:4" ht="28.5" x14ac:dyDescent="0.2">
      <c r="A1241" s="184" t="s">
        <v>1331</v>
      </c>
      <c r="B1241" s="185" t="s">
        <v>10888</v>
      </c>
      <c r="C1241" s="185" t="s">
        <v>375</v>
      </c>
      <c r="D1241" s="185" t="s">
        <v>375</v>
      </c>
    </row>
    <row r="1242" spans="1:4" x14ac:dyDescent="0.2">
      <c r="A1242" s="184" t="s">
        <v>2069</v>
      </c>
      <c r="B1242" s="185" t="s">
        <v>2070</v>
      </c>
      <c r="C1242" s="185">
        <v>340</v>
      </c>
      <c r="D1242" s="185">
        <v>34</v>
      </c>
    </row>
    <row r="1243" spans="1:4" x14ac:dyDescent="0.2">
      <c r="A1243" s="184" t="s">
        <v>6377</v>
      </c>
      <c r="B1243" s="185" t="s">
        <v>6378</v>
      </c>
      <c r="C1243" s="185">
        <v>60</v>
      </c>
      <c r="D1243" s="185">
        <v>6</v>
      </c>
    </row>
    <row r="1244" spans="1:4" x14ac:dyDescent="0.2">
      <c r="A1244" s="184" t="s">
        <v>593</v>
      </c>
      <c r="B1244" s="185" t="s">
        <v>594</v>
      </c>
      <c r="C1244" s="185">
        <v>220</v>
      </c>
      <c r="D1244" s="185">
        <v>22</v>
      </c>
    </row>
    <row r="1245" spans="1:4" x14ac:dyDescent="0.2">
      <c r="A1245" s="184" t="s">
        <v>5420</v>
      </c>
      <c r="B1245" s="185" t="s">
        <v>5421</v>
      </c>
      <c r="C1245" s="185">
        <v>100</v>
      </c>
      <c r="D1245" s="185">
        <v>10</v>
      </c>
    </row>
    <row r="1246" spans="1:4" x14ac:dyDescent="0.2">
      <c r="A1246" s="184" t="s">
        <v>428</v>
      </c>
      <c r="B1246" s="185" t="s">
        <v>429</v>
      </c>
      <c r="C1246" s="185">
        <v>1000</v>
      </c>
      <c r="D1246" s="185">
        <v>100</v>
      </c>
    </row>
    <row r="1247" spans="1:4" x14ac:dyDescent="0.2">
      <c r="A1247" s="184" t="s">
        <v>2492</v>
      </c>
      <c r="B1247" s="185" t="s">
        <v>10889</v>
      </c>
      <c r="C1247" s="185">
        <v>12</v>
      </c>
      <c r="D1247" s="185">
        <v>1.2</v>
      </c>
    </row>
    <row r="1248" spans="1:4" x14ac:dyDescent="0.2">
      <c r="A1248" s="184" t="s">
        <v>2075</v>
      </c>
      <c r="B1248" s="185" t="s">
        <v>2076</v>
      </c>
      <c r="C1248" s="185">
        <v>70</v>
      </c>
      <c r="D1248" s="185">
        <v>7</v>
      </c>
    </row>
    <row r="1249" spans="1:4" x14ac:dyDescent="0.2">
      <c r="A1249" s="184" t="s">
        <v>6432</v>
      </c>
      <c r="B1249" s="185" t="s">
        <v>6433</v>
      </c>
      <c r="C1249" s="185">
        <v>420</v>
      </c>
      <c r="D1249" s="185">
        <v>42</v>
      </c>
    </row>
    <row r="1250" spans="1:4" x14ac:dyDescent="0.2">
      <c r="A1250" s="184" t="s">
        <v>8422</v>
      </c>
      <c r="B1250" s="185" t="s">
        <v>10890</v>
      </c>
      <c r="C1250" s="185">
        <v>100</v>
      </c>
      <c r="D1250" s="185">
        <v>10</v>
      </c>
    </row>
    <row r="1251" spans="1:4" x14ac:dyDescent="0.2">
      <c r="A1251" s="184" t="s">
        <v>421</v>
      </c>
      <c r="B1251" s="185" t="s">
        <v>10891</v>
      </c>
      <c r="C1251" s="185" t="s">
        <v>375</v>
      </c>
      <c r="D1251" s="185" t="s">
        <v>375</v>
      </c>
    </row>
    <row r="1252" spans="1:4" x14ac:dyDescent="0.2">
      <c r="A1252" s="184" t="s">
        <v>9735</v>
      </c>
      <c r="B1252" s="185" t="s">
        <v>9736</v>
      </c>
      <c r="C1252" s="185">
        <v>3500</v>
      </c>
      <c r="D1252" s="185">
        <v>350</v>
      </c>
    </row>
    <row r="1253" spans="1:4" x14ac:dyDescent="0.2">
      <c r="A1253" s="184" t="s">
        <v>6672</v>
      </c>
      <c r="B1253" s="185" t="s">
        <v>6673</v>
      </c>
      <c r="C1253" s="185">
        <v>22</v>
      </c>
      <c r="D1253" s="185">
        <v>14</v>
      </c>
    </row>
    <row r="1254" spans="1:4" x14ac:dyDescent="0.2">
      <c r="A1254" s="184" t="s">
        <v>9026</v>
      </c>
      <c r="B1254" s="185" t="s">
        <v>9027</v>
      </c>
      <c r="C1254" s="185">
        <v>18</v>
      </c>
      <c r="D1254" s="185">
        <v>1.8</v>
      </c>
    </row>
    <row r="1255" spans="1:4" x14ac:dyDescent="0.2">
      <c r="A1255" s="184" t="s">
        <v>3331</v>
      </c>
      <c r="B1255" s="185" t="s">
        <v>3332</v>
      </c>
      <c r="C1255" s="185" t="s">
        <v>375</v>
      </c>
      <c r="D1255" s="185" t="s">
        <v>375</v>
      </c>
    </row>
    <row r="1256" spans="1:4" x14ac:dyDescent="0.2">
      <c r="A1256" s="184" t="s">
        <v>3331</v>
      </c>
      <c r="B1256" s="185" t="s">
        <v>3333</v>
      </c>
      <c r="C1256" s="185">
        <v>1000</v>
      </c>
      <c r="D1256" s="185">
        <v>100</v>
      </c>
    </row>
    <row r="1257" spans="1:4" x14ac:dyDescent="0.2">
      <c r="A1257" s="184" t="s">
        <v>4438</v>
      </c>
      <c r="B1257" s="185" t="s">
        <v>4439</v>
      </c>
      <c r="C1257" s="185">
        <v>200</v>
      </c>
      <c r="D1257" s="185">
        <v>20</v>
      </c>
    </row>
    <row r="1258" spans="1:4" ht="28.5" x14ac:dyDescent="0.2">
      <c r="A1258" s="184" t="s">
        <v>7545</v>
      </c>
      <c r="B1258" s="185" t="s">
        <v>10892</v>
      </c>
      <c r="C1258" s="185">
        <v>1000</v>
      </c>
      <c r="D1258" s="185">
        <v>100</v>
      </c>
    </row>
    <row r="1259" spans="1:4" x14ac:dyDescent="0.2">
      <c r="A1259" s="184" t="s">
        <v>10000</v>
      </c>
      <c r="B1259" s="185" t="s">
        <v>10001</v>
      </c>
      <c r="C1259" s="185">
        <v>1</v>
      </c>
      <c r="D1259" s="185">
        <v>0.1</v>
      </c>
    </row>
    <row r="1260" spans="1:4" x14ac:dyDescent="0.2">
      <c r="A1260" s="184" t="s">
        <v>1838</v>
      </c>
      <c r="B1260" s="185" t="s">
        <v>1839</v>
      </c>
      <c r="C1260" s="185">
        <v>0.2</v>
      </c>
      <c r="D1260" s="185">
        <v>0.02</v>
      </c>
    </row>
    <row r="1261" spans="1:4" x14ac:dyDescent="0.2">
      <c r="A1261" s="184" t="s">
        <v>7177</v>
      </c>
      <c r="B1261" s="185" t="s">
        <v>7178</v>
      </c>
      <c r="C1261" s="185">
        <v>160</v>
      </c>
      <c r="D1261" s="185">
        <v>16</v>
      </c>
    </row>
    <row r="1262" spans="1:4" x14ac:dyDescent="0.2">
      <c r="A1262" s="184" t="s">
        <v>3107</v>
      </c>
      <c r="B1262" s="185" t="s">
        <v>3108</v>
      </c>
      <c r="C1262" s="185">
        <v>140</v>
      </c>
      <c r="D1262" s="185">
        <v>14</v>
      </c>
    </row>
    <row r="1263" spans="1:4" x14ac:dyDescent="0.2">
      <c r="A1263" s="184" t="s">
        <v>7260</v>
      </c>
      <c r="B1263" s="185" t="s">
        <v>7261</v>
      </c>
      <c r="C1263" s="185">
        <v>10000</v>
      </c>
      <c r="D1263" s="185">
        <v>1000</v>
      </c>
    </row>
    <row r="1264" spans="1:4" x14ac:dyDescent="0.2">
      <c r="A1264" s="184" t="s">
        <v>7175</v>
      </c>
      <c r="B1264" s="185" t="s">
        <v>7176</v>
      </c>
      <c r="C1264" s="185">
        <v>10000</v>
      </c>
      <c r="D1264" s="185">
        <v>1000</v>
      </c>
    </row>
    <row r="1265" spans="1:4" x14ac:dyDescent="0.2">
      <c r="A1265" s="184" t="s">
        <v>5491</v>
      </c>
      <c r="B1265" s="185" t="s">
        <v>5492</v>
      </c>
      <c r="C1265" s="185">
        <v>1700</v>
      </c>
      <c r="D1265" s="185">
        <v>330</v>
      </c>
    </row>
    <row r="1266" spans="1:4" x14ac:dyDescent="0.2">
      <c r="A1266" s="184" t="s">
        <v>3473</v>
      </c>
      <c r="B1266" s="185" t="s">
        <v>3474</v>
      </c>
      <c r="C1266" s="185">
        <v>1700</v>
      </c>
      <c r="D1266" s="185">
        <v>330</v>
      </c>
    </row>
    <row r="1267" spans="1:4" x14ac:dyDescent="0.2">
      <c r="A1267" s="184" t="s">
        <v>3128</v>
      </c>
      <c r="B1267" s="185" t="s">
        <v>3129</v>
      </c>
      <c r="C1267" s="185">
        <v>4800</v>
      </c>
      <c r="D1267" s="185">
        <v>450</v>
      </c>
    </row>
    <row r="1268" spans="1:4" x14ac:dyDescent="0.2">
      <c r="A1268" s="184" t="s">
        <v>9688</v>
      </c>
      <c r="B1268" s="185" t="s">
        <v>9689</v>
      </c>
      <c r="C1268" s="185">
        <v>1000</v>
      </c>
      <c r="D1268" s="185">
        <v>100</v>
      </c>
    </row>
    <row r="1269" spans="1:4" x14ac:dyDescent="0.2">
      <c r="A1269" s="184" t="s">
        <v>1750</v>
      </c>
      <c r="B1269" s="185" t="s">
        <v>1751</v>
      </c>
      <c r="C1269" s="185">
        <v>840</v>
      </c>
      <c r="D1269" s="185">
        <v>84</v>
      </c>
    </row>
    <row r="1270" spans="1:4" x14ac:dyDescent="0.2">
      <c r="A1270" s="184" t="s">
        <v>8403</v>
      </c>
      <c r="B1270" s="185" t="s">
        <v>8404</v>
      </c>
      <c r="C1270" s="185">
        <v>1700</v>
      </c>
      <c r="D1270" s="185">
        <v>330</v>
      </c>
    </row>
    <row r="1271" spans="1:4" x14ac:dyDescent="0.2">
      <c r="A1271" s="184" t="s">
        <v>3678</v>
      </c>
      <c r="B1271" s="185" t="s">
        <v>3679</v>
      </c>
      <c r="C1271" s="185">
        <v>720</v>
      </c>
      <c r="D1271" s="185">
        <v>72</v>
      </c>
    </row>
    <row r="1272" spans="1:4" x14ac:dyDescent="0.2">
      <c r="A1272" s="184" t="s">
        <v>5873</v>
      </c>
      <c r="B1272" s="185" t="s">
        <v>5874</v>
      </c>
      <c r="C1272" s="185">
        <v>100</v>
      </c>
      <c r="D1272" s="185">
        <v>10</v>
      </c>
    </row>
    <row r="1273" spans="1:4" x14ac:dyDescent="0.2">
      <c r="A1273" s="184" t="s">
        <v>5911</v>
      </c>
      <c r="B1273" s="185" t="s">
        <v>5912</v>
      </c>
      <c r="C1273" s="185">
        <v>270</v>
      </c>
      <c r="D1273" s="185">
        <v>5.4</v>
      </c>
    </row>
    <row r="1274" spans="1:4" x14ac:dyDescent="0.2">
      <c r="A1274" s="184" t="s">
        <v>5122</v>
      </c>
      <c r="B1274" s="185" t="s">
        <v>5123</v>
      </c>
      <c r="C1274" s="185">
        <v>10000</v>
      </c>
      <c r="D1274" s="185">
        <v>1000</v>
      </c>
    </row>
    <row r="1275" spans="1:4" x14ac:dyDescent="0.2">
      <c r="A1275" s="184" t="s">
        <v>5934</v>
      </c>
      <c r="B1275" s="185" t="s">
        <v>5935</v>
      </c>
      <c r="C1275" s="185">
        <v>45</v>
      </c>
      <c r="D1275" s="185">
        <v>4.5</v>
      </c>
    </row>
    <row r="1276" spans="1:4" x14ac:dyDescent="0.2">
      <c r="A1276" s="184" t="s">
        <v>5610</v>
      </c>
      <c r="B1276" s="185" t="s">
        <v>5611</v>
      </c>
      <c r="C1276" s="185">
        <v>1700</v>
      </c>
      <c r="D1276" s="185">
        <v>330</v>
      </c>
    </row>
    <row r="1277" spans="1:4" x14ac:dyDescent="0.2">
      <c r="A1277" s="184" t="s">
        <v>3225</v>
      </c>
      <c r="B1277" s="185" t="s">
        <v>3226</v>
      </c>
      <c r="C1277" s="185">
        <v>1700</v>
      </c>
      <c r="D1277" s="185">
        <v>330</v>
      </c>
    </row>
    <row r="1278" spans="1:4" x14ac:dyDescent="0.2">
      <c r="A1278" s="184" t="s">
        <v>936</v>
      </c>
      <c r="B1278" s="185" t="s">
        <v>937</v>
      </c>
      <c r="C1278" s="185">
        <v>4800</v>
      </c>
      <c r="D1278" s="185">
        <v>450</v>
      </c>
    </row>
    <row r="1279" spans="1:4" x14ac:dyDescent="0.2">
      <c r="A1279" s="184" t="s">
        <v>1836</v>
      </c>
      <c r="B1279" s="185" t="s">
        <v>1837</v>
      </c>
      <c r="C1279" s="185">
        <v>0.2</v>
      </c>
      <c r="D1279" s="185">
        <v>0.02</v>
      </c>
    </row>
    <row r="1280" spans="1:4" x14ac:dyDescent="0.2">
      <c r="A1280" s="184" t="s">
        <v>5887</v>
      </c>
      <c r="B1280" s="185" t="s">
        <v>5888</v>
      </c>
      <c r="C1280" s="185">
        <v>1700</v>
      </c>
      <c r="D1280" s="185">
        <v>170</v>
      </c>
    </row>
    <row r="1281" spans="1:4" x14ac:dyDescent="0.2">
      <c r="A1281" s="184" t="s">
        <v>8808</v>
      </c>
      <c r="B1281" s="185" t="s">
        <v>8809</v>
      </c>
      <c r="C1281" s="185">
        <v>40</v>
      </c>
      <c r="D1281" s="185">
        <v>4</v>
      </c>
    </row>
    <row r="1282" spans="1:4" x14ac:dyDescent="0.2">
      <c r="A1282" s="184" t="s">
        <v>5045</v>
      </c>
      <c r="B1282" s="185" t="s">
        <v>5046</v>
      </c>
      <c r="C1282" s="185">
        <v>4800</v>
      </c>
      <c r="D1282" s="185">
        <v>450</v>
      </c>
    </row>
    <row r="1283" spans="1:4" x14ac:dyDescent="0.2">
      <c r="A1283" s="184" t="s">
        <v>5925</v>
      </c>
      <c r="B1283" s="185" t="s">
        <v>5926</v>
      </c>
      <c r="C1283" s="185">
        <v>5600</v>
      </c>
      <c r="D1283" s="185">
        <v>540</v>
      </c>
    </row>
    <row r="1284" spans="1:4" x14ac:dyDescent="0.2">
      <c r="A1284" s="184" t="s">
        <v>5088</v>
      </c>
      <c r="B1284" s="185" t="s">
        <v>5089</v>
      </c>
      <c r="C1284" s="185">
        <v>1700</v>
      </c>
      <c r="D1284" s="185">
        <v>330</v>
      </c>
    </row>
    <row r="1285" spans="1:4" x14ac:dyDescent="0.2">
      <c r="A1285" s="184" t="s">
        <v>5915</v>
      </c>
      <c r="B1285" s="185" t="s">
        <v>5916</v>
      </c>
      <c r="C1285" s="185">
        <v>10000</v>
      </c>
      <c r="D1285" s="185">
        <v>2700</v>
      </c>
    </row>
    <row r="1286" spans="1:4" x14ac:dyDescent="0.2">
      <c r="A1286" s="184" t="s">
        <v>3475</v>
      </c>
      <c r="B1286" s="185" t="s">
        <v>3476</v>
      </c>
      <c r="C1286" s="185">
        <v>1700</v>
      </c>
      <c r="D1286" s="185">
        <v>330</v>
      </c>
    </row>
    <row r="1287" spans="1:4" x14ac:dyDescent="0.2">
      <c r="A1287" s="184" t="s">
        <v>8755</v>
      </c>
      <c r="B1287" s="185" t="s">
        <v>8756</v>
      </c>
      <c r="C1287" s="185">
        <v>970</v>
      </c>
      <c r="D1287" s="185">
        <v>97</v>
      </c>
    </row>
    <row r="1288" spans="1:4" x14ac:dyDescent="0.2">
      <c r="A1288" s="184" t="s">
        <v>5380</v>
      </c>
      <c r="B1288" s="185" t="s">
        <v>5381</v>
      </c>
      <c r="C1288" s="185">
        <v>7</v>
      </c>
      <c r="D1288" s="185">
        <v>0.7</v>
      </c>
    </row>
    <row r="1289" spans="1:4" x14ac:dyDescent="0.2">
      <c r="A1289" s="184" t="s">
        <v>3477</v>
      </c>
      <c r="B1289" s="185" t="s">
        <v>3478</v>
      </c>
      <c r="C1289" s="185">
        <v>1700</v>
      </c>
      <c r="D1289" s="185">
        <v>330</v>
      </c>
    </row>
    <row r="1290" spans="1:4" x14ac:dyDescent="0.2">
      <c r="A1290" s="184" t="s">
        <v>3295</v>
      </c>
      <c r="B1290" s="185" t="s">
        <v>3296</v>
      </c>
      <c r="C1290" s="185">
        <v>8750</v>
      </c>
      <c r="D1290" s="185">
        <v>875</v>
      </c>
    </row>
    <row r="1291" spans="1:4" x14ac:dyDescent="0.2">
      <c r="A1291" s="184" t="s">
        <v>5319</v>
      </c>
      <c r="B1291" s="185" t="s">
        <v>5320</v>
      </c>
      <c r="C1291" s="185">
        <v>90</v>
      </c>
      <c r="D1291" s="185">
        <v>9</v>
      </c>
    </row>
    <row r="1292" spans="1:4" x14ac:dyDescent="0.2">
      <c r="A1292" s="184" t="s">
        <v>8824</v>
      </c>
      <c r="B1292" s="185" t="s">
        <v>8825</v>
      </c>
      <c r="C1292" s="185">
        <v>140</v>
      </c>
      <c r="D1292" s="185">
        <v>14</v>
      </c>
    </row>
    <row r="1293" spans="1:4" x14ac:dyDescent="0.2">
      <c r="A1293" s="184" t="s">
        <v>10220</v>
      </c>
      <c r="B1293" s="185" t="s">
        <v>10221</v>
      </c>
      <c r="C1293" s="185">
        <v>46</v>
      </c>
      <c r="D1293" s="185">
        <v>4.5999999999999996</v>
      </c>
    </row>
    <row r="1294" spans="1:4" x14ac:dyDescent="0.2">
      <c r="A1294" s="184" t="s">
        <v>6737</v>
      </c>
      <c r="B1294" s="185" t="s">
        <v>6738</v>
      </c>
      <c r="C1294" s="185">
        <v>90</v>
      </c>
      <c r="D1294" s="185">
        <v>9</v>
      </c>
    </row>
    <row r="1295" spans="1:4" x14ac:dyDescent="0.2">
      <c r="A1295" s="184" t="s">
        <v>2801</v>
      </c>
      <c r="B1295" s="185" t="s">
        <v>2802</v>
      </c>
      <c r="C1295" s="185">
        <v>5</v>
      </c>
      <c r="D1295" s="185">
        <v>0.5</v>
      </c>
    </row>
    <row r="1296" spans="1:4" x14ac:dyDescent="0.2">
      <c r="A1296" s="184" t="s">
        <v>3420</v>
      </c>
      <c r="B1296" s="185" t="s">
        <v>3421</v>
      </c>
      <c r="C1296" s="185">
        <v>1700</v>
      </c>
      <c r="D1296" s="185">
        <v>330</v>
      </c>
    </row>
    <row r="1297" spans="1:4" x14ac:dyDescent="0.2">
      <c r="A1297" s="184" t="s">
        <v>483</v>
      </c>
      <c r="B1297" s="185" t="s">
        <v>484</v>
      </c>
      <c r="C1297" s="185">
        <v>1200</v>
      </c>
      <c r="D1297" s="185">
        <v>120</v>
      </c>
    </row>
    <row r="1298" spans="1:4" x14ac:dyDescent="0.2">
      <c r="A1298" s="184" t="s">
        <v>10022</v>
      </c>
      <c r="B1298" s="185" t="s">
        <v>10023</v>
      </c>
      <c r="C1298" s="185">
        <v>4800</v>
      </c>
      <c r="D1298" s="185">
        <v>450</v>
      </c>
    </row>
    <row r="1299" spans="1:4" x14ac:dyDescent="0.2">
      <c r="A1299" s="184" t="s">
        <v>6101</v>
      </c>
      <c r="B1299" s="185" t="s">
        <v>6102</v>
      </c>
      <c r="C1299" s="185">
        <v>5600</v>
      </c>
      <c r="D1299" s="185">
        <v>540</v>
      </c>
    </row>
    <row r="1300" spans="1:4" x14ac:dyDescent="0.2">
      <c r="A1300" s="184" t="s">
        <v>3012</v>
      </c>
      <c r="B1300" s="185" t="s">
        <v>3013</v>
      </c>
      <c r="C1300" s="185">
        <v>1700</v>
      </c>
      <c r="D1300" s="185">
        <v>330</v>
      </c>
    </row>
    <row r="1301" spans="1:4" x14ac:dyDescent="0.2">
      <c r="A1301" s="184" t="s">
        <v>10215</v>
      </c>
      <c r="B1301" s="185" t="s">
        <v>10216</v>
      </c>
      <c r="C1301" s="185">
        <v>290</v>
      </c>
      <c r="D1301" s="185">
        <v>3.3</v>
      </c>
    </row>
    <row r="1302" spans="1:4" x14ac:dyDescent="0.2">
      <c r="A1302" s="184" t="s">
        <v>6115</v>
      </c>
      <c r="B1302" s="185" t="s">
        <v>6116</v>
      </c>
      <c r="C1302" s="185">
        <v>1500</v>
      </c>
      <c r="D1302" s="185">
        <v>150</v>
      </c>
    </row>
    <row r="1303" spans="1:4" x14ac:dyDescent="0.2">
      <c r="A1303" s="184" t="s">
        <v>3207</v>
      </c>
      <c r="B1303" s="185" t="s">
        <v>3208</v>
      </c>
      <c r="C1303" s="185">
        <v>2000</v>
      </c>
      <c r="D1303" s="185">
        <v>200</v>
      </c>
    </row>
    <row r="1304" spans="1:4" x14ac:dyDescent="0.2">
      <c r="A1304" s="184" t="s">
        <v>687</v>
      </c>
      <c r="B1304" s="185" t="s">
        <v>688</v>
      </c>
      <c r="C1304" s="185">
        <v>90</v>
      </c>
      <c r="D1304" s="185">
        <v>9</v>
      </c>
    </row>
    <row r="1305" spans="1:4" x14ac:dyDescent="0.2">
      <c r="A1305" s="184" t="s">
        <v>587</v>
      </c>
      <c r="B1305" s="185" t="s">
        <v>10893</v>
      </c>
      <c r="C1305" s="185">
        <v>20</v>
      </c>
      <c r="D1305" s="185">
        <v>2</v>
      </c>
    </row>
    <row r="1306" spans="1:4" x14ac:dyDescent="0.2">
      <c r="A1306" s="184" t="s">
        <v>2758</v>
      </c>
      <c r="B1306" s="185" t="s">
        <v>2759</v>
      </c>
      <c r="C1306" s="185">
        <v>100</v>
      </c>
      <c r="D1306" s="185">
        <v>10</v>
      </c>
    </row>
    <row r="1307" spans="1:4" x14ac:dyDescent="0.2">
      <c r="A1307" s="184" t="s">
        <v>4697</v>
      </c>
      <c r="B1307" s="185" t="s">
        <v>4698</v>
      </c>
      <c r="C1307" s="185">
        <v>46</v>
      </c>
      <c r="D1307" s="185">
        <v>4.5999999999999996</v>
      </c>
    </row>
    <row r="1308" spans="1:4" x14ac:dyDescent="0.2">
      <c r="A1308" s="184" t="s">
        <v>4909</v>
      </c>
      <c r="B1308" s="185" t="s">
        <v>4910</v>
      </c>
      <c r="C1308" s="185">
        <v>46</v>
      </c>
      <c r="D1308" s="185">
        <v>4.5999999999999996</v>
      </c>
    </row>
    <row r="1309" spans="1:4" x14ac:dyDescent="0.2">
      <c r="A1309" s="184" t="s">
        <v>1076</v>
      </c>
      <c r="B1309" s="185" t="s">
        <v>1077</v>
      </c>
      <c r="C1309" s="185">
        <v>100</v>
      </c>
      <c r="D1309" s="185">
        <v>10</v>
      </c>
    </row>
    <row r="1310" spans="1:4" x14ac:dyDescent="0.2">
      <c r="A1310" s="184" t="s">
        <v>6277</v>
      </c>
      <c r="B1310" s="185" t="s">
        <v>6278</v>
      </c>
      <c r="C1310" s="185">
        <v>5700</v>
      </c>
      <c r="D1310" s="185">
        <v>570</v>
      </c>
    </row>
    <row r="1311" spans="1:4" x14ac:dyDescent="0.2">
      <c r="A1311" s="184" t="s">
        <v>9176</v>
      </c>
      <c r="B1311" s="185" t="s">
        <v>9177</v>
      </c>
      <c r="C1311" s="185">
        <v>350</v>
      </c>
      <c r="D1311" s="185">
        <v>35</v>
      </c>
    </row>
    <row r="1312" spans="1:4" x14ac:dyDescent="0.2">
      <c r="A1312" s="184" t="s">
        <v>5784</v>
      </c>
      <c r="B1312" s="185" t="s">
        <v>10894</v>
      </c>
      <c r="C1312" s="185">
        <v>720</v>
      </c>
      <c r="D1312" s="185">
        <v>72</v>
      </c>
    </row>
    <row r="1313" spans="1:4" x14ac:dyDescent="0.2">
      <c r="A1313" s="184" t="s">
        <v>5784</v>
      </c>
      <c r="B1313" s="185" t="s">
        <v>5785</v>
      </c>
      <c r="C1313" s="185" t="s">
        <v>375</v>
      </c>
      <c r="D1313" s="185" t="s">
        <v>375</v>
      </c>
    </row>
    <row r="1314" spans="1:4" x14ac:dyDescent="0.2">
      <c r="A1314" s="184" t="s">
        <v>10057</v>
      </c>
      <c r="B1314" s="185" t="s">
        <v>10058</v>
      </c>
      <c r="C1314" s="185">
        <v>4800</v>
      </c>
      <c r="D1314" s="185">
        <v>450</v>
      </c>
    </row>
    <row r="1315" spans="1:4" x14ac:dyDescent="0.2">
      <c r="A1315" s="184" t="s">
        <v>3014</v>
      </c>
      <c r="B1315" s="185" t="s">
        <v>3015</v>
      </c>
      <c r="C1315" s="185">
        <v>1700</v>
      </c>
      <c r="D1315" s="185">
        <v>330</v>
      </c>
    </row>
    <row r="1316" spans="1:4" x14ac:dyDescent="0.2">
      <c r="A1316" s="184" t="s">
        <v>4820</v>
      </c>
      <c r="B1316" s="185" t="s">
        <v>4821</v>
      </c>
      <c r="C1316" s="185">
        <v>40</v>
      </c>
      <c r="D1316" s="185">
        <v>4</v>
      </c>
    </row>
    <row r="1317" spans="1:4" x14ac:dyDescent="0.2">
      <c r="A1317" s="184" t="s">
        <v>10032</v>
      </c>
      <c r="B1317" s="185" t="s">
        <v>10033</v>
      </c>
      <c r="C1317" s="185">
        <v>3500</v>
      </c>
      <c r="D1317" s="185">
        <v>350</v>
      </c>
    </row>
    <row r="1318" spans="1:4" x14ac:dyDescent="0.2">
      <c r="A1318" s="184" t="s">
        <v>2820</v>
      </c>
      <c r="B1318" s="185" t="s">
        <v>10895</v>
      </c>
      <c r="C1318" s="185">
        <v>10</v>
      </c>
      <c r="D1318" s="185">
        <v>1</v>
      </c>
    </row>
    <row r="1319" spans="1:4" x14ac:dyDescent="0.2">
      <c r="A1319" s="184" t="s">
        <v>1187</v>
      </c>
      <c r="B1319" s="185" t="s">
        <v>1188</v>
      </c>
      <c r="C1319" s="185">
        <v>290</v>
      </c>
      <c r="D1319" s="185">
        <v>3.3</v>
      </c>
    </row>
    <row r="1320" spans="1:4" x14ac:dyDescent="0.2">
      <c r="A1320" s="184" t="s">
        <v>3800</v>
      </c>
      <c r="B1320" s="185" t="s">
        <v>3801</v>
      </c>
      <c r="C1320" s="185">
        <v>100</v>
      </c>
      <c r="D1320" s="185">
        <v>10</v>
      </c>
    </row>
    <row r="1321" spans="1:4" x14ac:dyDescent="0.2">
      <c r="A1321" s="184" t="s">
        <v>9575</v>
      </c>
      <c r="B1321" s="185" t="s">
        <v>10896</v>
      </c>
      <c r="C1321" s="185" t="s">
        <v>375</v>
      </c>
      <c r="D1321" s="185" t="s">
        <v>375</v>
      </c>
    </row>
    <row r="1322" spans="1:4" x14ac:dyDescent="0.2">
      <c r="A1322" s="184" t="s">
        <v>3016</v>
      </c>
      <c r="B1322" s="185" t="s">
        <v>3017</v>
      </c>
      <c r="C1322" s="185">
        <v>1700</v>
      </c>
      <c r="D1322" s="185">
        <v>330</v>
      </c>
    </row>
    <row r="1323" spans="1:4" x14ac:dyDescent="0.2">
      <c r="A1323" s="184" t="s">
        <v>5786</v>
      </c>
      <c r="B1323" s="185" t="s">
        <v>10897</v>
      </c>
      <c r="C1323" s="185" t="s">
        <v>375</v>
      </c>
      <c r="D1323" s="185" t="s">
        <v>375</v>
      </c>
    </row>
    <row r="1324" spans="1:4" x14ac:dyDescent="0.2">
      <c r="A1324" s="184" t="s">
        <v>7222</v>
      </c>
      <c r="B1324" s="185" t="s">
        <v>7223</v>
      </c>
      <c r="C1324" s="185">
        <v>1500</v>
      </c>
      <c r="D1324" s="185">
        <v>150</v>
      </c>
    </row>
    <row r="1325" spans="1:4" x14ac:dyDescent="0.2">
      <c r="A1325" s="184" t="s">
        <v>2497</v>
      </c>
      <c r="B1325" s="185" t="s">
        <v>2498</v>
      </c>
      <c r="C1325" s="185">
        <v>1120</v>
      </c>
      <c r="D1325" s="185">
        <v>112</v>
      </c>
    </row>
    <row r="1326" spans="1:4" x14ac:dyDescent="0.2">
      <c r="A1326" s="184" t="s">
        <v>9213</v>
      </c>
      <c r="B1326" s="185" t="s">
        <v>9214</v>
      </c>
      <c r="C1326" s="185">
        <v>1000</v>
      </c>
      <c r="D1326" s="185">
        <v>100</v>
      </c>
    </row>
    <row r="1327" spans="1:4" x14ac:dyDescent="0.2">
      <c r="A1327" s="184" t="s">
        <v>1746</v>
      </c>
      <c r="B1327" s="185" t="s">
        <v>1747</v>
      </c>
      <c r="C1327" s="185">
        <v>375</v>
      </c>
      <c r="D1327" s="185">
        <v>38</v>
      </c>
    </row>
    <row r="1328" spans="1:4" x14ac:dyDescent="0.2">
      <c r="A1328" s="184" t="s">
        <v>889</v>
      </c>
      <c r="B1328" s="185" t="s">
        <v>890</v>
      </c>
      <c r="C1328" s="185">
        <v>2700</v>
      </c>
      <c r="D1328" s="185">
        <v>270</v>
      </c>
    </row>
    <row r="1329" spans="1:4" x14ac:dyDescent="0.2">
      <c r="A1329" s="184" t="s">
        <v>5680</v>
      </c>
      <c r="B1329" s="185" t="s">
        <v>5681</v>
      </c>
      <c r="C1329" s="185">
        <v>310</v>
      </c>
      <c r="D1329" s="185">
        <v>31</v>
      </c>
    </row>
    <row r="1330" spans="1:4" x14ac:dyDescent="0.2">
      <c r="A1330" s="184" t="s">
        <v>5892</v>
      </c>
      <c r="B1330" s="185" t="s">
        <v>5893</v>
      </c>
      <c r="C1330" s="185">
        <v>1000</v>
      </c>
      <c r="D1330" s="185">
        <v>100</v>
      </c>
    </row>
    <row r="1331" spans="1:4" x14ac:dyDescent="0.2">
      <c r="A1331" s="184" t="s">
        <v>2878</v>
      </c>
      <c r="B1331" s="185" t="s">
        <v>2879</v>
      </c>
      <c r="C1331" s="185">
        <v>460</v>
      </c>
      <c r="D1331" s="185">
        <v>46</v>
      </c>
    </row>
    <row r="1332" spans="1:4" x14ac:dyDescent="0.2">
      <c r="A1332" s="184" t="s">
        <v>5475</v>
      </c>
      <c r="B1332" s="185" t="s">
        <v>5476</v>
      </c>
      <c r="C1332" s="185">
        <v>800</v>
      </c>
      <c r="D1332" s="185">
        <v>80</v>
      </c>
    </row>
    <row r="1333" spans="1:4" ht="28.5" x14ac:dyDescent="0.2">
      <c r="A1333" s="184" t="s">
        <v>5167</v>
      </c>
      <c r="B1333" s="185" t="s">
        <v>5168</v>
      </c>
      <c r="C1333" s="185" t="s">
        <v>375</v>
      </c>
      <c r="D1333" s="185" t="s">
        <v>375</v>
      </c>
    </row>
    <row r="1334" spans="1:4" ht="28.5" x14ac:dyDescent="0.2">
      <c r="A1334" s="184" t="s">
        <v>5167</v>
      </c>
      <c r="B1334" s="185" t="s">
        <v>5169</v>
      </c>
      <c r="C1334" s="185">
        <v>600</v>
      </c>
      <c r="D1334" s="185">
        <v>60</v>
      </c>
    </row>
    <row r="1335" spans="1:4" x14ac:dyDescent="0.2">
      <c r="A1335" s="184" t="s">
        <v>4895</v>
      </c>
      <c r="B1335" s="185" t="s">
        <v>4896</v>
      </c>
      <c r="C1335" s="185" t="s">
        <v>375</v>
      </c>
      <c r="D1335" s="185" t="s">
        <v>375</v>
      </c>
    </row>
    <row r="1336" spans="1:4" x14ac:dyDescent="0.2">
      <c r="A1336" s="184" t="s">
        <v>4895</v>
      </c>
      <c r="B1336" s="185" t="s">
        <v>4897</v>
      </c>
      <c r="C1336" s="185">
        <v>600</v>
      </c>
      <c r="D1336" s="185">
        <v>60</v>
      </c>
    </row>
    <row r="1337" spans="1:4" x14ac:dyDescent="0.2">
      <c r="A1337" s="184" t="s">
        <v>1761</v>
      </c>
      <c r="B1337" s="185" t="s">
        <v>1762</v>
      </c>
      <c r="C1337" s="185">
        <v>2200</v>
      </c>
      <c r="D1337" s="185">
        <v>220</v>
      </c>
    </row>
    <row r="1338" spans="1:4" x14ac:dyDescent="0.2">
      <c r="A1338" s="184" t="s">
        <v>4372</v>
      </c>
      <c r="B1338" s="185" t="s">
        <v>4373</v>
      </c>
      <c r="C1338" s="185" t="s">
        <v>375</v>
      </c>
      <c r="D1338" s="185" t="s">
        <v>375</v>
      </c>
    </row>
    <row r="1339" spans="1:4" x14ac:dyDescent="0.2">
      <c r="A1339" s="184" t="s">
        <v>4372</v>
      </c>
      <c r="B1339" s="185" t="s">
        <v>4374</v>
      </c>
      <c r="C1339" s="185">
        <v>1000</v>
      </c>
      <c r="D1339" s="185">
        <v>100</v>
      </c>
    </row>
    <row r="1340" spans="1:4" x14ac:dyDescent="0.2">
      <c r="A1340" s="184" t="s">
        <v>4537</v>
      </c>
      <c r="B1340" s="185" t="s">
        <v>4538</v>
      </c>
      <c r="C1340" s="185">
        <v>2200</v>
      </c>
      <c r="D1340" s="185">
        <v>220</v>
      </c>
    </row>
    <row r="1341" spans="1:4" x14ac:dyDescent="0.2">
      <c r="A1341" s="184" t="s">
        <v>5224</v>
      </c>
      <c r="B1341" s="185" t="s">
        <v>5225</v>
      </c>
      <c r="C1341" s="185">
        <v>1000</v>
      </c>
      <c r="D1341" s="185">
        <v>100</v>
      </c>
    </row>
    <row r="1342" spans="1:4" x14ac:dyDescent="0.2">
      <c r="A1342" s="184" t="s">
        <v>642</v>
      </c>
      <c r="B1342" s="185" t="s">
        <v>643</v>
      </c>
      <c r="C1342" s="185">
        <v>270</v>
      </c>
      <c r="D1342" s="185">
        <v>5.4</v>
      </c>
    </row>
    <row r="1343" spans="1:4" x14ac:dyDescent="0.2">
      <c r="A1343" s="184" t="s">
        <v>530</v>
      </c>
      <c r="B1343" s="185" t="s">
        <v>10898</v>
      </c>
      <c r="C1343" s="185" t="s">
        <v>375</v>
      </c>
      <c r="D1343" s="185" t="s">
        <v>375</v>
      </c>
    </row>
    <row r="1344" spans="1:4" x14ac:dyDescent="0.2">
      <c r="A1344" s="184" t="s">
        <v>10343</v>
      </c>
      <c r="B1344" s="185" t="s">
        <v>10344</v>
      </c>
      <c r="C1344" s="185">
        <v>20</v>
      </c>
      <c r="D1344" s="185">
        <v>2</v>
      </c>
    </row>
    <row r="1345" spans="1:4" x14ac:dyDescent="0.2">
      <c r="A1345" s="184" t="s">
        <v>3919</v>
      </c>
      <c r="B1345" s="185" t="s">
        <v>10899</v>
      </c>
      <c r="C1345" s="185">
        <v>1000</v>
      </c>
      <c r="D1345" s="185">
        <v>100</v>
      </c>
    </row>
    <row r="1346" spans="1:4" x14ac:dyDescent="0.2">
      <c r="A1346" s="184" t="s">
        <v>3266</v>
      </c>
      <c r="B1346" s="185" t="s">
        <v>3267</v>
      </c>
      <c r="C1346" s="185">
        <v>2200</v>
      </c>
      <c r="D1346" s="185">
        <v>220</v>
      </c>
    </row>
    <row r="1347" spans="1:4" x14ac:dyDescent="0.2">
      <c r="A1347" s="184" t="s">
        <v>5147</v>
      </c>
      <c r="B1347" s="185" t="s">
        <v>5148</v>
      </c>
      <c r="C1347" s="185">
        <v>10</v>
      </c>
      <c r="D1347" s="185">
        <v>1</v>
      </c>
    </row>
    <row r="1348" spans="1:4" x14ac:dyDescent="0.2">
      <c r="A1348" s="184" t="s">
        <v>4573</v>
      </c>
      <c r="B1348" s="185" t="s">
        <v>10900</v>
      </c>
      <c r="C1348" s="185">
        <v>1000</v>
      </c>
      <c r="D1348" s="185">
        <v>100</v>
      </c>
    </row>
    <row r="1349" spans="1:4" x14ac:dyDescent="0.2">
      <c r="A1349" s="184" t="s">
        <v>6208</v>
      </c>
      <c r="B1349" s="185" t="s">
        <v>6209</v>
      </c>
      <c r="C1349" s="185">
        <v>340</v>
      </c>
      <c r="D1349" s="185">
        <v>34</v>
      </c>
    </row>
    <row r="1350" spans="1:4" x14ac:dyDescent="0.2">
      <c r="A1350" s="184" t="s">
        <v>6578</v>
      </c>
      <c r="B1350" s="185" t="s">
        <v>10901</v>
      </c>
      <c r="C1350" s="185">
        <v>2</v>
      </c>
      <c r="D1350" s="185">
        <v>0.2</v>
      </c>
    </row>
    <row r="1351" spans="1:4" x14ac:dyDescent="0.2">
      <c r="A1351" s="184" t="s">
        <v>4671</v>
      </c>
      <c r="B1351" s="185" t="s">
        <v>4672</v>
      </c>
      <c r="C1351" s="185">
        <v>80</v>
      </c>
      <c r="D1351" s="185">
        <v>8</v>
      </c>
    </row>
    <row r="1352" spans="1:4" x14ac:dyDescent="0.2">
      <c r="A1352" s="184" t="s">
        <v>2375</v>
      </c>
      <c r="B1352" s="185" t="s">
        <v>10902</v>
      </c>
      <c r="C1352" s="185">
        <v>100</v>
      </c>
      <c r="D1352" s="185">
        <v>10</v>
      </c>
    </row>
    <row r="1353" spans="1:4" x14ac:dyDescent="0.2">
      <c r="A1353" s="184" t="s">
        <v>4989</v>
      </c>
      <c r="B1353" s="185" t="s">
        <v>4990</v>
      </c>
      <c r="C1353" s="185">
        <v>100</v>
      </c>
      <c r="D1353" s="185">
        <v>10</v>
      </c>
    </row>
    <row r="1354" spans="1:4" x14ac:dyDescent="0.2">
      <c r="A1354" s="184" t="s">
        <v>5336</v>
      </c>
      <c r="B1354" s="185" t="s">
        <v>5337</v>
      </c>
      <c r="C1354" s="185">
        <v>100</v>
      </c>
      <c r="D1354" s="185">
        <v>10</v>
      </c>
    </row>
    <row r="1355" spans="1:4" x14ac:dyDescent="0.2">
      <c r="A1355" s="184" t="s">
        <v>8707</v>
      </c>
      <c r="B1355" s="185" t="s">
        <v>8708</v>
      </c>
      <c r="C1355" s="185">
        <v>450</v>
      </c>
      <c r="D1355" s="185">
        <v>45</v>
      </c>
    </row>
    <row r="1356" spans="1:4" x14ac:dyDescent="0.2">
      <c r="A1356" s="184" t="s">
        <v>9998</v>
      </c>
      <c r="B1356" s="185" t="s">
        <v>9999</v>
      </c>
      <c r="C1356" s="185">
        <v>2200</v>
      </c>
      <c r="D1356" s="185">
        <v>220</v>
      </c>
    </row>
    <row r="1357" spans="1:4" x14ac:dyDescent="0.2">
      <c r="A1357" s="184" t="s">
        <v>5246</v>
      </c>
      <c r="B1357" s="185" t="s">
        <v>5247</v>
      </c>
      <c r="C1357" s="185">
        <v>15</v>
      </c>
      <c r="D1357" s="185">
        <v>1.5</v>
      </c>
    </row>
    <row r="1358" spans="1:4" x14ac:dyDescent="0.2">
      <c r="A1358" s="184" t="s">
        <v>2640</v>
      </c>
      <c r="B1358" s="185" t="s">
        <v>2641</v>
      </c>
      <c r="C1358" s="185">
        <v>350</v>
      </c>
      <c r="D1358" s="185">
        <v>35</v>
      </c>
    </row>
    <row r="1359" spans="1:4" x14ac:dyDescent="0.2">
      <c r="A1359" s="184" t="s">
        <v>12886</v>
      </c>
      <c r="B1359" s="185" t="s">
        <v>10443</v>
      </c>
      <c r="C1359" s="185">
        <v>350</v>
      </c>
      <c r="D1359" s="185">
        <v>35</v>
      </c>
    </row>
    <row r="1360" spans="1:4" x14ac:dyDescent="0.2">
      <c r="A1360" s="184" t="s">
        <v>3429</v>
      </c>
      <c r="B1360" s="185" t="s">
        <v>3430</v>
      </c>
      <c r="C1360" s="185">
        <v>50</v>
      </c>
      <c r="D1360" s="185">
        <v>5</v>
      </c>
    </row>
    <row r="1361" spans="1:4" x14ac:dyDescent="0.2">
      <c r="A1361" s="184" t="s">
        <v>1051</v>
      </c>
      <c r="B1361" s="185" t="s">
        <v>1052</v>
      </c>
      <c r="C1361" s="185">
        <v>1500</v>
      </c>
      <c r="D1361" s="185">
        <v>150</v>
      </c>
    </row>
    <row r="1362" spans="1:4" x14ac:dyDescent="0.2">
      <c r="A1362" s="184" t="s">
        <v>1276</v>
      </c>
      <c r="B1362" s="185" t="s">
        <v>1277</v>
      </c>
      <c r="C1362" s="185">
        <v>340</v>
      </c>
      <c r="D1362" s="185">
        <v>34</v>
      </c>
    </row>
    <row r="1363" spans="1:4" x14ac:dyDescent="0.2">
      <c r="A1363" s="184" t="s">
        <v>5236</v>
      </c>
      <c r="B1363" s="185" t="s">
        <v>5237</v>
      </c>
      <c r="C1363" s="185">
        <v>10000</v>
      </c>
      <c r="D1363" s="185">
        <v>1000</v>
      </c>
    </row>
    <row r="1364" spans="1:4" x14ac:dyDescent="0.2">
      <c r="A1364" s="184" t="s">
        <v>10263</v>
      </c>
      <c r="B1364" s="185" t="s">
        <v>10264</v>
      </c>
      <c r="C1364" s="185">
        <v>50</v>
      </c>
      <c r="D1364" s="185">
        <v>5</v>
      </c>
    </row>
    <row r="1365" spans="1:4" x14ac:dyDescent="0.2">
      <c r="A1365" s="184" t="s">
        <v>2167</v>
      </c>
      <c r="B1365" s="185" t="s">
        <v>10903</v>
      </c>
      <c r="C1365" s="185" t="s">
        <v>375</v>
      </c>
      <c r="D1365" s="185" t="s">
        <v>375</v>
      </c>
    </row>
    <row r="1366" spans="1:4" x14ac:dyDescent="0.2">
      <c r="A1366" s="184" t="s">
        <v>4678</v>
      </c>
      <c r="B1366" s="185" t="s">
        <v>4679</v>
      </c>
      <c r="C1366" s="185">
        <v>200</v>
      </c>
      <c r="D1366" s="185">
        <v>20</v>
      </c>
    </row>
    <row r="1367" spans="1:4" x14ac:dyDescent="0.2">
      <c r="A1367" s="184" t="s">
        <v>5109</v>
      </c>
      <c r="B1367" s="185" t="s">
        <v>5110</v>
      </c>
      <c r="C1367" s="185">
        <v>10000</v>
      </c>
      <c r="D1367" s="185">
        <v>1000</v>
      </c>
    </row>
    <row r="1368" spans="1:4" x14ac:dyDescent="0.2">
      <c r="A1368" s="184" t="s">
        <v>9996</v>
      </c>
      <c r="B1368" s="185" t="s">
        <v>9997</v>
      </c>
      <c r="C1368" s="185">
        <v>2700</v>
      </c>
      <c r="D1368" s="185">
        <v>270</v>
      </c>
    </row>
    <row r="1369" spans="1:4" x14ac:dyDescent="0.2">
      <c r="A1369" s="184" t="s">
        <v>5739</v>
      </c>
      <c r="B1369" s="185" t="s">
        <v>5740</v>
      </c>
      <c r="C1369" s="185">
        <v>180</v>
      </c>
      <c r="D1369" s="185">
        <v>18</v>
      </c>
    </row>
    <row r="1370" spans="1:4" x14ac:dyDescent="0.2">
      <c r="A1370" s="184" t="s">
        <v>3303</v>
      </c>
      <c r="B1370" s="185" t="s">
        <v>10904</v>
      </c>
      <c r="C1370" s="185">
        <v>1000</v>
      </c>
      <c r="D1370" s="185">
        <v>100</v>
      </c>
    </row>
    <row r="1371" spans="1:4" x14ac:dyDescent="0.2">
      <c r="A1371" s="184" t="s">
        <v>5415</v>
      </c>
      <c r="B1371" s="185" t="s">
        <v>10905</v>
      </c>
      <c r="C1371" s="185">
        <v>1000</v>
      </c>
      <c r="D1371" s="185">
        <v>100</v>
      </c>
    </row>
    <row r="1372" spans="1:4" x14ac:dyDescent="0.2">
      <c r="A1372" s="184" t="s">
        <v>3920</v>
      </c>
      <c r="B1372" s="185" t="s">
        <v>3921</v>
      </c>
      <c r="C1372" s="185">
        <v>2700</v>
      </c>
      <c r="D1372" s="185">
        <v>12</v>
      </c>
    </row>
    <row r="1373" spans="1:4" x14ac:dyDescent="0.2">
      <c r="A1373" s="184" t="s">
        <v>6701</v>
      </c>
      <c r="B1373" s="185" t="s">
        <v>6702</v>
      </c>
      <c r="C1373" s="185">
        <v>50</v>
      </c>
      <c r="D1373" s="185">
        <v>5</v>
      </c>
    </row>
    <row r="1374" spans="1:4" x14ac:dyDescent="0.2">
      <c r="A1374" s="184" t="s">
        <v>3162</v>
      </c>
      <c r="B1374" s="185" t="s">
        <v>3163</v>
      </c>
      <c r="C1374" s="185">
        <v>440</v>
      </c>
      <c r="D1374" s="185">
        <v>44</v>
      </c>
    </row>
    <row r="1375" spans="1:4" x14ac:dyDescent="0.2">
      <c r="A1375" s="184" t="s">
        <v>6622</v>
      </c>
      <c r="B1375" s="185" t="s">
        <v>6623</v>
      </c>
      <c r="C1375" s="185">
        <v>100</v>
      </c>
      <c r="D1375" s="185">
        <v>10</v>
      </c>
    </row>
    <row r="1376" spans="1:4" x14ac:dyDescent="0.2">
      <c r="A1376" s="184" t="s">
        <v>770</v>
      </c>
      <c r="B1376" s="185" t="s">
        <v>771</v>
      </c>
      <c r="C1376" s="185">
        <v>130</v>
      </c>
      <c r="D1376" s="185">
        <v>13</v>
      </c>
    </row>
    <row r="1377" spans="1:4" x14ac:dyDescent="0.2">
      <c r="A1377" s="184" t="s">
        <v>1251</v>
      </c>
      <c r="B1377" s="185" t="s">
        <v>1252</v>
      </c>
      <c r="C1377" s="185">
        <v>270</v>
      </c>
      <c r="D1377" s="185">
        <v>5.4</v>
      </c>
    </row>
    <row r="1378" spans="1:4" x14ac:dyDescent="0.2">
      <c r="A1378" s="184" t="s">
        <v>3483</v>
      </c>
      <c r="B1378" s="185" t="s">
        <v>3484</v>
      </c>
      <c r="C1378" s="185">
        <v>5700</v>
      </c>
      <c r="D1378" s="185">
        <v>570</v>
      </c>
    </row>
    <row r="1379" spans="1:4" x14ac:dyDescent="0.2">
      <c r="A1379" s="184" t="s">
        <v>4238</v>
      </c>
      <c r="B1379" s="185" t="s">
        <v>4239</v>
      </c>
      <c r="C1379" s="185" t="s">
        <v>375</v>
      </c>
      <c r="D1379" s="185" t="s">
        <v>375</v>
      </c>
    </row>
    <row r="1380" spans="1:4" x14ac:dyDescent="0.2">
      <c r="A1380" s="184" t="s">
        <v>4238</v>
      </c>
      <c r="B1380" s="185" t="s">
        <v>4240</v>
      </c>
      <c r="C1380" s="185">
        <v>600</v>
      </c>
      <c r="D1380" s="185">
        <v>60</v>
      </c>
    </row>
    <row r="1381" spans="1:4" x14ac:dyDescent="0.2">
      <c r="A1381" s="184" t="s">
        <v>1477</v>
      </c>
      <c r="B1381" s="185" t="s">
        <v>1478</v>
      </c>
      <c r="C1381" s="185">
        <v>1500</v>
      </c>
      <c r="D1381" s="185">
        <v>150</v>
      </c>
    </row>
    <row r="1382" spans="1:4" x14ac:dyDescent="0.2">
      <c r="A1382" s="184" t="s">
        <v>5867</v>
      </c>
      <c r="B1382" s="185" t="s">
        <v>5868</v>
      </c>
      <c r="C1382" s="185">
        <v>93</v>
      </c>
      <c r="D1382" s="185">
        <v>9.3000000000000007</v>
      </c>
    </row>
    <row r="1383" spans="1:4" x14ac:dyDescent="0.2">
      <c r="A1383" s="184" t="s">
        <v>5612</v>
      </c>
      <c r="B1383" s="185" t="s">
        <v>5613</v>
      </c>
      <c r="C1383" s="185">
        <v>1700</v>
      </c>
      <c r="D1383" s="185">
        <v>330</v>
      </c>
    </row>
    <row r="1384" spans="1:4" x14ac:dyDescent="0.2">
      <c r="A1384" s="184" t="s">
        <v>5614</v>
      </c>
      <c r="B1384" s="185" t="s">
        <v>5615</v>
      </c>
      <c r="C1384" s="185">
        <v>1700</v>
      </c>
      <c r="D1384" s="185">
        <v>330</v>
      </c>
    </row>
    <row r="1385" spans="1:4" x14ac:dyDescent="0.2">
      <c r="A1385" s="184" t="s">
        <v>6078</v>
      </c>
      <c r="B1385" s="185" t="s">
        <v>6079</v>
      </c>
      <c r="C1385" s="185">
        <v>970</v>
      </c>
      <c r="D1385" s="185">
        <v>97</v>
      </c>
    </row>
    <row r="1386" spans="1:4" x14ac:dyDescent="0.2">
      <c r="A1386" s="184" t="s">
        <v>3479</v>
      </c>
      <c r="B1386" s="185" t="s">
        <v>3480</v>
      </c>
      <c r="C1386" s="185">
        <v>1700</v>
      </c>
      <c r="D1386" s="185">
        <v>330</v>
      </c>
    </row>
    <row r="1387" spans="1:4" x14ac:dyDescent="0.2">
      <c r="A1387" s="184" t="s">
        <v>3130</v>
      </c>
      <c r="B1387" s="185" t="s">
        <v>3131</v>
      </c>
      <c r="C1387" s="185">
        <v>4800</v>
      </c>
      <c r="D1387" s="185">
        <v>450</v>
      </c>
    </row>
    <row r="1388" spans="1:4" x14ac:dyDescent="0.2">
      <c r="A1388" s="184" t="s">
        <v>5616</v>
      </c>
      <c r="B1388" s="185" t="s">
        <v>5617</v>
      </c>
      <c r="C1388" s="185">
        <v>1700</v>
      </c>
      <c r="D1388" s="185">
        <v>330</v>
      </c>
    </row>
    <row r="1389" spans="1:4" x14ac:dyDescent="0.2">
      <c r="A1389" s="184" t="s">
        <v>5590</v>
      </c>
      <c r="B1389" s="185" t="s">
        <v>5591</v>
      </c>
      <c r="C1389" s="185">
        <v>1700</v>
      </c>
      <c r="D1389" s="185">
        <v>330</v>
      </c>
    </row>
    <row r="1390" spans="1:4" x14ac:dyDescent="0.2">
      <c r="A1390" s="184" t="s">
        <v>3132</v>
      </c>
      <c r="B1390" s="185" t="s">
        <v>3133</v>
      </c>
      <c r="C1390" s="185">
        <v>4800</v>
      </c>
      <c r="D1390" s="185">
        <v>450</v>
      </c>
    </row>
    <row r="1391" spans="1:4" x14ac:dyDescent="0.2">
      <c r="A1391" s="184" t="s">
        <v>8446</v>
      </c>
      <c r="B1391" s="185" t="s">
        <v>8447</v>
      </c>
      <c r="C1391" s="185">
        <v>1700</v>
      </c>
      <c r="D1391" s="185">
        <v>330</v>
      </c>
    </row>
    <row r="1392" spans="1:4" x14ac:dyDescent="0.2">
      <c r="A1392" s="184" t="s">
        <v>952</v>
      </c>
      <c r="B1392" s="185" t="s">
        <v>953</v>
      </c>
      <c r="C1392" s="185">
        <v>4800</v>
      </c>
      <c r="D1392" s="185">
        <v>450</v>
      </c>
    </row>
    <row r="1393" spans="1:4" x14ac:dyDescent="0.2">
      <c r="A1393" s="184" t="s">
        <v>5596</v>
      </c>
      <c r="B1393" s="185" t="s">
        <v>5597</v>
      </c>
      <c r="C1393" s="185">
        <v>1700</v>
      </c>
      <c r="D1393" s="185">
        <v>330</v>
      </c>
    </row>
    <row r="1394" spans="1:4" x14ac:dyDescent="0.2">
      <c r="A1394" s="184" t="s">
        <v>2765</v>
      </c>
      <c r="B1394" s="185" t="s">
        <v>2766</v>
      </c>
      <c r="C1394" s="185">
        <v>970</v>
      </c>
      <c r="D1394" s="185">
        <v>97</v>
      </c>
    </row>
    <row r="1395" spans="1:4" x14ac:dyDescent="0.2">
      <c r="A1395" s="184" t="s">
        <v>2804</v>
      </c>
      <c r="B1395" s="185" t="s">
        <v>2805</v>
      </c>
      <c r="C1395" s="185">
        <v>1700</v>
      </c>
      <c r="D1395" s="185">
        <v>330</v>
      </c>
    </row>
    <row r="1396" spans="1:4" x14ac:dyDescent="0.2">
      <c r="A1396" s="184" t="s">
        <v>3158</v>
      </c>
      <c r="B1396" s="185" t="s">
        <v>3159</v>
      </c>
      <c r="C1396" s="185">
        <v>4800</v>
      </c>
      <c r="D1396" s="185">
        <v>450</v>
      </c>
    </row>
    <row r="1397" spans="1:4" x14ac:dyDescent="0.2">
      <c r="A1397" s="184" t="s">
        <v>6374</v>
      </c>
      <c r="B1397" s="185" t="s">
        <v>6375</v>
      </c>
      <c r="C1397" s="185">
        <v>5600</v>
      </c>
      <c r="D1397" s="185">
        <v>540</v>
      </c>
    </row>
    <row r="1398" spans="1:4" x14ac:dyDescent="0.2">
      <c r="A1398" s="184" t="s">
        <v>5600</v>
      </c>
      <c r="B1398" s="185" t="s">
        <v>5601</v>
      </c>
      <c r="C1398" s="185">
        <v>1700</v>
      </c>
      <c r="D1398" s="185">
        <v>330</v>
      </c>
    </row>
    <row r="1399" spans="1:4" x14ac:dyDescent="0.2">
      <c r="A1399" s="184" t="s">
        <v>3223</v>
      </c>
      <c r="B1399" s="185" t="s">
        <v>3224</v>
      </c>
      <c r="C1399" s="185">
        <v>1700</v>
      </c>
      <c r="D1399" s="185">
        <v>330</v>
      </c>
    </row>
    <row r="1400" spans="1:4" x14ac:dyDescent="0.2">
      <c r="A1400" s="184" t="s">
        <v>4547</v>
      </c>
      <c r="B1400" s="185" t="s">
        <v>4548</v>
      </c>
      <c r="C1400" s="185">
        <v>4800</v>
      </c>
      <c r="D1400" s="185">
        <v>450</v>
      </c>
    </row>
    <row r="1401" spans="1:4" x14ac:dyDescent="0.2">
      <c r="A1401" s="184" t="s">
        <v>934</v>
      </c>
      <c r="B1401" s="185" t="s">
        <v>935</v>
      </c>
      <c r="C1401" s="185">
        <v>5600</v>
      </c>
      <c r="D1401" s="185">
        <v>540</v>
      </c>
    </row>
    <row r="1402" spans="1:4" x14ac:dyDescent="0.2">
      <c r="A1402" s="184" t="s">
        <v>5580</v>
      </c>
      <c r="B1402" s="185" t="s">
        <v>5581</v>
      </c>
      <c r="C1402" s="185">
        <v>1700</v>
      </c>
      <c r="D1402" s="185">
        <v>330</v>
      </c>
    </row>
    <row r="1403" spans="1:4" x14ac:dyDescent="0.2">
      <c r="A1403" s="184" t="s">
        <v>4549</v>
      </c>
      <c r="B1403" s="185" t="s">
        <v>4550</v>
      </c>
      <c r="C1403" s="185">
        <v>4800</v>
      </c>
      <c r="D1403" s="185">
        <v>450</v>
      </c>
    </row>
    <row r="1404" spans="1:4" x14ac:dyDescent="0.2">
      <c r="A1404" s="184" t="s">
        <v>5578</v>
      </c>
      <c r="B1404" s="185" t="s">
        <v>5579</v>
      </c>
      <c r="C1404" s="185">
        <v>1700</v>
      </c>
      <c r="D1404" s="185">
        <v>330</v>
      </c>
    </row>
    <row r="1405" spans="1:4" x14ac:dyDescent="0.2">
      <c r="A1405" s="184" t="s">
        <v>3002</v>
      </c>
      <c r="B1405" s="185" t="s">
        <v>3003</v>
      </c>
      <c r="C1405" s="185">
        <v>4800</v>
      </c>
      <c r="D1405" s="185">
        <v>450</v>
      </c>
    </row>
    <row r="1406" spans="1:4" x14ac:dyDescent="0.2">
      <c r="A1406" s="184" t="s">
        <v>6600</v>
      </c>
      <c r="B1406" s="185" t="s">
        <v>6601</v>
      </c>
      <c r="C1406" s="185">
        <v>5600</v>
      </c>
      <c r="D1406" s="185">
        <v>540</v>
      </c>
    </row>
    <row r="1407" spans="1:4" x14ac:dyDescent="0.2">
      <c r="A1407" s="184" t="s">
        <v>3693</v>
      </c>
      <c r="B1407" s="185" t="s">
        <v>3694</v>
      </c>
      <c r="C1407" s="185">
        <v>1700</v>
      </c>
      <c r="D1407" s="185">
        <v>97</v>
      </c>
    </row>
    <row r="1408" spans="1:4" x14ac:dyDescent="0.2">
      <c r="A1408" s="184" t="s">
        <v>3229</v>
      </c>
      <c r="B1408" s="185" t="s">
        <v>3230</v>
      </c>
      <c r="C1408" s="185">
        <v>3500</v>
      </c>
      <c r="D1408" s="185">
        <v>350</v>
      </c>
    </row>
    <row r="1409" spans="1:4" x14ac:dyDescent="0.2">
      <c r="A1409" s="184" t="s">
        <v>6133</v>
      </c>
      <c r="B1409" s="185" t="s">
        <v>6134</v>
      </c>
      <c r="C1409" s="185">
        <v>1700</v>
      </c>
      <c r="D1409" s="185">
        <v>330</v>
      </c>
    </row>
    <row r="1410" spans="1:4" x14ac:dyDescent="0.2">
      <c r="A1410" s="184" t="s">
        <v>6443</v>
      </c>
      <c r="B1410" s="185" t="s">
        <v>6444</v>
      </c>
      <c r="C1410" s="185">
        <v>10000</v>
      </c>
      <c r="D1410" s="185">
        <v>2700</v>
      </c>
    </row>
    <row r="1411" spans="1:4" x14ac:dyDescent="0.2">
      <c r="A1411" s="184" t="s">
        <v>2917</v>
      </c>
      <c r="B1411" s="185" t="s">
        <v>2918</v>
      </c>
      <c r="C1411" s="185">
        <v>20</v>
      </c>
      <c r="D1411" s="185">
        <v>2</v>
      </c>
    </row>
    <row r="1412" spans="1:4" x14ac:dyDescent="0.2">
      <c r="A1412" s="184" t="s">
        <v>5041</v>
      </c>
      <c r="B1412" s="185" t="s">
        <v>5042</v>
      </c>
      <c r="C1412" s="185">
        <v>125</v>
      </c>
      <c r="D1412" s="185">
        <v>12.5</v>
      </c>
    </row>
    <row r="1413" spans="1:4" x14ac:dyDescent="0.2">
      <c r="A1413" s="184" t="s">
        <v>3918</v>
      </c>
      <c r="B1413" s="185" t="s">
        <v>10906</v>
      </c>
      <c r="C1413" s="185">
        <v>1000</v>
      </c>
      <c r="D1413" s="185">
        <v>100</v>
      </c>
    </row>
    <row r="1414" spans="1:4" x14ac:dyDescent="0.2">
      <c r="A1414" s="184" t="s">
        <v>6161</v>
      </c>
      <c r="B1414" s="185" t="s">
        <v>6162</v>
      </c>
      <c r="C1414" s="185">
        <v>650</v>
      </c>
      <c r="D1414" s="185">
        <v>65</v>
      </c>
    </row>
    <row r="1415" spans="1:4" x14ac:dyDescent="0.2">
      <c r="A1415" s="184" t="s">
        <v>906</v>
      </c>
      <c r="B1415" s="185" t="s">
        <v>907</v>
      </c>
      <c r="C1415" s="185">
        <v>470</v>
      </c>
      <c r="D1415" s="185">
        <v>47</v>
      </c>
    </row>
    <row r="1416" spans="1:4" x14ac:dyDescent="0.2">
      <c r="A1416" s="184" t="s">
        <v>5696</v>
      </c>
      <c r="B1416" s="185" t="s">
        <v>5697</v>
      </c>
      <c r="C1416" s="185">
        <v>3000</v>
      </c>
      <c r="D1416" s="185">
        <v>300</v>
      </c>
    </row>
    <row r="1417" spans="1:4" x14ac:dyDescent="0.2">
      <c r="A1417" s="184" t="s">
        <v>1572</v>
      </c>
      <c r="B1417" s="185" t="s">
        <v>1573</v>
      </c>
      <c r="C1417" s="185">
        <v>190</v>
      </c>
      <c r="D1417" s="185">
        <v>19</v>
      </c>
    </row>
    <row r="1418" spans="1:4" x14ac:dyDescent="0.2">
      <c r="A1418" s="184" t="s">
        <v>6648</v>
      </c>
      <c r="B1418" s="185" t="s">
        <v>6649</v>
      </c>
      <c r="C1418" s="185">
        <v>2000</v>
      </c>
      <c r="D1418" s="185">
        <v>200</v>
      </c>
    </row>
    <row r="1419" spans="1:4" x14ac:dyDescent="0.2">
      <c r="A1419" s="184" t="s">
        <v>6149</v>
      </c>
      <c r="B1419" s="185" t="s">
        <v>6150</v>
      </c>
      <c r="C1419" s="185">
        <v>125</v>
      </c>
      <c r="D1419" s="185">
        <v>12.5</v>
      </c>
    </row>
    <row r="1420" spans="1:4" x14ac:dyDescent="0.2">
      <c r="A1420" s="184" t="s">
        <v>10218</v>
      </c>
      <c r="B1420" s="185" t="s">
        <v>10219</v>
      </c>
      <c r="C1420" s="185">
        <v>100</v>
      </c>
      <c r="D1420" s="185">
        <v>10</v>
      </c>
    </row>
    <row r="1421" spans="1:4" x14ac:dyDescent="0.2">
      <c r="A1421" s="184" t="s">
        <v>5466</v>
      </c>
      <c r="B1421" s="185" t="s">
        <v>5467</v>
      </c>
      <c r="C1421" s="185">
        <v>1000</v>
      </c>
      <c r="D1421" s="185">
        <v>100</v>
      </c>
    </row>
    <row r="1422" spans="1:4" x14ac:dyDescent="0.2">
      <c r="A1422" s="184" t="s">
        <v>6411</v>
      </c>
      <c r="B1422" s="185" t="s">
        <v>6412</v>
      </c>
      <c r="C1422" s="185">
        <v>100</v>
      </c>
      <c r="D1422" s="185">
        <v>10</v>
      </c>
    </row>
    <row r="1423" spans="1:4" x14ac:dyDescent="0.2">
      <c r="A1423" s="184" t="s">
        <v>8507</v>
      </c>
      <c r="B1423" s="185" t="s">
        <v>10907</v>
      </c>
      <c r="C1423" s="185">
        <v>110</v>
      </c>
      <c r="D1423" s="185">
        <v>11</v>
      </c>
    </row>
    <row r="1424" spans="1:4" ht="28.5" x14ac:dyDescent="0.2">
      <c r="A1424" s="184" t="s">
        <v>8499</v>
      </c>
      <c r="B1424" s="185" t="s">
        <v>10908</v>
      </c>
      <c r="C1424" s="185" t="s">
        <v>375</v>
      </c>
      <c r="D1424" s="185" t="s">
        <v>375</v>
      </c>
    </row>
    <row r="1425" spans="1:4" x14ac:dyDescent="0.2">
      <c r="A1425" s="184" t="s">
        <v>3067</v>
      </c>
      <c r="B1425" s="185" t="s">
        <v>3068</v>
      </c>
      <c r="C1425" s="185">
        <v>100</v>
      </c>
      <c r="D1425" s="185">
        <v>10</v>
      </c>
    </row>
    <row r="1426" spans="1:4" x14ac:dyDescent="0.2">
      <c r="A1426" s="184" t="s">
        <v>5843</v>
      </c>
      <c r="B1426" s="185" t="s">
        <v>5844</v>
      </c>
      <c r="C1426" s="185" t="s">
        <v>375</v>
      </c>
      <c r="D1426" s="185" t="s">
        <v>375</v>
      </c>
    </row>
    <row r="1427" spans="1:4" x14ac:dyDescent="0.2">
      <c r="A1427" s="184" t="s">
        <v>5843</v>
      </c>
      <c r="B1427" s="185" t="s">
        <v>5845</v>
      </c>
      <c r="C1427" s="185">
        <v>500</v>
      </c>
      <c r="D1427" s="185">
        <v>50</v>
      </c>
    </row>
    <row r="1428" spans="1:4" x14ac:dyDescent="0.2">
      <c r="A1428" s="184" t="s">
        <v>5829</v>
      </c>
      <c r="B1428" s="185" t="s">
        <v>5830</v>
      </c>
      <c r="C1428" s="185">
        <v>1.2</v>
      </c>
      <c r="D1428" s="185">
        <v>0.12</v>
      </c>
    </row>
    <row r="1429" spans="1:4" x14ac:dyDescent="0.2">
      <c r="A1429" s="184" t="s">
        <v>3808</v>
      </c>
      <c r="B1429" s="185" t="s">
        <v>3809</v>
      </c>
      <c r="C1429" s="185">
        <v>30</v>
      </c>
      <c r="D1429" s="185">
        <v>3</v>
      </c>
    </row>
    <row r="1430" spans="1:4" x14ac:dyDescent="0.2">
      <c r="A1430" s="184" t="s">
        <v>2506</v>
      </c>
      <c r="B1430" s="185" t="s">
        <v>2507</v>
      </c>
      <c r="C1430" s="185">
        <v>1700</v>
      </c>
      <c r="D1430" s="185">
        <v>330</v>
      </c>
    </row>
    <row r="1431" spans="1:4" x14ac:dyDescent="0.2">
      <c r="A1431" s="184" t="s">
        <v>6604</v>
      </c>
      <c r="B1431" s="185" t="s">
        <v>6605</v>
      </c>
      <c r="C1431" s="185">
        <v>1700</v>
      </c>
      <c r="D1431" s="185">
        <v>330</v>
      </c>
    </row>
    <row r="1432" spans="1:4" x14ac:dyDescent="0.2">
      <c r="A1432" s="184" t="s">
        <v>1111</v>
      </c>
      <c r="B1432" s="185" t="s">
        <v>1112</v>
      </c>
      <c r="C1432" s="185">
        <v>0.75</v>
      </c>
      <c r="D1432" s="185">
        <v>4</v>
      </c>
    </row>
    <row r="1433" spans="1:4" x14ac:dyDescent="0.2">
      <c r="A1433" s="184" t="s">
        <v>10083</v>
      </c>
      <c r="B1433" s="185" t="s">
        <v>10084</v>
      </c>
      <c r="C1433" s="185">
        <v>60</v>
      </c>
      <c r="D1433" s="185">
        <v>6</v>
      </c>
    </row>
    <row r="1434" spans="1:4" x14ac:dyDescent="0.2">
      <c r="A1434" s="184" t="s">
        <v>3886</v>
      </c>
      <c r="B1434" s="185" t="s">
        <v>3887</v>
      </c>
      <c r="C1434" s="185">
        <v>1300</v>
      </c>
      <c r="D1434" s="185">
        <v>130</v>
      </c>
    </row>
    <row r="1435" spans="1:4" x14ac:dyDescent="0.2">
      <c r="A1435" s="184" t="s">
        <v>6715</v>
      </c>
      <c r="B1435" s="185" t="s">
        <v>6716</v>
      </c>
      <c r="C1435" s="185">
        <v>93</v>
      </c>
      <c r="D1435" s="185">
        <v>9.3000000000000007</v>
      </c>
    </row>
    <row r="1436" spans="1:4" x14ac:dyDescent="0.2">
      <c r="A1436" s="184" t="s">
        <v>5963</v>
      </c>
      <c r="B1436" s="185" t="s">
        <v>5964</v>
      </c>
      <c r="C1436" s="185">
        <v>1300</v>
      </c>
      <c r="D1436" s="185">
        <v>130</v>
      </c>
    </row>
    <row r="1437" spans="1:4" x14ac:dyDescent="0.2">
      <c r="A1437" s="184" t="s">
        <v>5189</v>
      </c>
      <c r="B1437" s="185" t="s">
        <v>5190</v>
      </c>
      <c r="C1437" s="185">
        <v>1200</v>
      </c>
      <c r="D1437" s="185">
        <v>120</v>
      </c>
    </row>
    <row r="1438" spans="1:4" x14ac:dyDescent="0.2">
      <c r="A1438" s="184" t="s">
        <v>1385</v>
      </c>
      <c r="B1438" s="185" t="s">
        <v>1386</v>
      </c>
      <c r="C1438" s="185">
        <v>2000</v>
      </c>
      <c r="D1438" s="185">
        <v>200</v>
      </c>
    </row>
    <row r="1439" spans="1:4" x14ac:dyDescent="0.2">
      <c r="A1439" s="184" t="s">
        <v>5637</v>
      </c>
      <c r="B1439" s="185" t="s">
        <v>5638</v>
      </c>
      <c r="C1439" s="185">
        <v>360</v>
      </c>
      <c r="D1439" s="185">
        <v>36</v>
      </c>
    </row>
    <row r="1440" spans="1:4" x14ac:dyDescent="0.2">
      <c r="A1440" s="184" t="s">
        <v>6932</v>
      </c>
      <c r="B1440" s="185" t="s">
        <v>6933</v>
      </c>
      <c r="C1440" s="185">
        <v>13</v>
      </c>
      <c r="D1440" s="185">
        <v>1.3</v>
      </c>
    </row>
    <row r="1441" spans="1:4" x14ac:dyDescent="0.2">
      <c r="A1441" s="184" t="s">
        <v>6289</v>
      </c>
      <c r="B1441" s="185" t="s">
        <v>6290</v>
      </c>
      <c r="C1441" s="185">
        <v>1100</v>
      </c>
      <c r="D1441" s="185">
        <v>9.9</v>
      </c>
    </row>
    <row r="1442" spans="1:4" x14ac:dyDescent="0.2">
      <c r="A1442" s="184" t="s">
        <v>4285</v>
      </c>
      <c r="B1442" s="185" t="s">
        <v>4286</v>
      </c>
      <c r="C1442" s="185">
        <v>970</v>
      </c>
      <c r="D1442" s="185">
        <v>97</v>
      </c>
    </row>
    <row r="1443" spans="1:4" x14ac:dyDescent="0.2">
      <c r="A1443" s="184" t="s">
        <v>1508</v>
      </c>
      <c r="B1443" s="185" t="s">
        <v>1509</v>
      </c>
      <c r="C1443" s="185">
        <v>1800</v>
      </c>
      <c r="D1443" s="185">
        <v>180</v>
      </c>
    </row>
    <row r="1444" spans="1:4" x14ac:dyDescent="0.2">
      <c r="A1444" s="184" t="s">
        <v>5385</v>
      </c>
      <c r="B1444" s="185" t="s">
        <v>5386</v>
      </c>
      <c r="C1444" s="185">
        <v>1800</v>
      </c>
      <c r="D1444" s="185">
        <v>180</v>
      </c>
    </row>
    <row r="1445" spans="1:4" x14ac:dyDescent="0.2">
      <c r="A1445" s="184" t="s">
        <v>5198</v>
      </c>
      <c r="B1445" s="185" t="s">
        <v>5199</v>
      </c>
      <c r="C1445" s="185">
        <v>1200</v>
      </c>
      <c r="D1445" s="185">
        <v>120</v>
      </c>
    </row>
    <row r="1446" spans="1:4" x14ac:dyDescent="0.2">
      <c r="A1446" s="184" t="s">
        <v>5930</v>
      </c>
      <c r="B1446" s="185" t="s">
        <v>5931</v>
      </c>
      <c r="C1446" s="185">
        <v>290</v>
      </c>
      <c r="D1446" s="185">
        <v>2200</v>
      </c>
    </row>
    <row r="1447" spans="1:4" x14ac:dyDescent="0.2">
      <c r="A1447" s="184" t="s">
        <v>6196</v>
      </c>
      <c r="B1447" s="185" t="s">
        <v>6197</v>
      </c>
      <c r="C1447" s="185">
        <v>3700</v>
      </c>
      <c r="D1447" s="185">
        <v>370</v>
      </c>
    </row>
    <row r="1448" spans="1:4" x14ac:dyDescent="0.2">
      <c r="A1448" s="184" t="s">
        <v>9033</v>
      </c>
      <c r="B1448" s="185" t="s">
        <v>9034</v>
      </c>
      <c r="C1448" s="185">
        <v>2000</v>
      </c>
      <c r="D1448" s="185">
        <v>200</v>
      </c>
    </row>
    <row r="1449" spans="1:4" x14ac:dyDescent="0.2">
      <c r="A1449" s="184" t="s">
        <v>9500</v>
      </c>
      <c r="B1449" s="185" t="s">
        <v>9501</v>
      </c>
      <c r="C1449" s="185">
        <v>830</v>
      </c>
      <c r="D1449" s="185">
        <v>83</v>
      </c>
    </row>
    <row r="1450" spans="1:4" x14ac:dyDescent="0.2">
      <c r="A1450" s="184" t="s">
        <v>8925</v>
      </c>
      <c r="B1450" s="185" t="s">
        <v>8926</v>
      </c>
      <c r="C1450" s="185">
        <v>7200</v>
      </c>
      <c r="D1450" s="185">
        <v>720</v>
      </c>
    </row>
    <row r="1451" spans="1:4" x14ac:dyDescent="0.2">
      <c r="A1451" s="184" t="s">
        <v>9495</v>
      </c>
      <c r="B1451" s="185" t="s">
        <v>9496</v>
      </c>
      <c r="C1451" s="185">
        <v>190</v>
      </c>
      <c r="D1451" s="185">
        <v>19</v>
      </c>
    </row>
    <row r="1452" spans="1:4" x14ac:dyDescent="0.2">
      <c r="A1452" s="184" t="s">
        <v>4579</v>
      </c>
      <c r="B1452" s="185" t="s">
        <v>4580</v>
      </c>
      <c r="C1452" s="185">
        <v>3500</v>
      </c>
      <c r="D1452" s="185">
        <v>350</v>
      </c>
    </row>
    <row r="1453" spans="1:4" x14ac:dyDescent="0.2">
      <c r="A1453" s="184" t="s">
        <v>4914</v>
      </c>
      <c r="B1453" s="185" t="s">
        <v>4915</v>
      </c>
      <c r="C1453" s="185">
        <v>180</v>
      </c>
      <c r="D1453" s="185">
        <v>18</v>
      </c>
    </row>
    <row r="1454" spans="1:4" x14ac:dyDescent="0.2">
      <c r="A1454" s="184" t="s">
        <v>5959</v>
      </c>
      <c r="B1454" s="185" t="s">
        <v>5960</v>
      </c>
      <c r="C1454" s="185">
        <v>0.02</v>
      </c>
      <c r="D1454" s="185">
        <v>2E-3</v>
      </c>
    </row>
    <row r="1455" spans="1:4" x14ac:dyDescent="0.2">
      <c r="A1455" s="184" t="s">
        <v>1588</v>
      </c>
      <c r="B1455" s="185" t="s">
        <v>1589</v>
      </c>
      <c r="C1455" s="185">
        <v>3700</v>
      </c>
      <c r="D1455" s="185">
        <v>370</v>
      </c>
    </row>
    <row r="1456" spans="1:4" x14ac:dyDescent="0.2">
      <c r="A1456" s="184" t="s">
        <v>6159</v>
      </c>
      <c r="B1456" s="185" t="s">
        <v>6160</v>
      </c>
      <c r="C1456" s="185">
        <v>5600</v>
      </c>
      <c r="D1456" s="185">
        <v>540</v>
      </c>
    </row>
    <row r="1457" spans="1:4" x14ac:dyDescent="0.2">
      <c r="A1457" s="184" t="s">
        <v>6147</v>
      </c>
      <c r="B1457" s="185" t="s">
        <v>6148</v>
      </c>
      <c r="C1457" s="185">
        <v>10000</v>
      </c>
      <c r="D1457" s="185">
        <v>2700</v>
      </c>
    </row>
    <row r="1458" spans="1:4" x14ac:dyDescent="0.2">
      <c r="A1458" s="184" t="s">
        <v>5378</v>
      </c>
      <c r="B1458" s="185" t="s">
        <v>5379</v>
      </c>
      <c r="C1458" s="185">
        <v>10</v>
      </c>
      <c r="D1458" s="185">
        <v>1</v>
      </c>
    </row>
    <row r="1459" spans="1:4" x14ac:dyDescent="0.2">
      <c r="A1459" s="184" t="s">
        <v>6189</v>
      </c>
      <c r="B1459" s="185" t="s">
        <v>6190</v>
      </c>
      <c r="C1459" s="185">
        <v>1700</v>
      </c>
      <c r="D1459" s="185">
        <v>330</v>
      </c>
    </row>
    <row r="1460" spans="1:4" x14ac:dyDescent="0.2">
      <c r="A1460" s="184" t="s">
        <v>3642</v>
      </c>
      <c r="B1460" s="185" t="s">
        <v>3643</v>
      </c>
      <c r="C1460" s="185">
        <v>4800</v>
      </c>
      <c r="D1460" s="185">
        <v>450</v>
      </c>
    </row>
    <row r="1461" spans="1:4" x14ac:dyDescent="0.2">
      <c r="A1461" s="184" t="s">
        <v>10250</v>
      </c>
      <c r="B1461" s="185" t="s">
        <v>10251</v>
      </c>
      <c r="C1461" s="185">
        <v>5600</v>
      </c>
      <c r="D1461" s="185">
        <v>200</v>
      </c>
    </row>
    <row r="1462" spans="1:4" x14ac:dyDescent="0.2">
      <c r="A1462" s="184" t="s">
        <v>6699</v>
      </c>
      <c r="B1462" s="185" t="s">
        <v>6700</v>
      </c>
      <c r="C1462" s="185">
        <v>40</v>
      </c>
      <c r="D1462" s="185">
        <v>4</v>
      </c>
    </row>
    <row r="1463" spans="1:4" x14ac:dyDescent="0.2">
      <c r="A1463" s="184" t="s">
        <v>1227</v>
      </c>
      <c r="B1463" s="185" t="s">
        <v>1228</v>
      </c>
      <c r="C1463" s="185">
        <v>76</v>
      </c>
      <c r="D1463" s="185">
        <v>7.6</v>
      </c>
    </row>
    <row r="1464" spans="1:4" x14ac:dyDescent="0.2">
      <c r="A1464" s="184" t="s">
        <v>6394</v>
      </c>
      <c r="B1464" s="185" t="s">
        <v>6395</v>
      </c>
      <c r="C1464" s="185">
        <v>260</v>
      </c>
      <c r="D1464" s="185">
        <v>26</v>
      </c>
    </row>
    <row r="1465" spans="1:4" x14ac:dyDescent="0.2">
      <c r="A1465" s="184" t="s">
        <v>9685</v>
      </c>
      <c r="B1465" s="185" t="s">
        <v>9686</v>
      </c>
      <c r="C1465" s="185">
        <v>20</v>
      </c>
      <c r="D1465" s="185">
        <v>2</v>
      </c>
    </row>
    <row r="1466" spans="1:4" x14ac:dyDescent="0.2">
      <c r="A1466" s="184" t="s">
        <v>4044</v>
      </c>
      <c r="B1466" s="185" t="s">
        <v>4045</v>
      </c>
      <c r="C1466" s="185">
        <v>3500</v>
      </c>
      <c r="D1466" s="185">
        <v>350</v>
      </c>
    </row>
    <row r="1467" spans="1:4" x14ac:dyDescent="0.2">
      <c r="A1467" s="184" t="s">
        <v>6430</v>
      </c>
      <c r="B1467" s="185" t="s">
        <v>6431</v>
      </c>
      <c r="C1467" s="185">
        <v>570</v>
      </c>
      <c r="D1467" s="185">
        <v>57</v>
      </c>
    </row>
    <row r="1468" spans="1:4" x14ac:dyDescent="0.2">
      <c r="A1468" s="184" t="s">
        <v>6915</v>
      </c>
      <c r="B1468" s="185" t="s">
        <v>6916</v>
      </c>
      <c r="C1468" s="185">
        <v>240</v>
      </c>
      <c r="D1468" s="185">
        <v>24</v>
      </c>
    </row>
    <row r="1469" spans="1:4" x14ac:dyDescent="0.2">
      <c r="A1469" s="184" t="s">
        <v>2019</v>
      </c>
      <c r="B1469" s="185" t="s">
        <v>2020</v>
      </c>
      <c r="C1469" s="185">
        <v>1000</v>
      </c>
      <c r="D1469" s="185">
        <v>100</v>
      </c>
    </row>
    <row r="1470" spans="1:4" x14ac:dyDescent="0.2">
      <c r="A1470" s="184" t="s">
        <v>10387</v>
      </c>
      <c r="B1470" s="185" t="s">
        <v>10388</v>
      </c>
      <c r="C1470" s="185">
        <v>30</v>
      </c>
      <c r="D1470" s="185">
        <v>3</v>
      </c>
    </row>
    <row r="1471" spans="1:4" x14ac:dyDescent="0.2">
      <c r="A1471" s="184" t="s">
        <v>3623</v>
      </c>
      <c r="B1471" s="185" t="s">
        <v>10909</v>
      </c>
      <c r="C1471" s="185">
        <v>1000</v>
      </c>
      <c r="D1471" s="185">
        <v>100</v>
      </c>
    </row>
    <row r="1472" spans="1:4" x14ac:dyDescent="0.2">
      <c r="A1472" s="184" t="s">
        <v>6163</v>
      </c>
      <c r="B1472" s="185" t="s">
        <v>6164</v>
      </c>
      <c r="C1472" s="185">
        <v>2700</v>
      </c>
      <c r="D1472" s="185">
        <v>270</v>
      </c>
    </row>
    <row r="1473" spans="1:4" x14ac:dyDescent="0.2">
      <c r="A1473" s="184" t="s">
        <v>1727</v>
      </c>
      <c r="B1473" s="185" t="s">
        <v>10910</v>
      </c>
      <c r="C1473" s="185" t="s">
        <v>375</v>
      </c>
      <c r="D1473" s="185" t="s">
        <v>375</v>
      </c>
    </row>
    <row r="1474" spans="1:4" x14ac:dyDescent="0.2">
      <c r="A1474" s="184" t="s">
        <v>9047</v>
      </c>
      <c r="B1474" s="185" t="s">
        <v>9048</v>
      </c>
      <c r="C1474" s="185">
        <v>2750</v>
      </c>
      <c r="D1474" s="185">
        <v>275</v>
      </c>
    </row>
    <row r="1475" spans="1:4" x14ac:dyDescent="0.2">
      <c r="A1475" s="184" t="s">
        <v>10259</v>
      </c>
      <c r="B1475" s="185" t="s">
        <v>10260</v>
      </c>
      <c r="C1475" s="185">
        <v>7000</v>
      </c>
      <c r="D1475" s="185">
        <v>700</v>
      </c>
    </row>
    <row r="1476" spans="1:4" x14ac:dyDescent="0.2">
      <c r="A1476" s="184" t="s">
        <v>5258</v>
      </c>
      <c r="B1476" s="185" t="s">
        <v>5259</v>
      </c>
      <c r="C1476" s="185">
        <v>120</v>
      </c>
      <c r="D1476" s="185">
        <v>12</v>
      </c>
    </row>
    <row r="1477" spans="1:4" x14ac:dyDescent="0.2">
      <c r="A1477" s="184" t="s">
        <v>5026</v>
      </c>
      <c r="B1477" s="185" t="s">
        <v>5027</v>
      </c>
      <c r="C1477" s="185">
        <v>90</v>
      </c>
      <c r="D1477" s="185">
        <v>9</v>
      </c>
    </row>
    <row r="1478" spans="1:4" ht="28.5" x14ac:dyDescent="0.2">
      <c r="A1478" s="184" t="s">
        <v>7709</v>
      </c>
      <c r="B1478" s="185" t="s">
        <v>10911</v>
      </c>
      <c r="C1478" s="185" t="s">
        <v>375</v>
      </c>
      <c r="D1478" s="185" t="s">
        <v>375</v>
      </c>
    </row>
    <row r="1479" spans="1:4" x14ac:dyDescent="0.2">
      <c r="A1479" s="184" t="s">
        <v>4516</v>
      </c>
      <c r="B1479" s="185" t="s">
        <v>4517</v>
      </c>
      <c r="C1479" s="185">
        <v>2000</v>
      </c>
      <c r="D1479" s="185">
        <v>200</v>
      </c>
    </row>
    <row r="1480" spans="1:4" x14ac:dyDescent="0.2">
      <c r="A1480" s="184" t="s">
        <v>1391</v>
      </c>
      <c r="B1480" s="185" t="s">
        <v>1392</v>
      </c>
      <c r="C1480" s="185">
        <v>0.05</v>
      </c>
      <c r="D1480" s="185">
        <v>5.0000000000000001E-3</v>
      </c>
    </row>
    <row r="1481" spans="1:4" x14ac:dyDescent="0.2">
      <c r="A1481" s="184" t="s">
        <v>4566</v>
      </c>
      <c r="B1481" s="185" t="s">
        <v>10912</v>
      </c>
      <c r="C1481" s="185" t="s">
        <v>375</v>
      </c>
      <c r="D1481" s="185" t="s">
        <v>375</v>
      </c>
    </row>
    <row r="1482" spans="1:4" x14ac:dyDescent="0.2">
      <c r="A1482" s="184" t="s">
        <v>9246</v>
      </c>
      <c r="B1482" s="185" t="s">
        <v>10913</v>
      </c>
      <c r="C1482" s="185" t="s">
        <v>375</v>
      </c>
      <c r="D1482" s="185" t="s">
        <v>375</v>
      </c>
    </row>
    <row r="1483" spans="1:4" x14ac:dyDescent="0.2">
      <c r="A1483" s="184" t="s">
        <v>3372</v>
      </c>
      <c r="B1483" s="185" t="s">
        <v>3373</v>
      </c>
      <c r="C1483" s="185">
        <v>13</v>
      </c>
      <c r="D1483" s="185">
        <v>1.3</v>
      </c>
    </row>
    <row r="1484" spans="1:4" x14ac:dyDescent="0.2">
      <c r="A1484" s="184" t="s">
        <v>617</v>
      </c>
      <c r="B1484" s="185" t="s">
        <v>618</v>
      </c>
      <c r="C1484" s="185">
        <v>50</v>
      </c>
      <c r="D1484" s="185">
        <v>5</v>
      </c>
    </row>
    <row r="1485" spans="1:4" x14ac:dyDescent="0.2">
      <c r="A1485" s="184" t="s">
        <v>1796</v>
      </c>
      <c r="B1485" s="185" t="s">
        <v>10914</v>
      </c>
      <c r="C1485" s="185" t="s">
        <v>375</v>
      </c>
      <c r="D1485" s="185" t="s">
        <v>375</v>
      </c>
    </row>
    <row r="1486" spans="1:4" x14ac:dyDescent="0.2">
      <c r="A1486" s="184" t="s">
        <v>7952</v>
      </c>
      <c r="B1486" s="185" t="s">
        <v>7953</v>
      </c>
      <c r="C1486" s="185">
        <v>100</v>
      </c>
      <c r="D1486" s="185">
        <v>10</v>
      </c>
    </row>
    <row r="1487" spans="1:4" x14ac:dyDescent="0.2">
      <c r="A1487" s="184" t="s">
        <v>4589</v>
      </c>
      <c r="B1487" s="185" t="s">
        <v>4590</v>
      </c>
      <c r="C1487" s="185">
        <v>190</v>
      </c>
      <c r="D1487" s="185">
        <v>19</v>
      </c>
    </row>
    <row r="1488" spans="1:4" x14ac:dyDescent="0.2">
      <c r="A1488" s="184" t="s">
        <v>3456</v>
      </c>
      <c r="B1488" s="185" t="s">
        <v>3457</v>
      </c>
      <c r="C1488" s="185">
        <v>100</v>
      </c>
      <c r="D1488" s="185">
        <v>10</v>
      </c>
    </row>
    <row r="1489" spans="1:4" x14ac:dyDescent="0.2">
      <c r="A1489" s="184" t="s">
        <v>564</v>
      </c>
      <c r="B1489" s="185" t="s">
        <v>565</v>
      </c>
      <c r="C1489" s="185">
        <v>8</v>
      </c>
      <c r="D1489" s="185">
        <v>0.8</v>
      </c>
    </row>
    <row r="1490" spans="1:4" x14ac:dyDescent="0.2">
      <c r="A1490" s="184" t="s">
        <v>6917</v>
      </c>
      <c r="B1490" s="185" t="s">
        <v>6918</v>
      </c>
      <c r="C1490" s="185">
        <v>360</v>
      </c>
      <c r="D1490" s="185">
        <v>36</v>
      </c>
    </row>
    <row r="1491" spans="1:4" x14ac:dyDescent="0.2">
      <c r="A1491" s="184" t="s">
        <v>9393</v>
      </c>
      <c r="B1491" s="185" t="s">
        <v>10915</v>
      </c>
      <c r="C1491" s="185">
        <v>50</v>
      </c>
      <c r="D1491" s="185">
        <v>5</v>
      </c>
    </row>
    <row r="1492" spans="1:4" x14ac:dyDescent="0.2">
      <c r="A1492" s="184" t="s">
        <v>10290</v>
      </c>
      <c r="B1492" s="185" t="s">
        <v>10916</v>
      </c>
      <c r="C1492" s="185">
        <v>50</v>
      </c>
      <c r="D1492" s="185">
        <v>5</v>
      </c>
    </row>
    <row r="1493" spans="1:4" x14ac:dyDescent="0.2">
      <c r="A1493" s="184" t="s">
        <v>4137</v>
      </c>
      <c r="B1493" s="185" t="s">
        <v>10917</v>
      </c>
      <c r="C1493" s="185" t="s">
        <v>375</v>
      </c>
      <c r="D1493" s="185" t="s">
        <v>375</v>
      </c>
    </row>
    <row r="1494" spans="1:4" x14ac:dyDescent="0.2">
      <c r="A1494" s="184" t="s">
        <v>3689</v>
      </c>
      <c r="B1494" s="185" t="s">
        <v>3690</v>
      </c>
      <c r="C1494" s="185">
        <v>20</v>
      </c>
      <c r="D1494" s="185">
        <v>2</v>
      </c>
    </row>
    <row r="1495" spans="1:4" x14ac:dyDescent="0.2">
      <c r="A1495" s="184" t="s">
        <v>3327</v>
      </c>
      <c r="B1495" s="185" t="s">
        <v>3328</v>
      </c>
      <c r="C1495" s="185">
        <v>200</v>
      </c>
      <c r="D1495" s="185">
        <v>20</v>
      </c>
    </row>
    <row r="1496" spans="1:4" x14ac:dyDescent="0.2">
      <c r="A1496" s="184" t="s">
        <v>8469</v>
      </c>
      <c r="B1496" s="185" t="s">
        <v>10918</v>
      </c>
      <c r="C1496" s="185">
        <v>1</v>
      </c>
      <c r="D1496" s="185">
        <v>0.1</v>
      </c>
    </row>
    <row r="1497" spans="1:4" x14ac:dyDescent="0.2">
      <c r="A1497" s="184" t="s">
        <v>8470</v>
      </c>
      <c r="B1497" s="185" t="s">
        <v>10919</v>
      </c>
      <c r="C1497" s="185">
        <v>1</v>
      </c>
      <c r="D1497" s="185">
        <v>0.1</v>
      </c>
    </row>
    <row r="1498" spans="1:4" x14ac:dyDescent="0.2">
      <c r="A1498" s="184" t="s">
        <v>5355</v>
      </c>
      <c r="B1498" s="185" t="s">
        <v>10920</v>
      </c>
      <c r="C1498" s="185">
        <v>1</v>
      </c>
      <c r="D1498" s="185">
        <v>0.1</v>
      </c>
    </row>
    <row r="1499" spans="1:4" x14ac:dyDescent="0.2">
      <c r="A1499" s="184" t="s">
        <v>4138</v>
      </c>
      <c r="B1499" s="185" t="s">
        <v>4139</v>
      </c>
      <c r="C1499" s="185">
        <v>2500</v>
      </c>
      <c r="D1499" s="185">
        <v>250</v>
      </c>
    </row>
    <row r="1500" spans="1:4" x14ac:dyDescent="0.2">
      <c r="A1500" s="184" t="s">
        <v>8914</v>
      </c>
      <c r="B1500" s="185" t="s">
        <v>8915</v>
      </c>
      <c r="C1500" s="185">
        <v>520</v>
      </c>
      <c r="D1500" s="185">
        <v>52</v>
      </c>
    </row>
    <row r="1501" spans="1:4" x14ac:dyDescent="0.2">
      <c r="A1501" s="184" t="s">
        <v>5512</v>
      </c>
      <c r="B1501" s="185" t="s">
        <v>5513</v>
      </c>
      <c r="C1501" s="185">
        <v>500</v>
      </c>
      <c r="D1501" s="185">
        <v>50</v>
      </c>
    </row>
    <row r="1502" spans="1:4" x14ac:dyDescent="0.2">
      <c r="A1502" s="184" t="s">
        <v>945</v>
      </c>
      <c r="B1502" s="185" t="s">
        <v>946</v>
      </c>
      <c r="C1502" s="185">
        <v>4800</v>
      </c>
      <c r="D1502" s="185">
        <v>450</v>
      </c>
    </row>
    <row r="1503" spans="1:4" x14ac:dyDescent="0.2">
      <c r="A1503" s="184" t="s">
        <v>3018</v>
      </c>
      <c r="B1503" s="185" t="s">
        <v>3019</v>
      </c>
      <c r="C1503" s="185">
        <v>1700</v>
      </c>
      <c r="D1503" s="185">
        <v>330</v>
      </c>
    </row>
    <row r="1504" spans="1:4" x14ac:dyDescent="0.2">
      <c r="A1504" s="184" t="s">
        <v>5436</v>
      </c>
      <c r="B1504" s="185" t="s">
        <v>5437</v>
      </c>
      <c r="C1504" s="185">
        <v>970</v>
      </c>
      <c r="D1504" s="185">
        <v>97</v>
      </c>
    </row>
    <row r="1505" spans="1:4" x14ac:dyDescent="0.2">
      <c r="A1505" s="184" t="s">
        <v>563</v>
      </c>
      <c r="B1505" s="185" t="s">
        <v>10921</v>
      </c>
      <c r="C1505" s="185">
        <v>8.1</v>
      </c>
      <c r="D1505" s="185">
        <v>0.55000000000000004</v>
      </c>
    </row>
    <row r="1506" spans="1:4" x14ac:dyDescent="0.2">
      <c r="A1506" s="184" t="s">
        <v>563</v>
      </c>
      <c r="B1506" s="185" t="s">
        <v>10922</v>
      </c>
      <c r="C1506" s="185">
        <v>3.3</v>
      </c>
      <c r="D1506" s="185">
        <v>6.3E-2</v>
      </c>
    </row>
    <row r="1507" spans="1:4" x14ac:dyDescent="0.2">
      <c r="A1507" s="184" t="s">
        <v>3268</v>
      </c>
      <c r="B1507" s="185" t="s">
        <v>3269</v>
      </c>
      <c r="C1507" s="185">
        <v>100</v>
      </c>
      <c r="D1507" s="185">
        <v>10</v>
      </c>
    </row>
    <row r="1508" spans="1:4" x14ac:dyDescent="0.2">
      <c r="A1508" s="184" t="s">
        <v>5917</v>
      </c>
      <c r="B1508" s="185" t="s">
        <v>5918</v>
      </c>
      <c r="C1508" s="185">
        <v>360</v>
      </c>
      <c r="D1508" s="185">
        <v>36</v>
      </c>
    </row>
    <row r="1509" spans="1:4" x14ac:dyDescent="0.2">
      <c r="A1509" s="184" t="s">
        <v>6926</v>
      </c>
      <c r="B1509" s="185" t="s">
        <v>6927</v>
      </c>
      <c r="C1509" s="185">
        <v>0.6</v>
      </c>
      <c r="D1509" s="185">
        <v>0.06</v>
      </c>
    </row>
    <row r="1510" spans="1:4" x14ac:dyDescent="0.2">
      <c r="A1510" s="184" t="s">
        <v>7705</v>
      </c>
      <c r="B1510" s="185" t="s">
        <v>7706</v>
      </c>
      <c r="C1510" s="185">
        <v>50</v>
      </c>
      <c r="D1510" s="185">
        <v>5</v>
      </c>
    </row>
    <row r="1511" spans="1:4" x14ac:dyDescent="0.2">
      <c r="A1511" s="184" t="s">
        <v>7705</v>
      </c>
      <c r="B1511" s="185" t="s">
        <v>7707</v>
      </c>
      <c r="C1511" s="185">
        <v>100</v>
      </c>
      <c r="D1511" s="185">
        <v>10</v>
      </c>
    </row>
    <row r="1512" spans="1:4" x14ac:dyDescent="0.2">
      <c r="A1512" s="184" t="s">
        <v>7441</v>
      </c>
      <c r="B1512" s="185" t="s">
        <v>7442</v>
      </c>
      <c r="C1512" s="185">
        <v>50</v>
      </c>
      <c r="D1512" s="185">
        <v>5</v>
      </c>
    </row>
    <row r="1513" spans="1:4" x14ac:dyDescent="0.2">
      <c r="A1513" s="184" t="s">
        <v>7441</v>
      </c>
      <c r="B1513" s="185" t="s">
        <v>7443</v>
      </c>
      <c r="C1513" s="185">
        <v>100</v>
      </c>
      <c r="D1513" s="185">
        <v>10</v>
      </c>
    </row>
    <row r="1514" spans="1:4" x14ac:dyDescent="0.2">
      <c r="A1514" s="184" t="s">
        <v>3020</v>
      </c>
      <c r="B1514" s="185" t="s">
        <v>3021</v>
      </c>
      <c r="C1514" s="185">
        <v>1700</v>
      </c>
      <c r="D1514" s="185">
        <v>330</v>
      </c>
    </row>
    <row r="1515" spans="1:4" x14ac:dyDescent="0.2">
      <c r="A1515" s="184" t="s">
        <v>4337</v>
      </c>
      <c r="B1515" s="185" t="s">
        <v>10923</v>
      </c>
      <c r="C1515" s="185" t="s">
        <v>375</v>
      </c>
      <c r="D1515" s="185" t="s">
        <v>375</v>
      </c>
    </row>
    <row r="1516" spans="1:4" x14ac:dyDescent="0.2">
      <c r="A1516" s="184" t="s">
        <v>3434</v>
      </c>
      <c r="B1516" s="185" t="s">
        <v>3435</v>
      </c>
      <c r="C1516" s="185">
        <v>1450</v>
      </c>
      <c r="D1516" s="185">
        <v>145</v>
      </c>
    </row>
    <row r="1517" spans="1:4" x14ac:dyDescent="0.2">
      <c r="A1517" s="184" t="s">
        <v>5650</v>
      </c>
      <c r="B1517" s="185" t="s">
        <v>5651</v>
      </c>
      <c r="C1517" s="185">
        <v>2</v>
      </c>
      <c r="D1517" s="185">
        <v>0.2</v>
      </c>
    </row>
    <row r="1518" spans="1:4" x14ac:dyDescent="0.2">
      <c r="A1518" s="184" t="s">
        <v>4170</v>
      </c>
      <c r="B1518" s="185" t="s">
        <v>4171</v>
      </c>
      <c r="C1518" s="185">
        <v>440</v>
      </c>
      <c r="D1518" s="185">
        <v>44</v>
      </c>
    </row>
    <row r="1519" spans="1:4" x14ac:dyDescent="0.2">
      <c r="A1519" s="184" t="s">
        <v>3944</v>
      </c>
      <c r="B1519" s="185" t="s">
        <v>3945</v>
      </c>
      <c r="C1519" s="185">
        <v>420</v>
      </c>
      <c r="D1519" s="185">
        <v>42</v>
      </c>
    </row>
    <row r="1520" spans="1:4" x14ac:dyDescent="0.2">
      <c r="A1520" s="184" t="s">
        <v>3502</v>
      </c>
      <c r="B1520" s="185" t="s">
        <v>3503</v>
      </c>
      <c r="C1520" s="185">
        <v>100</v>
      </c>
      <c r="D1520" s="185">
        <v>10</v>
      </c>
    </row>
    <row r="1521" spans="1:4" x14ac:dyDescent="0.2">
      <c r="A1521" s="184" t="s">
        <v>6644</v>
      </c>
      <c r="B1521" s="185" t="s">
        <v>6645</v>
      </c>
      <c r="C1521" s="185">
        <v>80</v>
      </c>
      <c r="D1521" s="185">
        <v>8</v>
      </c>
    </row>
    <row r="1522" spans="1:4" x14ac:dyDescent="0.2">
      <c r="A1522" s="184" t="s">
        <v>8270</v>
      </c>
      <c r="B1522" s="185" t="s">
        <v>8271</v>
      </c>
      <c r="C1522" s="185">
        <v>80</v>
      </c>
      <c r="D1522" s="185">
        <v>8</v>
      </c>
    </row>
    <row r="1523" spans="1:4" x14ac:dyDescent="0.2">
      <c r="A1523" s="184" t="s">
        <v>7941</v>
      </c>
      <c r="B1523" s="185" t="s">
        <v>7942</v>
      </c>
      <c r="C1523" s="185">
        <v>38</v>
      </c>
      <c r="D1523" s="185">
        <v>3.8</v>
      </c>
    </row>
    <row r="1524" spans="1:4" x14ac:dyDescent="0.2">
      <c r="A1524" s="184" t="s">
        <v>597</v>
      </c>
      <c r="B1524" s="185" t="s">
        <v>598</v>
      </c>
      <c r="C1524" s="185">
        <v>240</v>
      </c>
      <c r="D1524" s="185">
        <v>24</v>
      </c>
    </row>
    <row r="1525" spans="1:4" x14ac:dyDescent="0.2">
      <c r="A1525" s="184" t="s">
        <v>3654</v>
      </c>
      <c r="B1525" s="185" t="s">
        <v>3655</v>
      </c>
      <c r="C1525" s="185">
        <v>200</v>
      </c>
      <c r="D1525" s="185">
        <v>20</v>
      </c>
    </row>
    <row r="1526" spans="1:4" x14ac:dyDescent="0.2">
      <c r="A1526" s="184" t="s">
        <v>5193</v>
      </c>
      <c r="B1526" s="185" t="s">
        <v>5194</v>
      </c>
      <c r="C1526" s="185">
        <v>240</v>
      </c>
      <c r="D1526" s="185">
        <v>24</v>
      </c>
    </row>
    <row r="1527" spans="1:4" x14ac:dyDescent="0.2">
      <c r="A1527" s="184" t="s">
        <v>9651</v>
      </c>
      <c r="B1527" s="185" t="s">
        <v>9652</v>
      </c>
      <c r="C1527" s="185">
        <v>140</v>
      </c>
      <c r="D1527" s="185">
        <v>14</v>
      </c>
    </row>
    <row r="1528" spans="1:4" x14ac:dyDescent="0.2">
      <c r="A1528" s="184" t="s">
        <v>10383</v>
      </c>
      <c r="B1528" s="185" t="s">
        <v>10384</v>
      </c>
      <c r="C1528" s="185">
        <v>250</v>
      </c>
      <c r="D1528" s="185">
        <v>25</v>
      </c>
    </row>
    <row r="1529" spans="1:4" x14ac:dyDescent="0.2">
      <c r="A1529" s="184" t="s">
        <v>3323</v>
      </c>
      <c r="B1529" s="185" t="s">
        <v>3324</v>
      </c>
      <c r="C1529" s="185">
        <v>1</v>
      </c>
      <c r="D1529" s="185">
        <v>0.1</v>
      </c>
    </row>
    <row r="1530" spans="1:4" ht="28.5" x14ac:dyDescent="0.2">
      <c r="A1530" s="184" t="s">
        <v>2907</v>
      </c>
      <c r="B1530" s="185" t="s">
        <v>2908</v>
      </c>
      <c r="C1530" s="185" t="s">
        <v>375</v>
      </c>
      <c r="D1530" s="185" t="s">
        <v>375</v>
      </c>
    </row>
    <row r="1531" spans="1:4" ht="28.5" x14ac:dyDescent="0.2">
      <c r="A1531" s="184" t="s">
        <v>2907</v>
      </c>
      <c r="B1531" s="185" t="s">
        <v>2909</v>
      </c>
      <c r="C1531" s="185">
        <v>1000</v>
      </c>
      <c r="D1531" s="185">
        <v>100</v>
      </c>
    </row>
    <row r="1532" spans="1:4" x14ac:dyDescent="0.2">
      <c r="A1532" s="184" t="s">
        <v>10055</v>
      </c>
      <c r="B1532" s="185" t="s">
        <v>10056</v>
      </c>
      <c r="C1532" s="185">
        <v>1</v>
      </c>
      <c r="D1532" s="185">
        <v>0.1</v>
      </c>
    </row>
    <row r="1533" spans="1:4" x14ac:dyDescent="0.2">
      <c r="A1533" s="184" t="s">
        <v>2971</v>
      </c>
      <c r="B1533" s="185" t="s">
        <v>2972</v>
      </c>
      <c r="C1533" s="185">
        <v>10</v>
      </c>
      <c r="D1533" s="185">
        <v>1</v>
      </c>
    </row>
    <row r="1534" spans="1:4" x14ac:dyDescent="0.2">
      <c r="A1534" s="184" t="s">
        <v>5368</v>
      </c>
      <c r="B1534" s="185" t="s">
        <v>5369</v>
      </c>
      <c r="C1534" s="185">
        <v>2.5</v>
      </c>
      <c r="D1534" s="185">
        <v>0.25</v>
      </c>
    </row>
    <row r="1535" spans="1:4" x14ac:dyDescent="0.2">
      <c r="A1535" s="184" t="s">
        <v>1989</v>
      </c>
      <c r="B1535" s="185" t="s">
        <v>10924</v>
      </c>
      <c r="C1535" s="185" t="s">
        <v>375</v>
      </c>
      <c r="D1535" s="185" t="s">
        <v>375</v>
      </c>
    </row>
    <row r="1536" spans="1:4" x14ac:dyDescent="0.2">
      <c r="A1536" s="184" t="s">
        <v>794</v>
      </c>
      <c r="B1536" s="185" t="s">
        <v>795</v>
      </c>
      <c r="C1536" s="185">
        <v>550</v>
      </c>
      <c r="D1536" s="185">
        <v>55</v>
      </c>
    </row>
    <row r="1537" spans="1:4" x14ac:dyDescent="0.2">
      <c r="A1537" s="184" t="s">
        <v>557</v>
      </c>
      <c r="B1537" s="185" t="s">
        <v>558</v>
      </c>
      <c r="C1537" s="185">
        <v>5</v>
      </c>
      <c r="D1537" s="185">
        <v>0.5</v>
      </c>
    </row>
    <row r="1538" spans="1:4" x14ac:dyDescent="0.2">
      <c r="A1538" s="184" t="s">
        <v>5232</v>
      </c>
      <c r="B1538" s="185" t="s">
        <v>5233</v>
      </c>
      <c r="C1538" s="185">
        <v>1500</v>
      </c>
      <c r="D1538" s="185">
        <v>150</v>
      </c>
    </row>
    <row r="1539" spans="1:4" x14ac:dyDescent="0.2">
      <c r="A1539" s="184" t="s">
        <v>4860</v>
      </c>
      <c r="B1539" s="185" t="s">
        <v>10925</v>
      </c>
      <c r="C1539" s="185" t="s">
        <v>375</v>
      </c>
      <c r="D1539" s="185" t="s">
        <v>375</v>
      </c>
    </row>
    <row r="1540" spans="1:4" x14ac:dyDescent="0.2">
      <c r="A1540" s="184" t="s">
        <v>4858</v>
      </c>
      <c r="B1540" s="185" t="s">
        <v>4859</v>
      </c>
      <c r="C1540" s="185">
        <v>30</v>
      </c>
      <c r="D1540" s="185">
        <v>3</v>
      </c>
    </row>
    <row r="1541" spans="1:4" x14ac:dyDescent="0.2">
      <c r="A1541" s="184" t="s">
        <v>733</v>
      </c>
      <c r="B1541" s="185" t="s">
        <v>734</v>
      </c>
      <c r="C1541" s="185">
        <v>110</v>
      </c>
      <c r="D1541" s="185">
        <v>11</v>
      </c>
    </row>
    <row r="1542" spans="1:4" x14ac:dyDescent="0.2">
      <c r="A1542" s="184" t="s">
        <v>461</v>
      </c>
      <c r="B1542" s="185" t="s">
        <v>462</v>
      </c>
      <c r="C1542" s="185">
        <v>240</v>
      </c>
      <c r="D1542" s="185">
        <v>24</v>
      </c>
    </row>
    <row r="1543" spans="1:4" x14ac:dyDescent="0.2">
      <c r="A1543" s="184" t="s">
        <v>3613</v>
      </c>
      <c r="B1543" s="185" t="s">
        <v>3614</v>
      </c>
      <c r="C1543" s="185">
        <v>40</v>
      </c>
      <c r="D1543" s="185">
        <v>4</v>
      </c>
    </row>
    <row r="1544" spans="1:4" x14ac:dyDescent="0.2">
      <c r="A1544" s="184" t="s">
        <v>3149</v>
      </c>
      <c r="B1544" s="185" t="s">
        <v>10926</v>
      </c>
      <c r="C1544" s="185" t="s">
        <v>375</v>
      </c>
      <c r="D1544" s="185" t="s">
        <v>375</v>
      </c>
    </row>
    <row r="1545" spans="1:4" x14ac:dyDescent="0.2">
      <c r="A1545" s="184" t="s">
        <v>10169</v>
      </c>
      <c r="B1545" s="185" t="s">
        <v>10927</v>
      </c>
      <c r="C1545" s="185">
        <v>20</v>
      </c>
      <c r="D1545" s="185">
        <v>2</v>
      </c>
    </row>
    <row r="1546" spans="1:4" x14ac:dyDescent="0.2">
      <c r="A1546" s="184" t="s">
        <v>6271</v>
      </c>
      <c r="B1546" s="185" t="s">
        <v>10928</v>
      </c>
      <c r="C1546" s="185">
        <v>19</v>
      </c>
      <c r="D1546" s="185">
        <v>0</v>
      </c>
    </row>
    <row r="1547" spans="1:4" x14ac:dyDescent="0.2">
      <c r="A1547" s="184" t="s">
        <v>6271</v>
      </c>
      <c r="B1547" s="185" t="s">
        <v>6272</v>
      </c>
      <c r="C1547" s="185">
        <v>30</v>
      </c>
      <c r="D1547" s="185">
        <v>3</v>
      </c>
    </row>
    <row r="1548" spans="1:4" x14ac:dyDescent="0.2">
      <c r="A1548" s="184" t="s">
        <v>1922</v>
      </c>
      <c r="B1548" s="185" t="s">
        <v>1923</v>
      </c>
      <c r="C1548" s="185">
        <v>140</v>
      </c>
      <c r="D1548" s="185">
        <v>14</v>
      </c>
    </row>
    <row r="1549" spans="1:4" x14ac:dyDescent="0.2">
      <c r="A1549" s="184" t="s">
        <v>778</v>
      </c>
      <c r="B1549" s="185" t="s">
        <v>779</v>
      </c>
      <c r="C1549" s="185">
        <v>180</v>
      </c>
      <c r="D1549" s="185">
        <v>18</v>
      </c>
    </row>
    <row r="1550" spans="1:4" x14ac:dyDescent="0.2">
      <c r="A1550" s="184" t="s">
        <v>8279</v>
      </c>
      <c r="B1550" s="185" t="s">
        <v>8280</v>
      </c>
      <c r="C1550" s="185">
        <v>5</v>
      </c>
      <c r="D1550" s="185">
        <v>0.5</v>
      </c>
    </row>
    <row r="1551" spans="1:4" x14ac:dyDescent="0.2">
      <c r="A1551" s="184" t="s">
        <v>6312</v>
      </c>
      <c r="B1551" s="185" t="s">
        <v>10929</v>
      </c>
      <c r="C1551" s="185">
        <v>6.6</v>
      </c>
      <c r="D1551" s="185">
        <v>0.66</v>
      </c>
    </row>
    <row r="1552" spans="1:4" x14ac:dyDescent="0.2">
      <c r="A1552" s="184" t="s">
        <v>438</v>
      </c>
      <c r="B1552" s="185" t="s">
        <v>439</v>
      </c>
      <c r="C1552" s="185">
        <v>55</v>
      </c>
      <c r="D1552" s="185">
        <v>5.5</v>
      </c>
    </row>
    <row r="1553" spans="1:4" x14ac:dyDescent="0.2">
      <c r="A1553" s="184" t="s">
        <v>4601</v>
      </c>
      <c r="B1553" s="185" t="s">
        <v>4602</v>
      </c>
      <c r="C1553" s="185">
        <v>5</v>
      </c>
      <c r="D1553" s="185">
        <v>0.5</v>
      </c>
    </row>
    <row r="1554" spans="1:4" x14ac:dyDescent="0.2">
      <c r="A1554" s="184" t="s">
        <v>6318</v>
      </c>
      <c r="B1554" s="185" t="s">
        <v>6319</v>
      </c>
      <c r="C1554" s="185">
        <v>0.3</v>
      </c>
      <c r="D1554" s="185">
        <v>0.03</v>
      </c>
    </row>
    <row r="1555" spans="1:4" x14ac:dyDescent="0.2">
      <c r="A1555" s="184" t="s">
        <v>4205</v>
      </c>
      <c r="B1555" s="185" t="s">
        <v>4206</v>
      </c>
      <c r="C1555" s="185">
        <v>1200</v>
      </c>
      <c r="D1555" s="185">
        <v>120</v>
      </c>
    </row>
    <row r="1556" spans="1:4" x14ac:dyDescent="0.2">
      <c r="A1556" s="184" t="s">
        <v>4271</v>
      </c>
      <c r="B1556" s="185" t="s">
        <v>4272</v>
      </c>
      <c r="C1556" s="185">
        <v>530</v>
      </c>
      <c r="D1556" s="185">
        <v>53</v>
      </c>
    </row>
    <row r="1557" spans="1:4" x14ac:dyDescent="0.2">
      <c r="A1557" s="184" t="s">
        <v>10109</v>
      </c>
      <c r="B1557" s="185" t="s">
        <v>10110</v>
      </c>
      <c r="C1557" s="185">
        <v>2450</v>
      </c>
      <c r="D1557" s="185">
        <v>245</v>
      </c>
    </row>
    <row r="1558" spans="1:4" x14ac:dyDescent="0.2">
      <c r="A1558" s="184" t="s">
        <v>6128</v>
      </c>
      <c r="B1558" s="185" t="s">
        <v>6129</v>
      </c>
      <c r="C1558" s="185">
        <v>125</v>
      </c>
      <c r="D1558" s="185">
        <v>12.5</v>
      </c>
    </row>
    <row r="1559" spans="1:4" x14ac:dyDescent="0.2">
      <c r="A1559" s="184" t="s">
        <v>5588</v>
      </c>
      <c r="B1559" s="185" t="s">
        <v>5589</v>
      </c>
      <c r="C1559" s="185">
        <v>1700</v>
      </c>
      <c r="D1559" s="185">
        <v>330</v>
      </c>
    </row>
    <row r="1560" spans="1:4" x14ac:dyDescent="0.2">
      <c r="A1560" s="184" t="s">
        <v>5592</v>
      </c>
      <c r="B1560" s="185" t="s">
        <v>5593</v>
      </c>
      <c r="C1560" s="185">
        <v>1700</v>
      </c>
      <c r="D1560" s="185">
        <v>330</v>
      </c>
    </row>
    <row r="1561" spans="1:4" x14ac:dyDescent="0.2">
      <c r="A1561" s="184" t="s">
        <v>5594</v>
      </c>
      <c r="B1561" s="185" t="s">
        <v>5595</v>
      </c>
      <c r="C1561" s="185">
        <v>1700</v>
      </c>
      <c r="D1561" s="185">
        <v>330</v>
      </c>
    </row>
    <row r="1562" spans="1:4" x14ac:dyDescent="0.2">
      <c r="A1562" s="184" t="s">
        <v>7446</v>
      </c>
      <c r="B1562" s="185" t="s">
        <v>7447</v>
      </c>
      <c r="C1562" s="185">
        <v>600</v>
      </c>
      <c r="D1562" s="185">
        <v>60</v>
      </c>
    </row>
    <row r="1563" spans="1:4" x14ac:dyDescent="0.2">
      <c r="A1563" s="184" t="s">
        <v>5574</v>
      </c>
      <c r="B1563" s="185" t="s">
        <v>5575</v>
      </c>
      <c r="C1563" s="185">
        <v>1700</v>
      </c>
      <c r="D1563" s="185">
        <v>330</v>
      </c>
    </row>
    <row r="1564" spans="1:4" x14ac:dyDescent="0.2">
      <c r="A1564" s="184" t="s">
        <v>4545</v>
      </c>
      <c r="B1564" s="185" t="s">
        <v>4546</v>
      </c>
      <c r="C1564" s="185">
        <v>4800</v>
      </c>
      <c r="D1564" s="185">
        <v>450</v>
      </c>
    </row>
    <row r="1565" spans="1:4" x14ac:dyDescent="0.2">
      <c r="A1565" s="184" t="s">
        <v>5598</v>
      </c>
      <c r="B1565" s="185" t="s">
        <v>5599</v>
      </c>
      <c r="C1565" s="185">
        <v>1700</v>
      </c>
      <c r="D1565" s="185">
        <v>330</v>
      </c>
    </row>
    <row r="1566" spans="1:4" x14ac:dyDescent="0.2">
      <c r="A1566" s="184" t="s">
        <v>5576</v>
      </c>
      <c r="B1566" s="185" t="s">
        <v>5577</v>
      </c>
      <c r="C1566" s="185">
        <v>1700</v>
      </c>
      <c r="D1566" s="185">
        <v>330</v>
      </c>
    </row>
    <row r="1567" spans="1:4" x14ac:dyDescent="0.2">
      <c r="A1567" s="184" t="s">
        <v>3227</v>
      </c>
      <c r="B1567" s="185" t="s">
        <v>3228</v>
      </c>
      <c r="C1567" s="185">
        <v>1700</v>
      </c>
      <c r="D1567" s="185">
        <v>330</v>
      </c>
    </row>
    <row r="1568" spans="1:4" x14ac:dyDescent="0.2">
      <c r="A1568" s="184" t="s">
        <v>3640</v>
      </c>
      <c r="B1568" s="185" t="s">
        <v>3641</v>
      </c>
      <c r="C1568" s="185">
        <v>4800</v>
      </c>
      <c r="D1568" s="185">
        <v>450</v>
      </c>
    </row>
    <row r="1569" spans="1:4" x14ac:dyDescent="0.2">
      <c r="A1569" s="184" t="s">
        <v>485</v>
      </c>
      <c r="B1569" s="185" t="s">
        <v>486</v>
      </c>
      <c r="C1569" s="185">
        <v>240</v>
      </c>
      <c r="D1569" s="185">
        <v>24</v>
      </c>
    </row>
    <row r="1570" spans="1:4" x14ac:dyDescent="0.2">
      <c r="A1570" s="184" t="s">
        <v>3006</v>
      </c>
      <c r="B1570" s="185" t="s">
        <v>3007</v>
      </c>
      <c r="C1570" s="185">
        <v>1700</v>
      </c>
      <c r="D1570" s="185">
        <v>330</v>
      </c>
    </row>
    <row r="1571" spans="1:4" x14ac:dyDescent="0.2">
      <c r="A1571" s="184" t="s">
        <v>6155</v>
      </c>
      <c r="B1571" s="185" t="s">
        <v>6156</v>
      </c>
      <c r="C1571" s="185">
        <v>650</v>
      </c>
      <c r="D1571" s="185">
        <v>65</v>
      </c>
    </row>
    <row r="1572" spans="1:4" x14ac:dyDescent="0.2">
      <c r="A1572" s="184" t="s">
        <v>3771</v>
      </c>
      <c r="B1572" s="185" t="s">
        <v>3772</v>
      </c>
      <c r="C1572" s="185">
        <v>190</v>
      </c>
      <c r="D1572" s="185">
        <v>19</v>
      </c>
    </row>
    <row r="1573" spans="1:4" x14ac:dyDescent="0.2">
      <c r="A1573" s="184" t="s">
        <v>6185</v>
      </c>
      <c r="B1573" s="185" t="s">
        <v>6186</v>
      </c>
      <c r="C1573" s="185">
        <v>1000</v>
      </c>
      <c r="D1573" s="185">
        <v>100</v>
      </c>
    </row>
    <row r="1574" spans="1:4" x14ac:dyDescent="0.2">
      <c r="A1574" s="184" t="s">
        <v>3914</v>
      </c>
      <c r="B1574" s="185" t="s">
        <v>3915</v>
      </c>
      <c r="C1574" s="185">
        <v>960</v>
      </c>
      <c r="D1574" s="185">
        <v>96</v>
      </c>
    </row>
    <row r="1575" spans="1:4" x14ac:dyDescent="0.2">
      <c r="A1575" s="184" t="s">
        <v>5907</v>
      </c>
      <c r="B1575" s="185" t="s">
        <v>5908</v>
      </c>
      <c r="C1575" s="185">
        <v>960</v>
      </c>
      <c r="D1575" s="185">
        <v>96</v>
      </c>
    </row>
    <row r="1576" spans="1:4" x14ac:dyDescent="0.2">
      <c r="A1576" s="184" t="s">
        <v>2059</v>
      </c>
      <c r="B1576" s="185" t="s">
        <v>2060</v>
      </c>
      <c r="C1576" s="185">
        <v>960</v>
      </c>
      <c r="D1576" s="185">
        <v>96</v>
      </c>
    </row>
    <row r="1577" spans="1:4" x14ac:dyDescent="0.2">
      <c r="A1577" s="184" t="s">
        <v>10431</v>
      </c>
      <c r="B1577" s="185" t="s">
        <v>10432</v>
      </c>
      <c r="C1577" s="185" t="s">
        <v>375</v>
      </c>
      <c r="D1577" s="185" t="s">
        <v>375</v>
      </c>
    </row>
    <row r="1578" spans="1:4" x14ac:dyDescent="0.2">
      <c r="A1578" s="184" t="s">
        <v>10431</v>
      </c>
      <c r="B1578" s="185" t="s">
        <v>10433</v>
      </c>
      <c r="C1578" s="185">
        <v>2500</v>
      </c>
      <c r="D1578" s="185">
        <v>250</v>
      </c>
    </row>
    <row r="1579" spans="1:4" x14ac:dyDescent="0.2">
      <c r="A1579" s="184" t="s">
        <v>10364</v>
      </c>
      <c r="B1579" s="185" t="s">
        <v>10365</v>
      </c>
      <c r="C1579" s="185">
        <v>550</v>
      </c>
      <c r="D1579" s="185">
        <v>55</v>
      </c>
    </row>
    <row r="1580" spans="1:4" x14ac:dyDescent="0.2">
      <c r="A1580" s="184" t="s">
        <v>5804</v>
      </c>
      <c r="B1580" s="185" t="s">
        <v>5805</v>
      </c>
      <c r="C1580" s="185">
        <v>300</v>
      </c>
      <c r="D1580" s="185">
        <v>30</v>
      </c>
    </row>
    <row r="1581" spans="1:4" x14ac:dyDescent="0.2">
      <c r="A1581" s="184" t="s">
        <v>5342</v>
      </c>
      <c r="B1581" s="185" t="s">
        <v>5343</v>
      </c>
      <c r="C1581" s="185">
        <v>350</v>
      </c>
      <c r="D1581" s="185">
        <v>35</v>
      </c>
    </row>
    <row r="1582" spans="1:4" x14ac:dyDescent="0.2">
      <c r="A1582" s="184" t="s">
        <v>6827</v>
      </c>
      <c r="B1582" s="185" t="s">
        <v>6828</v>
      </c>
      <c r="C1582" s="185">
        <v>6500</v>
      </c>
      <c r="D1582" s="185">
        <v>140</v>
      </c>
    </row>
    <row r="1583" spans="1:4" x14ac:dyDescent="0.2">
      <c r="A1583" s="184" t="s">
        <v>6943</v>
      </c>
      <c r="B1583" s="185" t="s">
        <v>6944</v>
      </c>
      <c r="C1583" s="185">
        <v>490</v>
      </c>
      <c r="D1583" s="185">
        <v>49</v>
      </c>
    </row>
    <row r="1584" spans="1:4" x14ac:dyDescent="0.2">
      <c r="A1584" s="184" t="s">
        <v>5664</v>
      </c>
      <c r="B1584" s="185" t="s">
        <v>5665</v>
      </c>
      <c r="C1584" s="185">
        <v>350</v>
      </c>
      <c r="D1584" s="185">
        <v>35</v>
      </c>
    </row>
    <row r="1585" spans="1:4" x14ac:dyDescent="0.2">
      <c r="A1585" s="184" t="s">
        <v>5572</v>
      </c>
      <c r="B1585" s="185" t="s">
        <v>5573</v>
      </c>
      <c r="C1585" s="185">
        <v>1700</v>
      </c>
      <c r="D1585" s="185">
        <v>330</v>
      </c>
    </row>
    <row r="1586" spans="1:4" x14ac:dyDescent="0.2">
      <c r="A1586" s="184" t="s">
        <v>2033</v>
      </c>
      <c r="B1586" s="185" t="s">
        <v>2034</v>
      </c>
      <c r="C1586" s="185">
        <v>930</v>
      </c>
      <c r="D1586" s="185">
        <v>93</v>
      </c>
    </row>
    <row r="1587" spans="1:4" x14ac:dyDescent="0.2">
      <c r="A1587" s="184" t="s">
        <v>808</v>
      </c>
      <c r="B1587" s="185" t="s">
        <v>809</v>
      </c>
      <c r="C1587" s="185">
        <v>350</v>
      </c>
      <c r="D1587" s="185">
        <v>35</v>
      </c>
    </row>
    <row r="1588" spans="1:4" x14ac:dyDescent="0.2">
      <c r="A1588" s="184" t="s">
        <v>2877</v>
      </c>
      <c r="B1588" s="185" t="s">
        <v>10930</v>
      </c>
      <c r="C1588" s="185" t="s">
        <v>375</v>
      </c>
      <c r="D1588" s="185" t="s">
        <v>375</v>
      </c>
    </row>
    <row r="1589" spans="1:4" x14ac:dyDescent="0.2">
      <c r="A1589" s="184" t="s">
        <v>6936</v>
      </c>
      <c r="B1589" s="185" t="s">
        <v>6937</v>
      </c>
      <c r="C1589" s="185">
        <v>13</v>
      </c>
      <c r="D1589" s="185">
        <v>1.3</v>
      </c>
    </row>
    <row r="1590" spans="1:4" x14ac:dyDescent="0.2">
      <c r="A1590" s="184" t="s">
        <v>2610</v>
      </c>
      <c r="B1590" s="185" t="s">
        <v>2611</v>
      </c>
      <c r="C1590" s="185">
        <v>1800</v>
      </c>
      <c r="D1590" s="185">
        <v>180</v>
      </c>
    </row>
    <row r="1591" spans="1:4" x14ac:dyDescent="0.2">
      <c r="A1591" s="184" t="s">
        <v>4760</v>
      </c>
      <c r="B1591" s="185" t="s">
        <v>4761</v>
      </c>
      <c r="C1591" s="185">
        <v>250</v>
      </c>
      <c r="D1591" s="185">
        <v>25</v>
      </c>
    </row>
    <row r="1592" spans="1:4" x14ac:dyDescent="0.2">
      <c r="A1592" s="184" t="s">
        <v>4941</v>
      </c>
      <c r="B1592" s="185" t="s">
        <v>4942</v>
      </c>
      <c r="C1592" s="185">
        <v>5700</v>
      </c>
      <c r="D1592" s="185">
        <v>570</v>
      </c>
    </row>
    <row r="1593" spans="1:4" x14ac:dyDescent="0.2">
      <c r="A1593" s="184" t="s">
        <v>5340</v>
      </c>
      <c r="B1593" s="185" t="s">
        <v>5341</v>
      </c>
      <c r="C1593" s="185">
        <v>940</v>
      </c>
      <c r="D1593" s="185">
        <v>94</v>
      </c>
    </row>
    <row r="1594" spans="1:4" x14ac:dyDescent="0.2">
      <c r="A1594" s="184" t="s">
        <v>8219</v>
      </c>
      <c r="B1594" s="185" t="s">
        <v>8220</v>
      </c>
      <c r="C1594" s="185">
        <v>1700</v>
      </c>
      <c r="D1594" s="185">
        <v>170</v>
      </c>
    </row>
    <row r="1595" spans="1:4" x14ac:dyDescent="0.2">
      <c r="A1595" s="184" t="s">
        <v>590</v>
      </c>
      <c r="B1595" s="185" t="s">
        <v>10931</v>
      </c>
      <c r="C1595" s="185">
        <v>4</v>
      </c>
      <c r="D1595" s="185">
        <v>0.4</v>
      </c>
    </row>
    <row r="1596" spans="1:4" x14ac:dyDescent="0.2">
      <c r="A1596" s="184" t="s">
        <v>1128</v>
      </c>
      <c r="B1596" s="185" t="s">
        <v>1129</v>
      </c>
      <c r="C1596" s="185">
        <v>1000</v>
      </c>
      <c r="D1596" s="185">
        <v>100</v>
      </c>
    </row>
    <row r="1597" spans="1:4" x14ac:dyDescent="0.2">
      <c r="A1597" s="184" t="s">
        <v>1203</v>
      </c>
      <c r="B1597" s="185" t="s">
        <v>1204</v>
      </c>
      <c r="C1597" s="185">
        <v>3000</v>
      </c>
      <c r="D1597" s="185">
        <v>300</v>
      </c>
    </row>
    <row r="1598" spans="1:4" x14ac:dyDescent="0.2">
      <c r="A1598" s="184" t="s">
        <v>5200</v>
      </c>
      <c r="B1598" s="185" t="s">
        <v>5201</v>
      </c>
      <c r="C1598" s="185">
        <v>1700</v>
      </c>
      <c r="D1598" s="185">
        <v>170</v>
      </c>
    </row>
    <row r="1599" spans="1:4" x14ac:dyDescent="0.2">
      <c r="A1599" s="184" t="s">
        <v>5687</v>
      </c>
      <c r="B1599" s="185" t="s">
        <v>5688</v>
      </c>
      <c r="C1599" s="185">
        <v>110</v>
      </c>
      <c r="D1599" s="185">
        <v>14</v>
      </c>
    </row>
    <row r="1600" spans="1:4" x14ac:dyDescent="0.2">
      <c r="A1600" s="184" t="s">
        <v>3262</v>
      </c>
      <c r="B1600" s="185" t="s">
        <v>3263</v>
      </c>
      <c r="C1600" s="185">
        <v>3700</v>
      </c>
      <c r="D1600" s="185">
        <v>370</v>
      </c>
    </row>
    <row r="1601" spans="1:4" x14ac:dyDescent="0.2">
      <c r="A1601" s="184" t="s">
        <v>6153</v>
      </c>
      <c r="B1601" s="185" t="s">
        <v>6154</v>
      </c>
      <c r="C1601" s="185">
        <v>5600</v>
      </c>
      <c r="D1601" s="185">
        <v>540</v>
      </c>
    </row>
    <row r="1602" spans="1:4" x14ac:dyDescent="0.2">
      <c r="A1602" s="184" t="s">
        <v>2945</v>
      </c>
      <c r="B1602" s="185" t="s">
        <v>2946</v>
      </c>
      <c r="C1602" s="185">
        <v>50</v>
      </c>
      <c r="D1602" s="185">
        <v>5</v>
      </c>
    </row>
    <row r="1603" spans="1:4" x14ac:dyDescent="0.2">
      <c r="A1603" s="184" t="s">
        <v>9523</v>
      </c>
      <c r="B1603" s="185" t="s">
        <v>10932</v>
      </c>
      <c r="C1603" s="185">
        <v>50</v>
      </c>
      <c r="D1603" s="185">
        <v>5</v>
      </c>
    </row>
    <row r="1604" spans="1:4" x14ac:dyDescent="0.2">
      <c r="A1604" s="184" t="s">
        <v>1229</v>
      </c>
      <c r="B1604" s="185" t="s">
        <v>1230</v>
      </c>
      <c r="C1604" s="185">
        <v>350</v>
      </c>
      <c r="D1604" s="185">
        <v>35</v>
      </c>
    </row>
    <row r="1605" spans="1:4" x14ac:dyDescent="0.2">
      <c r="A1605" s="184" t="s">
        <v>3221</v>
      </c>
      <c r="B1605" s="185" t="s">
        <v>3222</v>
      </c>
      <c r="C1605" s="185">
        <v>1700</v>
      </c>
      <c r="D1605" s="185">
        <v>330</v>
      </c>
    </row>
    <row r="1606" spans="1:4" x14ac:dyDescent="0.2">
      <c r="A1606" s="184" t="s">
        <v>3644</v>
      </c>
      <c r="B1606" s="185" t="s">
        <v>3645</v>
      </c>
      <c r="C1606" s="185">
        <v>4800</v>
      </c>
      <c r="D1606" s="185">
        <v>450</v>
      </c>
    </row>
    <row r="1607" spans="1:4" x14ac:dyDescent="0.2">
      <c r="A1607" s="184" t="s">
        <v>1213</v>
      </c>
      <c r="B1607" s="185" t="s">
        <v>1214</v>
      </c>
      <c r="C1607" s="185">
        <v>76</v>
      </c>
      <c r="D1607" s="185">
        <v>7.6</v>
      </c>
    </row>
    <row r="1608" spans="1:4" x14ac:dyDescent="0.2">
      <c r="A1608" s="184" t="s">
        <v>5307</v>
      </c>
      <c r="B1608" s="185" t="s">
        <v>5308</v>
      </c>
      <c r="C1608" s="185">
        <v>260</v>
      </c>
      <c r="D1608" s="185">
        <v>26</v>
      </c>
    </row>
    <row r="1609" spans="1:4" x14ac:dyDescent="0.2">
      <c r="A1609" s="184" t="s">
        <v>6634</v>
      </c>
      <c r="B1609" s="185" t="s">
        <v>6635</v>
      </c>
      <c r="C1609" s="185">
        <v>240</v>
      </c>
      <c r="D1609" s="185">
        <v>24</v>
      </c>
    </row>
    <row r="1610" spans="1:4" x14ac:dyDescent="0.2">
      <c r="A1610" s="184" t="s">
        <v>963</v>
      </c>
      <c r="B1610" s="185" t="s">
        <v>964</v>
      </c>
      <c r="C1610" s="185">
        <v>90</v>
      </c>
      <c r="D1610" s="185">
        <v>9</v>
      </c>
    </row>
    <row r="1611" spans="1:4" x14ac:dyDescent="0.2">
      <c r="A1611" s="184" t="s">
        <v>961</v>
      </c>
      <c r="B1611" s="185" t="s">
        <v>962</v>
      </c>
      <c r="C1611" s="185">
        <v>90</v>
      </c>
      <c r="D1611" s="185">
        <v>9</v>
      </c>
    </row>
    <row r="1612" spans="1:4" x14ac:dyDescent="0.2">
      <c r="A1612" s="184" t="s">
        <v>5097</v>
      </c>
      <c r="B1612" s="185" t="s">
        <v>10933</v>
      </c>
      <c r="C1612" s="185" t="s">
        <v>375</v>
      </c>
      <c r="D1612" s="185" t="s">
        <v>375</v>
      </c>
    </row>
    <row r="1613" spans="1:4" x14ac:dyDescent="0.2">
      <c r="A1613" s="184" t="s">
        <v>10294</v>
      </c>
      <c r="B1613" s="185" t="s">
        <v>10295</v>
      </c>
      <c r="C1613" s="185">
        <v>30</v>
      </c>
      <c r="D1613" s="185">
        <v>3</v>
      </c>
    </row>
    <row r="1614" spans="1:4" x14ac:dyDescent="0.2">
      <c r="A1614" s="184" t="s">
        <v>5975</v>
      </c>
      <c r="B1614" s="185" t="s">
        <v>5976</v>
      </c>
      <c r="C1614" s="185">
        <v>5</v>
      </c>
      <c r="D1614" s="185">
        <v>0.5</v>
      </c>
    </row>
    <row r="1615" spans="1:4" x14ac:dyDescent="0.2">
      <c r="A1615" s="184" t="s">
        <v>793</v>
      </c>
      <c r="B1615" s="185" t="s">
        <v>10934</v>
      </c>
      <c r="C1615" s="185">
        <v>4</v>
      </c>
      <c r="D1615" s="185">
        <v>0.4</v>
      </c>
    </row>
    <row r="1616" spans="1:4" x14ac:dyDescent="0.2">
      <c r="A1616" s="184" t="s">
        <v>9592</v>
      </c>
      <c r="B1616" s="185" t="s">
        <v>9593</v>
      </c>
      <c r="C1616" s="185">
        <v>400</v>
      </c>
      <c r="D1616" s="185">
        <v>40</v>
      </c>
    </row>
    <row r="1617" spans="1:4" x14ac:dyDescent="0.2">
      <c r="A1617" s="184" t="s">
        <v>6231</v>
      </c>
      <c r="B1617" s="185" t="s">
        <v>6232</v>
      </c>
      <c r="C1617" s="185">
        <v>700</v>
      </c>
      <c r="D1617" s="185">
        <v>70</v>
      </c>
    </row>
    <row r="1618" spans="1:4" x14ac:dyDescent="0.2">
      <c r="A1618" s="184" t="s">
        <v>3972</v>
      </c>
      <c r="B1618" s="185" t="s">
        <v>3973</v>
      </c>
      <c r="C1618" s="185">
        <v>500</v>
      </c>
      <c r="D1618" s="185">
        <v>50</v>
      </c>
    </row>
    <row r="1619" spans="1:4" x14ac:dyDescent="0.2">
      <c r="A1619" s="184" t="s">
        <v>5334</v>
      </c>
      <c r="B1619" s="185" t="s">
        <v>5335</v>
      </c>
      <c r="C1619" s="185">
        <v>450</v>
      </c>
      <c r="D1619" s="185">
        <v>45</v>
      </c>
    </row>
    <row r="1620" spans="1:4" x14ac:dyDescent="0.2">
      <c r="A1620" s="184" t="s">
        <v>6122</v>
      </c>
      <c r="B1620" s="185" t="s">
        <v>10935</v>
      </c>
      <c r="C1620" s="185">
        <v>2</v>
      </c>
      <c r="D1620" s="185">
        <v>0.2</v>
      </c>
    </row>
    <row r="1621" spans="1:4" x14ac:dyDescent="0.2">
      <c r="A1621" s="184" t="s">
        <v>4615</v>
      </c>
      <c r="B1621" s="185" t="s">
        <v>4616</v>
      </c>
      <c r="C1621" s="185">
        <v>1700</v>
      </c>
      <c r="D1621" s="185">
        <v>330</v>
      </c>
    </row>
    <row r="1622" spans="1:4" x14ac:dyDescent="0.2">
      <c r="A1622" s="184" t="s">
        <v>10347</v>
      </c>
      <c r="B1622" s="185" t="s">
        <v>10936</v>
      </c>
      <c r="C1622" s="185">
        <v>290</v>
      </c>
      <c r="D1622" s="185">
        <v>3.3</v>
      </c>
    </row>
    <row r="1623" spans="1:4" x14ac:dyDescent="0.2">
      <c r="A1623" s="184" t="s">
        <v>10347</v>
      </c>
      <c r="B1623" s="185" t="s">
        <v>10348</v>
      </c>
      <c r="C1623" s="185" t="s">
        <v>375</v>
      </c>
      <c r="D1623" s="185" t="s">
        <v>375</v>
      </c>
    </row>
    <row r="1624" spans="1:4" x14ac:dyDescent="0.2">
      <c r="A1624" s="184" t="s">
        <v>10355</v>
      </c>
      <c r="B1624" s="185" t="s">
        <v>10937</v>
      </c>
      <c r="C1624" s="185">
        <v>2340</v>
      </c>
      <c r="D1624" s="185">
        <v>234</v>
      </c>
    </row>
    <row r="1625" spans="1:4" x14ac:dyDescent="0.2">
      <c r="A1625" s="184" t="s">
        <v>10355</v>
      </c>
      <c r="B1625" s="185" t="s">
        <v>10356</v>
      </c>
      <c r="C1625" s="185" t="s">
        <v>375</v>
      </c>
      <c r="D1625" s="185" t="s">
        <v>375</v>
      </c>
    </row>
    <row r="1626" spans="1:4" x14ac:dyDescent="0.2">
      <c r="A1626" s="184" t="s">
        <v>10351</v>
      </c>
      <c r="B1626" s="185" t="s">
        <v>10352</v>
      </c>
      <c r="C1626" s="185">
        <v>60</v>
      </c>
      <c r="D1626" s="185">
        <v>6</v>
      </c>
    </row>
    <row r="1627" spans="1:4" x14ac:dyDescent="0.2">
      <c r="A1627" s="184" t="s">
        <v>5034</v>
      </c>
      <c r="B1627" s="185" t="s">
        <v>5035</v>
      </c>
      <c r="C1627" s="185">
        <v>30</v>
      </c>
      <c r="D1627" s="185">
        <v>3</v>
      </c>
    </row>
    <row r="1628" spans="1:4" x14ac:dyDescent="0.2">
      <c r="A1628" s="184" t="s">
        <v>948</v>
      </c>
      <c r="B1628" s="185" t="s">
        <v>949</v>
      </c>
      <c r="C1628" s="185">
        <v>6</v>
      </c>
      <c r="D1628" s="185">
        <v>0.6</v>
      </c>
    </row>
    <row r="1629" spans="1:4" x14ac:dyDescent="0.2">
      <c r="A1629" s="184" t="s">
        <v>419</v>
      </c>
      <c r="B1629" s="185" t="s">
        <v>420</v>
      </c>
      <c r="C1629" s="185">
        <v>510</v>
      </c>
      <c r="D1629" s="185">
        <v>97</v>
      </c>
    </row>
    <row r="1630" spans="1:4" x14ac:dyDescent="0.2">
      <c r="A1630" s="184" t="s">
        <v>434</v>
      </c>
      <c r="B1630" s="185" t="s">
        <v>435</v>
      </c>
      <c r="C1630" s="185">
        <v>30</v>
      </c>
      <c r="D1630" s="185">
        <v>3</v>
      </c>
    </row>
    <row r="1631" spans="1:4" x14ac:dyDescent="0.2">
      <c r="A1631" s="184" t="s">
        <v>4349</v>
      </c>
      <c r="B1631" s="185" t="s">
        <v>4350</v>
      </c>
      <c r="C1631" s="185" t="s">
        <v>375</v>
      </c>
      <c r="D1631" s="185" t="s">
        <v>375</v>
      </c>
    </row>
    <row r="1632" spans="1:4" x14ac:dyDescent="0.2">
      <c r="A1632" s="184" t="s">
        <v>4349</v>
      </c>
      <c r="B1632" s="185" t="s">
        <v>4351</v>
      </c>
      <c r="C1632" s="185">
        <v>100</v>
      </c>
      <c r="D1632" s="185">
        <v>10</v>
      </c>
    </row>
    <row r="1633" spans="1:4" x14ac:dyDescent="0.2">
      <c r="A1633" s="184" t="s">
        <v>5689</v>
      </c>
      <c r="B1633" s="185" t="s">
        <v>5690</v>
      </c>
      <c r="C1633" s="185">
        <v>1000</v>
      </c>
      <c r="D1633" s="185">
        <v>100</v>
      </c>
    </row>
    <row r="1634" spans="1:4" x14ac:dyDescent="0.2">
      <c r="A1634" s="184" t="s">
        <v>9691</v>
      </c>
      <c r="B1634" s="185" t="s">
        <v>10938</v>
      </c>
      <c r="C1634" s="185" t="s">
        <v>375</v>
      </c>
      <c r="D1634" s="185" t="s">
        <v>375</v>
      </c>
    </row>
    <row r="1635" spans="1:4" x14ac:dyDescent="0.2">
      <c r="A1635" s="184" t="s">
        <v>9020</v>
      </c>
      <c r="B1635" s="185" t="s">
        <v>10939</v>
      </c>
      <c r="C1635" s="185" t="s">
        <v>375</v>
      </c>
      <c r="D1635" s="185" t="s">
        <v>375</v>
      </c>
    </row>
    <row r="1636" spans="1:4" x14ac:dyDescent="0.2">
      <c r="A1636" s="184" t="s">
        <v>5030</v>
      </c>
      <c r="B1636" s="185" t="s">
        <v>5031</v>
      </c>
      <c r="C1636" s="185">
        <v>3400</v>
      </c>
      <c r="D1636" s="185">
        <v>340</v>
      </c>
    </row>
    <row r="1637" spans="1:4" x14ac:dyDescent="0.2">
      <c r="A1637" s="184" t="s">
        <v>12887</v>
      </c>
      <c r="B1637" s="185" t="s">
        <v>10443</v>
      </c>
      <c r="C1637" s="185">
        <v>720</v>
      </c>
      <c r="D1637" s="185">
        <v>72</v>
      </c>
    </row>
    <row r="1638" spans="1:4" x14ac:dyDescent="0.2">
      <c r="A1638" s="184" t="s">
        <v>12888</v>
      </c>
      <c r="B1638" s="185" t="s">
        <v>10443</v>
      </c>
      <c r="C1638" s="185">
        <v>720</v>
      </c>
      <c r="D1638" s="185">
        <v>72</v>
      </c>
    </row>
    <row r="1639" spans="1:4" x14ac:dyDescent="0.2">
      <c r="A1639" s="184" t="s">
        <v>5163</v>
      </c>
      <c r="B1639" s="185" t="s">
        <v>5164</v>
      </c>
      <c r="C1639" s="185">
        <v>3500</v>
      </c>
      <c r="D1639" s="185">
        <v>350</v>
      </c>
    </row>
    <row r="1640" spans="1:4" x14ac:dyDescent="0.2">
      <c r="A1640" s="184" t="s">
        <v>5205</v>
      </c>
      <c r="B1640" s="185" t="s">
        <v>5206</v>
      </c>
      <c r="C1640" s="185">
        <v>270</v>
      </c>
      <c r="D1640" s="185">
        <v>27</v>
      </c>
    </row>
    <row r="1641" spans="1:4" x14ac:dyDescent="0.2">
      <c r="A1641" s="184" t="s">
        <v>4259</v>
      </c>
      <c r="B1641" s="185" t="s">
        <v>4260</v>
      </c>
      <c r="C1641" s="185">
        <v>160</v>
      </c>
      <c r="D1641" s="185">
        <v>16</v>
      </c>
    </row>
    <row r="1642" spans="1:4" x14ac:dyDescent="0.2">
      <c r="A1642" s="184" t="s">
        <v>8997</v>
      </c>
      <c r="B1642" s="185" t="s">
        <v>10940</v>
      </c>
      <c r="C1642" s="185" t="s">
        <v>375</v>
      </c>
      <c r="D1642" s="185" t="s">
        <v>375</v>
      </c>
    </row>
    <row r="1643" spans="1:4" ht="28.5" x14ac:dyDescent="0.2">
      <c r="A1643" s="184" t="s">
        <v>7933</v>
      </c>
      <c r="B1643" s="185" t="s">
        <v>10941</v>
      </c>
      <c r="C1643" s="185" t="s">
        <v>375</v>
      </c>
      <c r="D1643" s="185" t="s">
        <v>375</v>
      </c>
    </row>
    <row r="1644" spans="1:4" x14ac:dyDescent="0.2">
      <c r="A1644" s="184" t="s">
        <v>4320</v>
      </c>
      <c r="B1644" s="185" t="s">
        <v>4321</v>
      </c>
      <c r="C1644" s="185">
        <v>380</v>
      </c>
      <c r="D1644" s="185">
        <v>38</v>
      </c>
    </row>
    <row r="1645" spans="1:4" x14ac:dyDescent="0.2">
      <c r="A1645" s="184" t="s">
        <v>1792</v>
      </c>
      <c r="B1645" s="185" t="s">
        <v>1793</v>
      </c>
      <c r="C1645" s="185">
        <v>120</v>
      </c>
      <c r="D1645" s="185">
        <v>12</v>
      </c>
    </row>
    <row r="1646" spans="1:4" x14ac:dyDescent="0.2">
      <c r="A1646" s="184" t="s">
        <v>6286</v>
      </c>
      <c r="B1646" s="185" t="s">
        <v>6287</v>
      </c>
      <c r="C1646" s="185">
        <v>1500</v>
      </c>
      <c r="D1646" s="185">
        <v>150</v>
      </c>
    </row>
    <row r="1647" spans="1:4" x14ac:dyDescent="0.2">
      <c r="A1647" s="184" t="s">
        <v>5902</v>
      </c>
      <c r="B1647" s="185" t="s">
        <v>5903</v>
      </c>
      <c r="C1647" s="185">
        <v>27</v>
      </c>
      <c r="D1647" s="185">
        <v>2.7</v>
      </c>
    </row>
    <row r="1648" spans="1:4" x14ac:dyDescent="0.2">
      <c r="A1648" s="184" t="s">
        <v>4065</v>
      </c>
      <c r="B1648" s="185" t="s">
        <v>4066</v>
      </c>
      <c r="C1648" s="185">
        <v>100</v>
      </c>
      <c r="D1648" s="185">
        <v>10</v>
      </c>
    </row>
    <row r="1649" spans="1:4" x14ac:dyDescent="0.2">
      <c r="A1649" s="184" t="s">
        <v>8993</v>
      </c>
      <c r="B1649" s="185" t="s">
        <v>8994</v>
      </c>
      <c r="C1649" s="185">
        <v>1000</v>
      </c>
      <c r="D1649" s="185">
        <v>100</v>
      </c>
    </row>
    <row r="1650" spans="1:4" x14ac:dyDescent="0.2">
      <c r="A1650" s="184" t="s">
        <v>2504</v>
      </c>
      <c r="B1650" s="185" t="s">
        <v>2505</v>
      </c>
      <c r="C1650" s="185">
        <v>1700</v>
      </c>
      <c r="D1650" s="185">
        <v>330</v>
      </c>
    </row>
    <row r="1651" spans="1:4" x14ac:dyDescent="0.2">
      <c r="A1651" s="184" t="s">
        <v>658</v>
      </c>
      <c r="B1651" s="185" t="s">
        <v>659</v>
      </c>
      <c r="C1651" s="185">
        <v>1500</v>
      </c>
      <c r="D1651" s="185">
        <v>150</v>
      </c>
    </row>
    <row r="1652" spans="1:4" x14ac:dyDescent="0.2">
      <c r="A1652" s="184" t="s">
        <v>5761</v>
      </c>
      <c r="B1652" s="185" t="s">
        <v>5762</v>
      </c>
      <c r="C1652" s="185">
        <v>1000</v>
      </c>
      <c r="D1652" s="185">
        <v>100</v>
      </c>
    </row>
    <row r="1653" spans="1:4" x14ac:dyDescent="0.2">
      <c r="A1653" s="184" t="s">
        <v>3065</v>
      </c>
      <c r="B1653" s="185" t="s">
        <v>3066</v>
      </c>
      <c r="C1653" s="185">
        <v>98</v>
      </c>
      <c r="D1653" s="185">
        <v>25</v>
      </c>
    </row>
    <row r="1654" spans="1:4" x14ac:dyDescent="0.2">
      <c r="A1654" s="184" t="s">
        <v>758</v>
      </c>
      <c r="B1654" s="185" t="s">
        <v>759</v>
      </c>
      <c r="C1654" s="185">
        <v>2200</v>
      </c>
      <c r="D1654" s="185">
        <v>220</v>
      </c>
    </row>
    <row r="1655" spans="1:4" x14ac:dyDescent="0.2">
      <c r="A1655" s="184" t="s">
        <v>2987</v>
      </c>
      <c r="B1655" s="185" t="s">
        <v>2988</v>
      </c>
      <c r="C1655" s="185">
        <v>200</v>
      </c>
      <c r="D1655" s="185">
        <v>48</v>
      </c>
    </row>
    <row r="1656" spans="1:4" x14ac:dyDescent="0.2">
      <c r="A1656" s="184" t="s">
        <v>2452</v>
      </c>
      <c r="B1656" s="185" t="s">
        <v>2453</v>
      </c>
      <c r="C1656" s="185">
        <v>200</v>
      </c>
      <c r="D1656" s="185">
        <v>48</v>
      </c>
    </row>
    <row r="1657" spans="1:4" x14ac:dyDescent="0.2">
      <c r="A1657" s="184" t="s">
        <v>5676</v>
      </c>
      <c r="B1657" s="185" t="s">
        <v>10942</v>
      </c>
      <c r="C1657" s="185">
        <v>8.1</v>
      </c>
      <c r="D1657" s="185">
        <v>0.55000000000000004</v>
      </c>
    </row>
    <row r="1658" spans="1:4" x14ac:dyDescent="0.2">
      <c r="A1658" s="184" t="s">
        <v>10047</v>
      </c>
      <c r="B1658" s="185" t="s">
        <v>10048</v>
      </c>
      <c r="C1658" s="185">
        <v>1800</v>
      </c>
      <c r="D1658" s="185">
        <v>180</v>
      </c>
    </row>
    <row r="1659" spans="1:4" x14ac:dyDescent="0.2">
      <c r="A1659" s="184" t="s">
        <v>6001</v>
      </c>
      <c r="B1659" s="185" t="s">
        <v>6002</v>
      </c>
      <c r="C1659" s="185">
        <v>5700</v>
      </c>
      <c r="D1659" s="185">
        <v>570</v>
      </c>
    </row>
    <row r="1660" spans="1:4" x14ac:dyDescent="0.2">
      <c r="A1660" s="184" t="s">
        <v>2556</v>
      </c>
      <c r="B1660" s="185" t="s">
        <v>2557</v>
      </c>
      <c r="C1660" s="185">
        <v>120</v>
      </c>
      <c r="D1660" s="185">
        <v>12</v>
      </c>
    </row>
    <row r="1661" spans="1:4" x14ac:dyDescent="0.2">
      <c r="A1661" s="184" t="s">
        <v>5722</v>
      </c>
      <c r="B1661" s="185" t="s">
        <v>5723</v>
      </c>
      <c r="C1661" s="185">
        <v>520</v>
      </c>
      <c r="D1661" s="185">
        <v>52</v>
      </c>
    </row>
    <row r="1662" spans="1:4" x14ac:dyDescent="0.2">
      <c r="A1662" s="184" t="s">
        <v>5489</v>
      </c>
      <c r="B1662" s="185" t="s">
        <v>5490</v>
      </c>
      <c r="C1662" s="185">
        <v>190</v>
      </c>
      <c r="D1662" s="185">
        <v>19</v>
      </c>
    </row>
    <row r="1663" spans="1:4" x14ac:dyDescent="0.2">
      <c r="A1663" s="184" t="s">
        <v>4126</v>
      </c>
      <c r="B1663" s="185" t="s">
        <v>4127</v>
      </c>
      <c r="C1663" s="185">
        <v>0.05</v>
      </c>
      <c r="D1663" s="185">
        <v>5.0000000000000001E-3</v>
      </c>
    </row>
    <row r="1664" spans="1:4" x14ac:dyDescent="0.2">
      <c r="A1664" s="184" t="s">
        <v>4311</v>
      </c>
      <c r="B1664" s="185" t="s">
        <v>4312</v>
      </c>
      <c r="C1664" s="185">
        <v>190</v>
      </c>
      <c r="D1664" s="185">
        <v>19</v>
      </c>
    </row>
    <row r="1665" spans="1:4" x14ac:dyDescent="0.2">
      <c r="A1665" s="184" t="s">
        <v>4979</v>
      </c>
      <c r="B1665" s="185" t="s">
        <v>4980</v>
      </c>
      <c r="C1665" s="185">
        <v>960</v>
      </c>
      <c r="D1665" s="185">
        <v>96</v>
      </c>
    </row>
    <row r="1666" spans="1:4" x14ac:dyDescent="0.2">
      <c r="A1666" s="184" t="s">
        <v>4636</v>
      </c>
      <c r="B1666" s="185" t="s">
        <v>4637</v>
      </c>
      <c r="C1666" s="185">
        <v>190</v>
      </c>
      <c r="D1666" s="185">
        <v>19</v>
      </c>
    </row>
    <row r="1667" spans="1:4" x14ac:dyDescent="0.2">
      <c r="A1667" s="184" t="s">
        <v>1903</v>
      </c>
      <c r="B1667" s="185" t="s">
        <v>10943</v>
      </c>
      <c r="C1667" s="185" t="s">
        <v>375</v>
      </c>
      <c r="D1667" s="185" t="s">
        <v>375</v>
      </c>
    </row>
    <row r="1668" spans="1:4" x14ac:dyDescent="0.2">
      <c r="A1668" s="184" t="s">
        <v>9692</v>
      </c>
      <c r="B1668" s="185" t="s">
        <v>9693</v>
      </c>
      <c r="C1668" s="185">
        <v>5</v>
      </c>
      <c r="D1668" s="185">
        <v>0.5</v>
      </c>
    </row>
    <row r="1669" spans="1:4" x14ac:dyDescent="0.2">
      <c r="A1669" s="184" t="s">
        <v>3004</v>
      </c>
      <c r="B1669" s="185" t="s">
        <v>3005</v>
      </c>
      <c r="C1669" s="185">
        <v>1700</v>
      </c>
      <c r="D1669" s="185">
        <v>330</v>
      </c>
    </row>
    <row r="1670" spans="1:4" x14ac:dyDescent="0.2">
      <c r="A1670" s="184" t="s">
        <v>8916</v>
      </c>
      <c r="B1670" s="185" t="s">
        <v>8917</v>
      </c>
      <c r="C1670" s="185">
        <v>260</v>
      </c>
      <c r="D1670" s="185">
        <v>26</v>
      </c>
    </row>
    <row r="1671" spans="1:4" x14ac:dyDescent="0.2">
      <c r="A1671" s="184" t="s">
        <v>10400</v>
      </c>
      <c r="B1671" s="185" t="s">
        <v>10401</v>
      </c>
      <c r="C1671" s="185">
        <v>30</v>
      </c>
      <c r="D1671" s="185">
        <v>3</v>
      </c>
    </row>
    <row r="1672" spans="1:4" x14ac:dyDescent="0.2">
      <c r="A1672" s="184" t="s">
        <v>5347</v>
      </c>
      <c r="B1672" s="185" t="s">
        <v>5348</v>
      </c>
      <c r="C1672" s="185">
        <v>1450</v>
      </c>
      <c r="D1672" s="185">
        <v>145</v>
      </c>
    </row>
    <row r="1673" spans="1:4" x14ac:dyDescent="0.2">
      <c r="A1673" s="184" t="s">
        <v>4111</v>
      </c>
      <c r="B1673" s="185" t="s">
        <v>4112</v>
      </c>
      <c r="C1673" s="185">
        <v>720</v>
      </c>
      <c r="D1673" s="185">
        <v>72</v>
      </c>
    </row>
    <row r="1674" spans="1:4" x14ac:dyDescent="0.2">
      <c r="A1674" s="184" t="s">
        <v>4514</v>
      </c>
      <c r="B1674" s="185" t="s">
        <v>4515</v>
      </c>
      <c r="C1674" s="185">
        <v>430</v>
      </c>
      <c r="D1674" s="185">
        <v>43</v>
      </c>
    </row>
    <row r="1675" spans="1:4" x14ac:dyDescent="0.2">
      <c r="A1675" s="184" t="s">
        <v>8265</v>
      </c>
      <c r="B1675" s="185" t="s">
        <v>8266</v>
      </c>
      <c r="C1675" s="185">
        <v>1500</v>
      </c>
      <c r="D1675" s="185">
        <v>150</v>
      </c>
    </row>
    <row r="1676" spans="1:4" x14ac:dyDescent="0.2">
      <c r="A1676" s="184" t="s">
        <v>5794</v>
      </c>
      <c r="B1676" s="185" t="s">
        <v>5795</v>
      </c>
      <c r="C1676" s="185">
        <v>270</v>
      </c>
      <c r="D1676" s="185">
        <v>27</v>
      </c>
    </row>
    <row r="1677" spans="1:4" x14ac:dyDescent="0.2">
      <c r="A1677" s="184" t="s">
        <v>3238</v>
      </c>
      <c r="B1677" s="185" t="s">
        <v>10944</v>
      </c>
      <c r="C1677" s="185" t="s">
        <v>375</v>
      </c>
      <c r="D1677" s="185" t="s">
        <v>375</v>
      </c>
    </row>
    <row r="1678" spans="1:4" x14ac:dyDescent="0.2">
      <c r="A1678" s="184" t="s">
        <v>10075</v>
      </c>
      <c r="B1678" s="185" t="s">
        <v>10076</v>
      </c>
      <c r="C1678" s="185">
        <v>8200</v>
      </c>
      <c r="D1678" s="185">
        <v>820</v>
      </c>
    </row>
    <row r="1679" spans="1:4" x14ac:dyDescent="0.2">
      <c r="A1679" s="184" t="s">
        <v>4209</v>
      </c>
      <c r="B1679" s="185" t="s">
        <v>4210</v>
      </c>
      <c r="C1679" s="185">
        <v>100</v>
      </c>
      <c r="D1679" s="185">
        <v>10</v>
      </c>
    </row>
    <row r="1680" spans="1:4" x14ac:dyDescent="0.2">
      <c r="A1680" s="184" t="s">
        <v>7583</v>
      </c>
      <c r="B1680" s="185" t="s">
        <v>7584</v>
      </c>
      <c r="C1680" s="185">
        <v>1500</v>
      </c>
      <c r="D1680" s="185">
        <v>150</v>
      </c>
    </row>
    <row r="1681" spans="1:4" x14ac:dyDescent="0.2">
      <c r="A1681" s="184" t="s">
        <v>1812</v>
      </c>
      <c r="B1681" s="185" t="s">
        <v>1813</v>
      </c>
      <c r="C1681" s="185">
        <v>200</v>
      </c>
      <c r="D1681" s="185">
        <v>80</v>
      </c>
    </row>
    <row r="1682" spans="1:4" x14ac:dyDescent="0.2">
      <c r="A1682" s="184" t="s">
        <v>4714</v>
      </c>
      <c r="B1682" s="185" t="s">
        <v>4715</v>
      </c>
      <c r="C1682" s="185">
        <v>0.05</v>
      </c>
      <c r="D1682" s="185">
        <v>5.0000000000000001E-3</v>
      </c>
    </row>
    <row r="1683" spans="1:4" x14ac:dyDescent="0.2">
      <c r="A1683" s="184" t="s">
        <v>1422</v>
      </c>
      <c r="B1683" s="185" t="s">
        <v>1423</v>
      </c>
      <c r="C1683" s="185">
        <v>190</v>
      </c>
      <c r="D1683" s="185">
        <v>19</v>
      </c>
    </row>
    <row r="1684" spans="1:4" x14ac:dyDescent="0.2">
      <c r="A1684" s="184" t="s">
        <v>9975</v>
      </c>
      <c r="B1684" s="185" t="s">
        <v>9976</v>
      </c>
      <c r="C1684" s="185">
        <v>260</v>
      </c>
      <c r="D1684" s="185">
        <v>26</v>
      </c>
    </row>
    <row r="1685" spans="1:4" x14ac:dyDescent="0.2">
      <c r="A1685" s="184" t="s">
        <v>10063</v>
      </c>
      <c r="B1685" s="185" t="s">
        <v>10064</v>
      </c>
      <c r="C1685" s="185">
        <v>1000</v>
      </c>
      <c r="D1685" s="185">
        <v>100</v>
      </c>
    </row>
    <row r="1686" spans="1:4" x14ac:dyDescent="0.2">
      <c r="A1686" s="184" t="s">
        <v>6088</v>
      </c>
      <c r="B1686" s="185" t="s">
        <v>10945</v>
      </c>
      <c r="C1686" s="185">
        <v>0.5</v>
      </c>
      <c r="D1686" s="185">
        <v>0.05</v>
      </c>
    </row>
    <row r="1687" spans="1:4" x14ac:dyDescent="0.2">
      <c r="A1687" s="184" t="s">
        <v>4872</v>
      </c>
      <c r="B1687" s="185" t="s">
        <v>4873</v>
      </c>
      <c r="C1687" s="185">
        <v>1000</v>
      </c>
      <c r="D1687" s="185">
        <v>100</v>
      </c>
    </row>
    <row r="1688" spans="1:4" x14ac:dyDescent="0.2">
      <c r="A1688" s="184" t="s">
        <v>664</v>
      </c>
      <c r="B1688" s="185" t="s">
        <v>665</v>
      </c>
      <c r="C1688" s="185">
        <v>1500</v>
      </c>
      <c r="D1688" s="185">
        <v>150</v>
      </c>
    </row>
    <row r="1689" spans="1:4" x14ac:dyDescent="0.2">
      <c r="A1689" s="184" t="s">
        <v>1088</v>
      </c>
      <c r="B1689" s="185" t="s">
        <v>1089</v>
      </c>
      <c r="C1689" s="185">
        <v>100</v>
      </c>
      <c r="D1689" s="185">
        <v>10</v>
      </c>
    </row>
    <row r="1690" spans="1:4" x14ac:dyDescent="0.2">
      <c r="A1690" s="184" t="s">
        <v>8882</v>
      </c>
      <c r="B1690" s="185" t="s">
        <v>8883</v>
      </c>
      <c r="C1690" s="185">
        <v>5700</v>
      </c>
      <c r="D1690" s="185">
        <v>570</v>
      </c>
    </row>
    <row r="1691" spans="1:4" x14ac:dyDescent="0.2">
      <c r="A1691" s="184" t="s">
        <v>6396</v>
      </c>
      <c r="B1691" s="185" t="s">
        <v>6397</v>
      </c>
      <c r="C1691" s="185">
        <v>260</v>
      </c>
      <c r="D1691" s="185">
        <v>26</v>
      </c>
    </row>
    <row r="1692" spans="1:4" x14ac:dyDescent="0.2">
      <c r="A1692" s="184" t="s">
        <v>2684</v>
      </c>
      <c r="B1692" s="185" t="s">
        <v>2685</v>
      </c>
      <c r="C1692" s="185">
        <v>500</v>
      </c>
      <c r="D1692" s="185">
        <v>50</v>
      </c>
    </row>
    <row r="1693" spans="1:4" x14ac:dyDescent="0.2">
      <c r="A1693" s="184" t="s">
        <v>2828</v>
      </c>
      <c r="B1693" s="185" t="s">
        <v>2829</v>
      </c>
      <c r="C1693" s="185">
        <v>20</v>
      </c>
      <c r="D1693" s="185">
        <v>2</v>
      </c>
    </row>
    <row r="1694" spans="1:4" x14ac:dyDescent="0.2">
      <c r="A1694" s="184" t="s">
        <v>6385</v>
      </c>
      <c r="B1694" s="185" t="s">
        <v>6386</v>
      </c>
      <c r="C1694" s="185">
        <v>260</v>
      </c>
      <c r="D1694" s="185">
        <v>26</v>
      </c>
    </row>
    <row r="1695" spans="1:4" x14ac:dyDescent="0.2">
      <c r="A1695" s="184" t="s">
        <v>5520</v>
      </c>
      <c r="B1695" s="185" t="s">
        <v>10946</v>
      </c>
      <c r="C1695" s="185">
        <v>100</v>
      </c>
      <c r="D1695" s="185">
        <v>10</v>
      </c>
    </row>
    <row r="1696" spans="1:4" x14ac:dyDescent="0.2">
      <c r="A1696" s="184" t="s">
        <v>8107</v>
      </c>
      <c r="B1696" s="185" t="s">
        <v>8108</v>
      </c>
      <c r="C1696" s="185" t="s">
        <v>375</v>
      </c>
      <c r="D1696" s="185" t="s">
        <v>375</v>
      </c>
    </row>
    <row r="1697" spans="1:4" x14ac:dyDescent="0.2">
      <c r="A1697" s="184" t="s">
        <v>8107</v>
      </c>
      <c r="B1697" s="185" t="s">
        <v>8109</v>
      </c>
      <c r="C1697" s="185">
        <v>1000</v>
      </c>
      <c r="D1697" s="185">
        <v>100</v>
      </c>
    </row>
    <row r="1698" spans="1:4" x14ac:dyDescent="0.2">
      <c r="A1698" s="184" t="s">
        <v>4996</v>
      </c>
      <c r="B1698" s="185" t="s">
        <v>4997</v>
      </c>
      <c r="C1698" s="185">
        <v>100</v>
      </c>
      <c r="D1698" s="185">
        <v>10</v>
      </c>
    </row>
    <row r="1699" spans="1:4" x14ac:dyDescent="0.2">
      <c r="A1699" s="184" t="s">
        <v>9133</v>
      </c>
      <c r="B1699" s="185" t="s">
        <v>10947</v>
      </c>
      <c r="C1699" s="185">
        <v>0.5</v>
      </c>
      <c r="D1699" s="185">
        <v>0.05</v>
      </c>
    </row>
    <row r="1700" spans="1:4" x14ac:dyDescent="0.2">
      <c r="A1700" s="184" t="s">
        <v>4020</v>
      </c>
      <c r="B1700" s="185" t="s">
        <v>4021</v>
      </c>
      <c r="C1700" s="185" t="s">
        <v>375</v>
      </c>
      <c r="D1700" s="185" t="s">
        <v>375</v>
      </c>
    </row>
    <row r="1701" spans="1:4" x14ac:dyDescent="0.2">
      <c r="A1701" s="184" t="s">
        <v>4020</v>
      </c>
      <c r="B1701" s="185" t="s">
        <v>4022</v>
      </c>
      <c r="C1701" s="185">
        <v>1000</v>
      </c>
      <c r="D1701" s="185">
        <v>100</v>
      </c>
    </row>
    <row r="1702" spans="1:4" ht="28.5" x14ac:dyDescent="0.2">
      <c r="A1702" s="184" t="s">
        <v>8086</v>
      </c>
      <c r="B1702" s="185" t="s">
        <v>8087</v>
      </c>
      <c r="C1702" s="185" t="s">
        <v>375</v>
      </c>
      <c r="D1702" s="185" t="s">
        <v>375</v>
      </c>
    </row>
    <row r="1703" spans="1:4" ht="28.5" x14ac:dyDescent="0.2">
      <c r="A1703" s="184" t="s">
        <v>8086</v>
      </c>
      <c r="B1703" s="185" t="s">
        <v>8088</v>
      </c>
      <c r="C1703" s="185">
        <v>1000</v>
      </c>
      <c r="D1703" s="185">
        <v>100</v>
      </c>
    </row>
    <row r="1704" spans="1:4" x14ac:dyDescent="0.2">
      <c r="A1704" s="184" t="s">
        <v>7763</v>
      </c>
      <c r="B1704" s="185" t="s">
        <v>7764</v>
      </c>
      <c r="C1704" s="185" t="s">
        <v>375</v>
      </c>
      <c r="D1704" s="185" t="s">
        <v>375</v>
      </c>
    </row>
    <row r="1705" spans="1:4" x14ac:dyDescent="0.2">
      <c r="A1705" s="184" t="s">
        <v>7763</v>
      </c>
      <c r="B1705" s="185" t="s">
        <v>7765</v>
      </c>
      <c r="C1705" s="185">
        <v>1000</v>
      </c>
      <c r="D1705" s="185">
        <v>100</v>
      </c>
    </row>
    <row r="1706" spans="1:4" x14ac:dyDescent="0.2">
      <c r="A1706" s="184" t="s">
        <v>7302</v>
      </c>
      <c r="B1706" s="185" t="s">
        <v>7303</v>
      </c>
      <c r="C1706" s="185" t="s">
        <v>375</v>
      </c>
      <c r="D1706" s="185" t="s">
        <v>375</v>
      </c>
    </row>
    <row r="1707" spans="1:4" x14ac:dyDescent="0.2">
      <c r="A1707" s="184" t="s">
        <v>7302</v>
      </c>
      <c r="B1707" s="185" t="s">
        <v>7304</v>
      </c>
      <c r="C1707" s="185">
        <v>1000</v>
      </c>
      <c r="D1707" s="185">
        <v>100</v>
      </c>
    </row>
    <row r="1708" spans="1:4" ht="28.5" x14ac:dyDescent="0.2">
      <c r="A1708" s="184" t="s">
        <v>7760</v>
      </c>
      <c r="B1708" s="185" t="s">
        <v>7761</v>
      </c>
      <c r="C1708" s="185" t="s">
        <v>375</v>
      </c>
      <c r="D1708" s="185" t="s">
        <v>375</v>
      </c>
    </row>
    <row r="1709" spans="1:4" ht="28.5" x14ac:dyDescent="0.2">
      <c r="A1709" s="184" t="s">
        <v>7760</v>
      </c>
      <c r="B1709" s="185" t="s">
        <v>7762</v>
      </c>
      <c r="C1709" s="185">
        <v>600</v>
      </c>
      <c r="D1709" s="185">
        <v>60</v>
      </c>
    </row>
    <row r="1710" spans="1:4" x14ac:dyDescent="0.2">
      <c r="A1710" s="184" t="s">
        <v>9932</v>
      </c>
      <c r="B1710" s="185" t="s">
        <v>9933</v>
      </c>
      <c r="C1710" s="185" t="s">
        <v>375</v>
      </c>
      <c r="D1710" s="185" t="s">
        <v>375</v>
      </c>
    </row>
    <row r="1711" spans="1:4" x14ac:dyDescent="0.2">
      <c r="A1711" s="184" t="s">
        <v>9932</v>
      </c>
      <c r="B1711" s="185" t="s">
        <v>9934</v>
      </c>
      <c r="C1711" s="185">
        <v>1000</v>
      </c>
      <c r="D1711" s="185">
        <v>100</v>
      </c>
    </row>
    <row r="1712" spans="1:4" x14ac:dyDescent="0.2">
      <c r="A1712" s="184" t="s">
        <v>8018</v>
      </c>
      <c r="B1712" s="185" t="s">
        <v>8019</v>
      </c>
      <c r="C1712" s="185" t="s">
        <v>375</v>
      </c>
      <c r="D1712" s="185" t="s">
        <v>375</v>
      </c>
    </row>
    <row r="1713" spans="1:4" x14ac:dyDescent="0.2">
      <c r="A1713" s="184" t="s">
        <v>8018</v>
      </c>
      <c r="B1713" s="185" t="s">
        <v>8020</v>
      </c>
      <c r="C1713" s="185">
        <v>1000</v>
      </c>
      <c r="D1713" s="185">
        <v>100</v>
      </c>
    </row>
    <row r="1714" spans="1:4" x14ac:dyDescent="0.2">
      <c r="A1714" s="184" t="s">
        <v>8421</v>
      </c>
      <c r="B1714" s="185" t="s">
        <v>10948</v>
      </c>
      <c r="C1714" s="185">
        <v>0.4</v>
      </c>
      <c r="D1714" s="185">
        <v>0.04</v>
      </c>
    </row>
    <row r="1715" spans="1:4" x14ac:dyDescent="0.2">
      <c r="A1715" s="184" t="s">
        <v>5468</v>
      </c>
      <c r="B1715" s="185" t="s">
        <v>5469</v>
      </c>
      <c r="C1715" s="185" t="s">
        <v>375</v>
      </c>
      <c r="D1715" s="185" t="s">
        <v>375</v>
      </c>
    </row>
    <row r="1716" spans="1:4" x14ac:dyDescent="0.2">
      <c r="A1716" s="184" t="s">
        <v>5468</v>
      </c>
      <c r="B1716" s="185" t="s">
        <v>5470</v>
      </c>
      <c r="C1716" s="185">
        <v>1000</v>
      </c>
      <c r="D1716" s="185">
        <v>100</v>
      </c>
    </row>
    <row r="1717" spans="1:4" x14ac:dyDescent="0.2">
      <c r="A1717" s="184" t="s">
        <v>9774</v>
      </c>
      <c r="B1717" s="185" t="s">
        <v>9775</v>
      </c>
      <c r="C1717" s="185" t="s">
        <v>375</v>
      </c>
      <c r="D1717" s="185" t="s">
        <v>375</v>
      </c>
    </row>
    <row r="1718" spans="1:4" x14ac:dyDescent="0.2">
      <c r="A1718" s="184" t="s">
        <v>9774</v>
      </c>
      <c r="B1718" s="185" t="s">
        <v>9776</v>
      </c>
      <c r="C1718" s="185">
        <v>1000</v>
      </c>
      <c r="D1718" s="185">
        <v>100</v>
      </c>
    </row>
    <row r="1719" spans="1:4" x14ac:dyDescent="0.2">
      <c r="A1719" s="184" t="s">
        <v>9540</v>
      </c>
      <c r="B1719" s="185" t="s">
        <v>9541</v>
      </c>
      <c r="C1719" s="185">
        <v>100</v>
      </c>
      <c r="D1719" s="185">
        <v>10</v>
      </c>
    </row>
    <row r="1720" spans="1:4" x14ac:dyDescent="0.2">
      <c r="A1720" s="184" t="s">
        <v>3548</v>
      </c>
      <c r="B1720" s="185" t="s">
        <v>3549</v>
      </c>
      <c r="C1720" s="185">
        <v>100</v>
      </c>
      <c r="D1720" s="185">
        <v>10</v>
      </c>
    </row>
    <row r="1721" spans="1:4" x14ac:dyDescent="0.2">
      <c r="A1721" s="184" t="s">
        <v>841</v>
      </c>
      <c r="B1721" s="185" t="s">
        <v>842</v>
      </c>
      <c r="C1721" s="185">
        <v>1670</v>
      </c>
      <c r="D1721" s="185">
        <v>167</v>
      </c>
    </row>
    <row r="1722" spans="1:4" x14ac:dyDescent="0.2">
      <c r="A1722" s="184" t="s">
        <v>8648</v>
      </c>
      <c r="B1722" s="185" t="s">
        <v>8649</v>
      </c>
      <c r="C1722" s="185">
        <v>120</v>
      </c>
      <c r="D1722" s="185">
        <v>45</v>
      </c>
    </row>
    <row r="1723" spans="1:4" x14ac:dyDescent="0.2">
      <c r="A1723" s="184" t="s">
        <v>1047</v>
      </c>
      <c r="B1723" s="185" t="s">
        <v>1048</v>
      </c>
      <c r="C1723" s="185">
        <v>740</v>
      </c>
      <c r="D1723" s="185">
        <v>74</v>
      </c>
    </row>
    <row r="1724" spans="1:4" x14ac:dyDescent="0.2">
      <c r="A1724" s="184" t="s">
        <v>9791</v>
      </c>
      <c r="B1724" s="185" t="s">
        <v>10949</v>
      </c>
      <c r="C1724" s="185">
        <v>20</v>
      </c>
      <c r="D1724" s="185">
        <v>2</v>
      </c>
    </row>
    <row r="1725" spans="1:4" x14ac:dyDescent="0.2">
      <c r="A1725" s="184" t="s">
        <v>6339</v>
      </c>
      <c r="B1725" s="185" t="s">
        <v>6340</v>
      </c>
      <c r="C1725" s="185">
        <v>320</v>
      </c>
      <c r="D1725" s="185">
        <v>32</v>
      </c>
    </row>
    <row r="1726" spans="1:4" x14ac:dyDescent="0.2">
      <c r="A1726" s="184" t="s">
        <v>726</v>
      </c>
      <c r="B1726" s="185" t="s">
        <v>10950</v>
      </c>
      <c r="C1726" s="185">
        <v>50</v>
      </c>
      <c r="D1726" s="185">
        <v>5</v>
      </c>
    </row>
    <row r="1727" spans="1:4" x14ac:dyDescent="0.2">
      <c r="A1727" s="184" t="s">
        <v>2526</v>
      </c>
      <c r="B1727" s="185" t="s">
        <v>2527</v>
      </c>
      <c r="C1727" s="185">
        <v>50</v>
      </c>
      <c r="D1727" s="185">
        <v>5</v>
      </c>
    </row>
    <row r="1728" spans="1:4" x14ac:dyDescent="0.2">
      <c r="A1728" s="184" t="s">
        <v>721</v>
      </c>
      <c r="B1728" s="185" t="s">
        <v>10951</v>
      </c>
      <c r="C1728" s="185" t="s">
        <v>375</v>
      </c>
      <c r="D1728" s="185" t="s">
        <v>375</v>
      </c>
    </row>
    <row r="1729" spans="1:4" x14ac:dyDescent="0.2">
      <c r="A1729" s="184" t="s">
        <v>3195</v>
      </c>
      <c r="B1729" s="185" t="s">
        <v>3196</v>
      </c>
      <c r="C1729" s="185">
        <v>100</v>
      </c>
      <c r="D1729" s="185">
        <v>10</v>
      </c>
    </row>
    <row r="1730" spans="1:4" x14ac:dyDescent="0.2">
      <c r="A1730" s="184" t="s">
        <v>6906</v>
      </c>
      <c r="B1730" s="185" t="s">
        <v>6907</v>
      </c>
      <c r="C1730" s="185">
        <v>250</v>
      </c>
      <c r="D1730" s="185">
        <v>25</v>
      </c>
    </row>
    <row r="1731" spans="1:4" x14ac:dyDescent="0.2">
      <c r="A1731" s="184" t="s">
        <v>3893</v>
      </c>
      <c r="B1731" s="185" t="s">
        <v>10952</v>
      </c>
      <c r="C1731" s="185" t="s">
        <v>375</v>
      </c>
      <c r="D1731" s="185" t="s">
        <v>375</v>
      </c>
    </row>
    <row r="1732" spans="1:4" x14ac:dyDescent="0.2">
      <c r="A1732" s="184" t="s">
        <v>3846</v>
      </c>
      <c r="B1732" s="185" t="s">
        <v>10953</v>
      </c>
      <c r="C1732" s="185" t="s">
        <v>375</v>
      </c>
      <c r="D1732" s="185" t="s">
        <v>375</v>
      </c>
    </row>
    <row r="1733" spans="1:4" x14ac:dyDescent="0.2">
      <c r="A1733" s="184" t="s">
        <v>7968</v>
      </c>
      <c r="B1733" s="185" t="s">
        <v>10954</v>
      </c>
      <c r="C1733" s="185" t="s">
        <v>375</v>
      </c>
      <c r="D1733" s="185" t="s">
        <v>375</v>
      </c>
    </row>
    <row r="1734" spans="1:4" x14ac:dyDescent="0.2">
      <c r="A1734" s="184" t="s">
        <v>2620</v>
      </c>
      <c r="B1734" s="185" t="s">
        <v>2621</v>
      </c>
      <c r="C1734" s="185">
        <v>250</v>
      </c>
      <c r="D1734" s="185">
        <v>25</v>
      </c>
    </row>
    <row r="1735" spans="1:4" x14ac:dyDescent="0.2">
      <c r="A1735" s="184" t="s">
        <v>9910</v>
      </c>
      <c r="B1735" s="185" t="s">
        <v>9911</v>
      </c>
      <c r="C1735" s="185">
        <v>2750</v>
      </c>
      <c r="D1735" s="185">
        <v>275</v>
      </c>
    </row>
    <row r="1736" spans="1:4" x14ac:dyDescent="0.2">
      <c r="A1736" s="184" t="s">
        <v>1156</v>
      </c>
      <c r="B1736" s="185" t="s">
        <v>1157</v>
      </c>
      <c r="C1736" s="185">
        <v>2750</v>
      </c>
      <c r="D1736" s="185">
        <v>275</v>
      </c>
    </row>
    <row r="1737" spans="1:4" x14ac:dyDescent="0.2">
      <c r="A1737" s="184" t="s">
        <v>1158</v>
      </c>
      <c r="B1737" s="185" t="s">
        <v>1159</v>
      </c>
      <c r="C1737" s="185">
        <v>2750</v>
      </c>
      <c r="D1737" s="185">
        <v>275</v>
      </c>
    </row>
    <row r="1738" spans="1:4" x14ac:dyDescent="0.2">
      <c r="A1738" s="184" t="s">
        <v>2737</v>
      </c>
      <c r="B1738" s="185" t="s">
        <v>2738</v>
      </c>
      <c r="C1738" s="185">
        <v>1000</v>
      </c>
      <c r="D1738" s="185">
        <v>100</v>
      </c>
    </row>
    <row r="1739" spans="1:4" x14ac:dyDescent="0.2">
      <c r="A1739" s="184" t="s">
        <v>1143</v>
      </c>
      <c r="B1739" s="185" t="s">
        <v>1144</v>
      </c>
      <c r="C1739" s="185">
        <v>120</v>
      </c>
      <c r="D1739" s="185">
        <v>12</v>
      </c>
    </row>
    <row r="1740" spans="1:4" x14ac:dyDescent="0.2">
      <c r="A1740" s="184" t="s">
        <v>3687</v>
      </c>
      <c r="B1740" s="185" t="s">
        <v>3688</v>
      </c>
      <c r="C1740" s="185">
        <v>3000</v>
      </c>
      <c r="D1740" s="185">
        <v>300</v>
      </c>
    </row>
    <row r="1741" spans="1:4" x14ac:dyDescent="0.2">
      <c r="A1741" s="184" t="s">
        <v>584</v>
      </c>
      <c r="B1741" s="185" t="s">
        <v>585</v>
      </c>
      <c r="C1741" s="185" t="s">
        <v>375</v>
      </c>
      <c r="D1741" s="185" t="s">
        <v>375</v>
      </c>
    </row>
    <row r="1742" spans="1:4" x14ac:dyDescent="0.2">
      <c r="A1742" s="184" t="s">
        <v>584</v>
      </c>
      <c r="B1742" s="185" t="s">
        <v>586</v>
      </c>
      <c r="C1742" s="185">
        <v>450</v>
      </c>
      <c r="D1742" s="185">
        <v>45</v>
      </c>
    </row>
    <row r="1743" spans="1:4" x14ac:dyDescent="0.2">
      <c r="A1743" s="184" t="s">
        <v>4720</v>
      </c>
      <c r="B1743" s="185" t="s">
        <v>4721</v>
      </c>
      <c r="C1743" s="185">
        <v>220</v>
      </c>
      <c r="D1743" s="185">
        <v>22</v>
      </c>
    </row>
    <row r="1744" spans="1:4" x14ac:dyDescent="0.2">
      <c r="A1744" s="184" t="s">
        <v>2031</v>
      </c>
      <c r="B1744" s="185" t="s">
        <v>2032</v>
      </c>
      <c r="C1744" s="185">
        <v>220</v>
      </c>
      <c r="D1744" s="185">
        <v>22</v>
      </c>
    </row>
    <row r="1745" spans="1:4" x14ac:dyDescent="0.2">
      <c r="A1745" s="184" t="s">
        <v>7232</v>
      </c>
      <c r="B1745" s="185" t="s">
        <v>7233</v>
      </c>
      <c r="C1745" s="185">
        <v>7800</v>
      </c>
      <c r="D1745" s="185">
        <v>4800</v>
      </c>
    </row>
    <row r="1746" spans="1:4" x14ac:dyDescent="0.2">
      <c r="A1746" s="184" t="s">
        <v>8795</v>
      </c>
      <c r="B1746" s="185" t="s">
        <v>8796</v>
      </c>
      <c r="C1746" s="185">
        <v>40</v>
      </c>
      <c r="D1746" s="185">
        <v>4</v>
      </c>
    </row>
    <row r="1747" spans="1:4" x14ac:dyDescent="0.2">
      <c r="A1747" s="184" t="s">
        <v>2181</v>
      </c>
      <c r="B1747" s="185" t="s">
        <v>2182</v>
      </c>
      <c r="C1747" s="185">
        <v>2950</v>
      </c>
      <c r="D1747" s="185">
        <v>295</v>
      </c>
    </row>
    <row r="1748" spans="1:4" x14ac:dyDescent="0.2">
      <c r="A1748" s="184" t="s">
        <v>8646</v>
      </c>
      <c r="B1748" s="185" t="s">
        <v>8647</v>
      </c>
      <c r="C1748" s="185">
        <v>340</v>
      </c>
      <c r="D1748" s="185">
        <v>34</v>
      </c>
    </row>
    <row r="1749" spans="1:4" x14ac:dyDescent="0.2">
      <c r="A1749" s="184" t="s">
        <v>10372</v>
      </c>
      <c r="B1749" s="185" t="s">
        <v>10373</v>
      </c>
      <c r="C1749" s="185">
        <v>490</v>
      </c>
      <c r="D1749" s="185">
        <v>49</v>
      </c>
    </row>
    <row r="1750" spans="1:4" x14ac:dyDescent="0.2">
      <c r="A1750" s="184" t="s">
        <v>2602</v>
      </c>
      <c r="B1750" s="185" t="s">
        <v>2603</v>
      </c>
      <c r="C1750" s="185">
        <v>250</v>
      </c>
      <c r="D1750" s="185">
        <v>25</v>
      </c>
    </row>
    <row r="1751" spans="1:4" x14ac:dyDescent="0.2">
      <c r="A1751" s="184" t="s">
        <v>8699</v>
      </c>
      <c r="B1751" s="185" t="s">
        <v>8700</v>
      </c>
      <c r="C1751" s="185">
        <v>2.2999999999999998</v>
      </c>
      <c r="D1751" s="185">
        <v>0.23</v>
      </c>
    </row>
    <row r="1752" spans="1:4" x14ac:dyDescent="0.2">
      <c r="A1752" s="184" t="s">
        <v>5878</v>
      </c>
      <c r="B1752" s="185" t="s">
        <v>10445</v>
      </c>
      <c r="C1752" s="185">
        <v>2.8</v>
      </c>
      <c r="D1752" s="185">
        <v>0.56999999999999995</v>
      </c>
    </row>
    <row r="1753" spans="1:4" x14ac:dyDescent="0.2">
      <c r="A1753" s="184" t="s">
        <v>5879</v>
      </c>
      <c r="B1753" s="185" t="s">
        <v>10446</v>
      </c>
      <c r="C1753" s="185">
        <v>0</v>
      </c>
      <c r="D1753" s="185">
        <v>0.71</v>
      </c>
    </row>
    <row r="1754" spans="1:4" x14ac:dyDescent="0.2">
      <c r="A1754" s="184" t="s">
        <v>5877</v>
      </c>
      <c r="B1754" s="185" t="s">
        <v>10444</v>
      </c>
      <c r="C1754" s="185">
        <v>17</v>
      </c>
      <c r="D1754" s="185">
        <v>8.1</v>
      </c>
    </row>
    <row r="1755" spans="1:4" x14ac:dyDescent="0.2">
      <c r="A1755" s="184" t="s">
        <v>4902</v>
      </c>
      <c r="B1755" s="185" t="s">
        <v>4903</v>
      </c>
      <c r="C1755" s="185">
        <v>100</v>
      </c>
      <c r="D1755" s="185">
        <v>10</v>
      </c>
    </row>
    <row r="1756" spans="1:4" x14ac:dyDescent="0.2">
      <c r="A1756" s="184" t="s">
        <v>4634</v>
      </c>
      <c r="B1756" s="185" t="s">
        <v>4635</v>
      </c>
      <c r="C1756" s="185">
        <v>500</v>
      </c>
      <c r="D1756" s="185">
        <v>50</v>
      </c>
    </row>
    <row r="1757" spans="1:4" x14ac:dyDescent="0.2">
      <c r="A1757" s="184" t="s">
        <v>8609</v>
      </c>
      <c r="B1757" s="185" t="s">
        <v>8610</v>
      </c>
      <c r="C1757" s="185">
        <v>26600</v>
      </c>
      <c r="D1757" s="185">
        <v>2660</v>
      </c>
    </row>
    <row r="1758" spans="1:4" x14ac:dyDescent="0.2">
      <c r="A1758" s="184" t="s">
        <v>5408</v>
      </c>
      <c r="B1758" s="185" t="s">
        <v>5409</v>
      </c>
      <c r="C1758" s="185">
        <v>50</v>
      </c>
      <c r="D1758" s="185">
        <v>5</v>
      </c>
    </row>
    <row r="1759" spans="1:4" x14ac:dyDescent="0.2">
      <c r="A1759" s="184" t="s">
        <v>4035</v>
      </c>
      <c r="B1759" s="185" t="s">
        <v>10955</v>
      </c>
      <c r="C1759" s="185" t="s">
        <v>375</v>
      </c>
      <c r="D1759" s="185" t="s">
        <v>375</v>
      </c>
    </row>
    <row r="1760" spans="1:4" x14ac:dyDescent="0.2">
      <c r="A1760" s="184" t="s">
        <v>6893</v>
      </c>
      <c r="B1760" s="185" t="s">
        <v>10956</v>
      </c>
      <c r="C1760" s="185" t="s">
        <v>375</v>
      </c>
      <c r="D1760" s="185" t="s">
        <v>375</v>
      </c>
    </row>
    <row r="1761" spans="1:4" x14ac:dyDescent="0.2">
      <c r="A1761" s="184" t="s">
        <v>6914</v>
      </c>
      <c r="B1761" s="185" t="s">
        <v>10957</v>
      </c>
      <c r="C1761" s="185" t="s">
        <v>375</v>
      </c>
      <c r="D1761" s="185" t="s">
        <v>375</v>
      </c>
    </row>
    <row r="1762" spans="1:4" x14ac:dyDescent="0.2">
      <c r="A1762" s="184" t="s">
        <v>4965</v>
      </c>
      <c r="B1762" s="185" t="s">
        <v>10958</v>
      </c>
      <c r="C1762" s="185" t="s">
        <v>375</v>
      </c>
      <c r="D1762" s="185" t="s">
        <v>375</v>
      </c>
    </row>
    <row r="1763" spans="1:4" x14ac:dyDescent="0.2">
      <c r="A1763" s="184" t="s">
        <v>6000</v>
      </c>
      <c r="B1763" s="185" t="s">
        <v>10959</v>
      </c>
      <c r="C1763" s="185">
        <v>3.6</v>
      </c>
      <c r="D1763" s="185">
        <v>4.1000000000000002E-2</v>
      </c>
    </row>
    <row r="1764" spans="1:4" x14ac:dyDescent="0.2">
      <c r="A1764" s="184" t="s">
        <v>4930</v>
      </c>
      <c r="B1764" s="185" t="s">
        <v>10960</v>
      </c>
      <c r="C1764" s="185" t="s">
        <v>375</v>
      </c>
      <c r="D1764" s="185" t="s">
        <v>375</v>
      </c>
    </row>
    <row r="1765" spans="1:4" x14ac:dyDescent="0.2">
      <c r="A1765" s="184" t="s">
        <v>4814</v>
      </c>
      <c r="B1765" s="185" t="s">
        <v>10961</v>
      </c>
      <c r="C1765" s="185" t="s">
        <v>375</v>
      </c>
      <c r="D1765" s="185" t="s">
        <v>375</v>
      </c>
    </row>
    <row r="1766" spans="1:4" x14ac:dyDescent="0.2">
      <c r="A1766" s="184" t="s">
        <v>8439</v>
      </c>
      <c r="B1766" s="185" t="s">
        <v>10962</v>
      </c>
      <c r="C1766" s="185">
        <v>3.6</v>
      </c>
      <c r="D1766" s="185">
        <v>4.1000000000000002E-2</v>
      </c>
    </row>
    <row r="1767" spans="1:4" x14ac:dyDescent="0.2">
      <c r="A1767" s="184" t="s">
        <v>4769</v>
      </c>
      <c r="B1767" s="185" t="s">
        <v>10963</v>
      </c>
      <c r="C1767" s="185" t="s">
        <v>375</v>
      </c>
      <c r="D1767" s="185" t="s">
        <v>375</v>
      </c>
    </row>
    <row r="1768" spans="1:4" x14ac:dyDescent="0.2">
      <c r="A1768" s="184" t="s">
        <v>5090</v>
      </c>
      <c r="B1768" s="185" t="s">
        <v>10964</v>
      </c>
      <c r="C1768" s="185" t="s">
        <v>375</v>
      </c>
      <c r="D1768" s="185" t="s">
        <v>375</v>
      </c>
    </row>
    <row r="1769" spans="1:4" x14ac:dyDescent="0.2">
      <c r="A1769" s="184" t="s">
        <v>6851</v>
      </c>
      <c r="B1769" s="185" t="s">
        <v>10965</v>
      </c>
      <c r="C1769" s="185" t="s">
        <v>375</v>
      </c>
      <c r="D1769" s="185" t="s">
        <v>375</v>
      </c>
    </row>
    <row r="1770" spans="1:4" x14ac:dyDescent="0.2">
      <c r="A1770" s="184" t="s">
        <v>7024</v>
      </c>
      <c r="B1770" s="185" t="s">
        <v>7025</v>
      </c>
      <c r="C1770" s="185">
        <v>1000</v>
      </c>
      <c r="D1770" s="185">
        <v>100</v>
      </c>
    </row>
    <row r="1771" spans="1:4" x14ac:dyDescent="0.2">
      <c r="A1771" s="184" t="s">
        <v>7551</v>
      </c>
      <c r="B1771" s="185" t="s">
        <v>7552</v>
      </c>
      <c r="C1771" s="185" t="s">
        <v>375</v>
      </c>
      <c r="D1771" s="185" t="s">
        <v>375</v>
      </c>
    </row>
    <row r="1772" spans="1:4" x14ac:dyDescent="0.2">
      <c r="A1772" s="184" t="s">
        <v>7551</v>
      </c>
      <c r="B1772" s="185" t="s">
        <v>7553</v>
      </c>
      <c r="C1772" s="185">
        <v>1000</v>
      </c>
      <c r="D1772" s="185">
        <v>100</v>
      </c>
    </row>
    <row r="1773" spans="1:4" x14ac:dyDescent="0.2">
      <c r="A1773" s="184" t="s">
        <v>5387</v>
      </c>
      <c r="B1773" s="185" t="s">
        <v>10966</v>
      </c>
      <c r="C1773" s="185" t="s">
        <v>375</v>
      </c>
      <c r="D1773" s="185" t="s">
        <v>375</v>
      </c>
    </row>
    <row r="1774" spans="1:4" x14ac:dyDescent="0.2">
      <c r="A1774" s="184" t="s">
        <v>6669</v>
      </c>
      <c r="B1774" s="185" t="s">
        <v>10967</v>
      </c>
      <c r="C1774" s="185" t="s">
        <v>375</v>
      </c>
      <c r="D1774" s="185" t="s">
        <v>375</v>
      </c>
    </row>
    <row r="1775" spans="1:4" x14ac:dyDescent="0.2">
      <c r="A1775" s="184" t="s">
        <v>4046</v>
      </c>
      <c r="B1775" s="185" t="s">
        <v>10968</v>
      </c>
      <c r="C1775" s="185">
        <v>0.5</v>
      </c>
      <c r="D1775" s="185">
        <v>0.05</v>
      </c>
    </row>
    <row r="1776" spans="1:4" x14ac:dyDescent="0.2">
      <c r="A1776" s="184" t="s">
        <v>991</v>
      </c>
      <c r="B1776" s="185" t="s">
        <v>992</v>
      </c>
      <c r="C1776" s="185">
        <v>3.2</v>
      </c>
      <c r="D1776" s="185">
        <v>0.82</v>
      </c>
    </row>
    <row r="1777" spans="1:4" x14ac:dyDescent="0.2">
      <c r="A1777" s="184" t="s">
        <v>9268</v>
      </c>
      <c r="B1777" s="185" t="s">
        <v>9269</v>
      </c>
      <c r="C1777" s="185">
        <v>0.3</v>
      </c>
      <c r="D1777" s="185">
        <v>0.03</v>
      </c>
    </row>
    <row r="1778" spans="1:4" x14ac:dyDescent="0.2">
      <c r="A1778" s="184" t="s">
        <v>12668</v>
      </c>
      <c r="B1778" s="185" t="s">
        <v>10443</v>
      </c>
      <c r="C1778" s="185" t="s">
        <v>375</v>
      </c>
      <c r="D1778" s="185" t="s">
        <v>375</v>
      </c>
    </row>
    <row r="1779" spans="1:4" x14ac:dyDescent="0.2">
      <c r="A1779" s="184" t="s">
        <v>9274</v>
      </c>
      <c r="B1779" s="185" t="s">
        <v>9275</v>
      </c>
      <c r="C1779" s="185">
        <v>60</v>
      </c>
      <c r="D1779" s="185">
        <v>6</v>
      </c>
    </row>
    <row r="1780" spans="1:4" x14ac:dyDescent="0.2">
      <c r="A1780" s="184" t="s">
        <v>8454</v>
      </c>
      <c r="B1780" s="185" t="s">
        <v>10969</v>
      </c>
      <c r="C1780" s="185">
        <v>10</v>
      </c>
      <c r="D1780" s="185">
        <v>1</v>
      </c>
    </row>
    <row r="1781" spans="1:4" x14ac:dyDescent="0.2">
      <c r="A1781" s="184" t="s">
        <v>3857</v>
      </c>
      <c r="B1781" s="185" t="s">
        <v>10970</v>
      </c>
      <c r="C1781" s="185">
        <v>10</v>
      </c>
      <c r="D1781" s="185">
        <v>1</v>
      </c>
    </row>
    <row r="1782" spans="1:4" x14ac:dyDescent="0.2">
      <c r="A1782" s="184" t="s">
        <v>12669</v>
      </c>
      <c r="B1782" s="185" t="s">
        <v>10443</v>
      </c>
      <c r="C1782" s="185" t="s">
        <v>375</v>
      </c>
      <c r="D1782" s="185" t="s">
        <v>375</v>
      </c>
    </row>
    <row r="1783" spans="1:4" x14ac:dyDescent="0.2">
      <c r="A1783" s="184" t="s">
        <v>12670</v>
      </c>
      <c r="B1783" s="185" t="s">
        <v>10443</v>
      </c>
      <c r="C1783" s="185" t="s">
        <v>375</v>
      </c>
      <c r="D1783" s="185" t="s">
        <v>375</v>
      </c>
    </row>
    <row r="1784" spans="1:4" x14ac:dyDescent="0.2">
      <c r="A1784" s="184" t="s">
        <v>12671</v>
      </c>
      <c r="B1784" s="185" t="s">
        <v>10443</v>
      </c>
      <c r="C1784" s="185" t="s">
        <v>375</v>
      </c>
      <c r="D1784" s="185" t="s">
        <v>375</v>
      </c>
    </row>
    <row r="1785" spans="1:4" x14ac:dyDescent="0.2">
      <c r="A1785" s="184" t="s">
        <v>12672</v>
      </c>
      <c r="B1785" s="185" t="s">
        <v>10443</v>
      </c>
      <c r="C1785" s="185" t="s">
        <v>375</v>
      </c>
      <c r="D1785" s="185" t="s">
        <v>375</v>
      </c>
    </row>
    <row r="1786" spans="1:4" x14ac:dyDescent="0.2">
      <c r="A1786" s="184" t="s">
        <v>1018</v>
      </c>
      <c r="B1786" s="185" t="s">
        <v>1019</v>
      </c>
      <c r="C1786" s="185">
        <v>330</v>
      </c>
      <c r="D1786" s="185">
        <v>2.1</v>
      </c>
    </row>
    <row r="1787" spans="1:4" x14ac:dyDescent="0.2">
      <c r="A1787" s="184" t="s">
        <v>9822</v>
      </c>
      <c r="B1787" s="185" t="s">
        <v>10971</v>
      </c>
      <c r="C1787" s="185" t="s">
        <v>375</v>
      </c>
      <c r="D1787" s="185" t="s">
        <v>375</v>
      </c>
    </row>
    <row r="1788" spans="1:4" x14ac:dyDescent="0.2">
      <c r="A1788" s="184" t="s">
        <v>9812</v>
      </c>
      <c r="B1788" s="185" t="s">
        <v>10972</v>
      </c>
      <c r="C1788" s="185" t="s">
        <v>375</v>
      </c>
      <c r="D1788" s="185" t="s">
        <v>375</v>
      </c>
    </row>
    <row r="1789" spans="1:4" x14ac:dyDescent="0.2">
      <c r="A1789" s="184" t="s">
        <v>12889</v>
      </c>
      <c r="B1789" s="185" t="s">
        <v>10443</v>
      </c>
      <c r="C1789" s="185">
        <v>160</v>
      </c>
      <c r="D1789" s="185">
        <v>16</v>
      </c>
    </row>
    <row r="1790" spans="1:4" x14ac:dyDescent="0.2">
      <c r="A1790" s="184" t="s">
        <v>4300</v>
      </c>
      <c r="B1790" s="185" t="s">
        <v>4301</v>
      </c>
      <c r="C1790" s="185">
        <v>2900</v>
      </c>
      <c r="D1790" s="185">
        <v>290</v>
      </c>
    </row>
    <row r="1791" spans="1:4" x14ac:dyDescent="0.2">
      <c r="A1791" s="184" t="s">
        <v>2095</v>
      </c>
      <c r="B1791" s="185" t="s">
        <v>2096</v>
      </c>
      <c r="C1791" s="185">
        <v>50</v>
      </c>
      <c r="D1791" s="185">
        <v>5</v>
      </c>
    </row>
    <row r="1792" spans="1:4" x14ac:dyDescent="0.2">
      <c r="A1792" s="184" t="s">
        <v>5919</v>
      </c>
      <c r="B1792" s="185" t="s">
        <v>5920</v>
      </c>
      <c r="C1792" s="185">
        <v>100</v>
      </c>
      <c r="D1792" s="185">
        <v>10</v>
      </c>
    </row>
    <row r="1793" spans="1:4" x14ac:dyDescent="0.2">
      <c r="A1793" s="184" t="s">
        <v>1532</v>
      </c>
      <c r="B1793" s="185" t="s">
        <v>1533</v>
      </c>
      <c r="C1793" s="185">
        <v>90</v>
      </c>
      <c r="D1793" s="185">
        <v>9</v>
      </c>
    </row>
    <row r="1794" spans="1:4" x14ac:dyDescent="0.2">
      <c r="A1794" s="184" t="s">
        <v>864</v>
      </c>
      <c r="B1794" s="185" t="s">
        <v>10973</v>
      </c>
      <c r="C1794" s="185">
        <v>33</v>
      </c>
      <c r="D1794" s="185">
        <v>3.3</v>
      </c>
    </row>
    <row r="1795" spans="1:4" x14ac:dyDescent="0.2">
      <c r="A1795" s="184" t="s">
        <v>2646</v>
      </c>
      <c r="B1795" s="185" t="s">
        <v>2647</v>
      </c>
      <c r="C1795" s="185">
        <v>0.8</v>
      </c>
      <c r="D1795" s="185">
        <v>0.08</v>
      </c>
    </row>
    <row r="1796" spans="1:4" x14ac:dyDescent="0.2">
      <c r="A1796" s="184" t="s">
        <v>3043</v>
      </c>
      <c r="B1796" s="185" t="s">
        <v>3044</v>
      </c>
      <c r="C1796" s="185">
        <v>10</v>
      </c>
      <c r="D1796" s="185">
        <v>1</v>
      </c>
    </row>
    <row r="1797" spans="1:4" x14ac:dyDescent="0.2">
      <c r="A1797" s="184" t="s">
        <v>12673</v>
      </c>
      <c r="B1797" s="185" t="s">
        <v>10443</v>
      </c>
      <c r="C1797" s="185" t="s">
        <v>375</v>
      </c>
      <c r="D1797" s="185" t="s">
        <v>375</v>
      </c>
    </row>
    <row r="1798" spans="1:4" x14ac:dyDescent="0.2">
      <c r="A1798" s="184" t="s">
        <v>12674</v>
      </c>
      <c r="B1798" s="185" t="s">
        <v>10443</v>
      </c>
      <c r="C1798" s="185">
        <v>600</v>
      </c>
      <c r="D1798" s="185">
        <v>60</v>
      </c>
    </row>
    <row r="1799" spans="1:4" x14ac:dyDescent="0.2">
      <c r="A1799" s="184" t="s">
        <v>12890</v>
      </c>
      <c r="B1799" s="185" t="s">
        <v>10443</v>
      </c>
      <c r="C1799" s="185">
        <v>600</v>
      </c>
      <c r="D1799" s="185">
        <v>60</v>
      </c>
    </row>
    <row r="1800" spans="1:4" x14ac:dyDescent="0.2">
      <c r="A1800" s="184" t="s">
        <v>12891</v>
      </c>
      <c r="B1800" s="185" t="s">
        <v>10443</v>
      </c>
      <c r="C1800" s="185">
        <v>600</v>
      </c>
      <c r="D1800" s="185">
        <v>60</v>
      </c>
    </row>
    <row r="1801" spans="1:4" x14ac:dyDescent="0.2">
      <c r="A1801" s="184" t="s">
        <v>12892</v>
      </c>
      <c r="B1801" s="185" t="s">
        <v>10443</v>
      </c>
      <c r="C1801" s="185">
        <v>2000</v>
      </c>
      <c r="D1801" s="185">
        <v>200</v>
      </c>
    </row>
    <row r="1802" spans="1:4" x14ac:dyDescent="0.2">
      <c r="A1802" s="184" t="s">
        <v>9632</v>
      </c>
      <c r="B1802" s="185" t="s">
        <v>9633</v>
      </c>
      <c r="C1802" s="185">
        <v>1500</v>
      </c>
      <c r="D1802" s="185">
        <v>150</v>
      </c>
    </row>
    <row r="1803" spans="1:4" x14ac:dyDescent="0.2">
      <c r="A1803" s="184" t="s">
        <v>10127</v>
      </c>
      <c r="B1803" s="185" t="s">
        <v>10128</v>
      </c>
      <c r="C1803" s="185">
        <v>1500</v>
      </c>
      <c r="D1803" s="185">
        <v>150</v>
      </c>
    </row>
    <row r="1804" spans="1:4" x14ac:dyDescent="0.2">
      <c r="A1804" s="184" t="s">
        <v>3873</v>
      </c>
      <c r="B1804" s="185" t="s">
        <v>3874</v>
      </c>
      <c r="C1804" s="185">
        <v>600</v>
      </c>
      <c r="D1804" s="185">
        <v>60</v>
      </c>
    </row>
    <row r="1805" spans="1:4" x14ac:dyDescent="0.2">
      <c r="A1805" s="184" t="s">
        <v>7189</v>
      </c>
      <c r="B1805" s="185" t="s">
        <v>7190</v>
      </c>
      <c r="C1805" s="185">
        <v>600</v>
      </c>
      <c r="D1805" s="185">
        <v>60</v>
      </c>
    </row>
    <row r="1806" spans="1:4" x14ac:dyDescent="0.2">
      <c r="A1806" s="184" t="s">
        <v>7277</v>
      </c>
      <c r="B1806" s="185" t="s">
        <v>7278</v>
      </c>
      <c r="C1806" s="185">
        <v>2000</v>
      </c>
      <c r="D1806" s="185">
        <v>200</v>
      </c>
    </row>
    <row r="1807" spans="1:4" x14ac:dyDescent="0.2">
      <c r="A1807" s="184" t="s">
        <v>7331</v>
      </c>
      <c r="B1807" s="185" t="s">
        <v>7332</v>
      </c>
      <c r="C1807" s="185">
        <v>600</v>
      </c>
      <c r="D1807" s="185">
        <v>60</v>
      </c>
    </row>
    <row r="1808" spans="1:4" x14ac:dyDescent="0.2">
      <c r="A1808" s="184" t="s">
        <v>8230</v>
      </c>
      <c r="B1808" s="185" t="s">
        <v>8231</v>
      </c>
      <c r="C1808" s="185">
        <v>600</v>
      </c>
      <c r="D1808" s="185">
        <v>60</v>
      </c>
    </row>
    <row r="1809" spans="1:4" x14ac:dyDescent="0.2">
      <c r="A1809" s="184" t="s">
        <v>7467</v>
      </c>
      <c r="B1809" s="185" t="s">
        <v>7468</v>
      </c>
      <c r="C1809" s="185">
        <v>600</v>
      </c>
      <c r="D1809" s="185">
        <v>60</v>
      </c>
    </row>
    <row r="1810" spans="1:4" x14ac:dyDescent="0.2">
      <c r="A1810" s="184" t="s">
        <v>9196</v>
      </c>
      <c r="B1810" s="185" t="s">
        <v>9197</v>
      </c>
      <c r="C1810" s="185">
        <v>600</v>
      </c>
      <c r="D1810" s="185">
        <v>60</v>
      </c>
    </row>
    <row r="1811" spans="1:4" x14ac:dyDescent="0.2">
      <c r="A1811" s="184" t="s">
        <v>9192</v>
      </c>
      <c r="B1811" s="185" t="s">
        <v>9193</v>
      </c>
      <c r="C1811" s="185">
        <v>600</v>
      </c>
      <c r="D1811" s="185">
        <v>60</v>
      </c>
    </row>
    <row r="1812" spans="1:4" x14ac:dyDescent="0.2">
      <c r="A1812" s="184" t="s">
        <v>8780</v>
      </c>
      <c r="B1812" s="185" t="s">
        <v>8781</v>
      </c>
      <c r="C1812" s="185">
        <v>2000</v>
      </c>
      <c r="D1812" s="185">
        <v>200</v>
      </c>
    </row>
    <row r="1813" spans="1:4" x14ac:dyDescent="0.2">
      <c r="A1813" s="184" t="s">
        <v>7187</v>
      </c>
      <c r="B1813" s="185" t="s">
        <v>7188</v>
      </c>
      <c r="C1813" s="185">
        <v>600</v>
      </c>
      <c r="D1813" s="185">
        <v>60</v>
      </c>
    </row>
    <row r="1814" spans="1:4" x14ac:dyDescent="0.2">
      <c r="A1814" s="184" t="s">
        <v>7669</v>
      </c>
      <c r="B1814" s="185" t="s">
        <v>7670</v>
      </c>
      <c r="C1814" s="185">
        <v>600</v>
      </c>
      <c r="D1814" s="185">
        <v>60</v>
      </c>
    </row>
    <row r="1815" spans="1:4" x14ac:dyDescent="0.2">
      <c r="A1815" s="184" t="s">
        <v>7671</v>
      </c>
      <c r="B1815" s="185" t="s">
        <v>7672</v>
      </c>
      <c r="C1815" s="185">
        <v>600</v>
      </c>
      <c r="D1815" s="185">
        <v>60</v>
      </c>
    </row>
    <row r="1816" spans="1:4" x14ac:dyDescent="0.2">
      <c r="A1816" s="184" t="s">
        <v>2169</v>
      </c>
      <c r="B1816" s="185" t="s">
        <v>2170</v>
      </c>
      <c r="C1816" s="185">
        <v>600</v>
      </c>
      <c r="D1816" s="185">
        <v>60</v>
      </c>
    </row>
    <row r="1817" spans="1:4" x14ac:dyDescent="0.2">
      <c r="A1817" s="184" t="s">
        <v>6820</v>
      </c>
      <c r="B1817" s="185" t="s">
        <v>6821</v>
      </c>
      <c r="C1817" s="185">
        <v>2000</v>
      </c>
      <c r="D1817" s="185">
        <v>200</v>
      </c>
    </row>
    <row r="1818" spans="1:4" x14ac:dyDescent="0.2">
      <c r="A1818" s="184" t="s">
        <v>7398</v>
      </c>
      <c r="B1818" s="185" t="s">
        <v>7399</v>
      </c>
      <c r="C1818" s="185">
        <v>600</v>
      </c>
      <c r="D1818" s="185">
        <v>60</v>
      </c>
    </row>
    <row r="1819" spans="1:4" x14ac:dyDescent="0.2">
      <c r="A1819" s="184" t="s">
        <v>1860</v>
      </c>
      <c r="B1819" s="185" t="s">
        <v>1861</v>
      </c>
      <c r="C1819" s="185">
        <v>600</v>
      </c>
      <c r="D1819" s="185">
        <v>60</v>
      </c>
    </row>
    <row r="1820" spans="1:4" x14ac:dyDescent="0.2">
      <c r="A1820" s="184" t="s">
        <v>7841</v>
      </c>
      <c r="B1820" s="185" t="s">
        <v>7842</v>
      </c>
      <c r="C1820" s="185">
        <v>600</v>
      </c>
      <c r="D1820" s="185">
        <v>60</v>
      </c>
    </row>
    <row r="1821" spans="1:4" x14ac:dyDescent="0.2">
      <c r="A1821" s="184" t="s">
        <v>8228</v>
      </c>
      <c r="B1821" s="185" t="s">
        <v>8229</v>
      </c>
      <c r="C1821" s="185">
        <v>600</v>
      </c>
      <c r="D1821" s="185">
        <v>60</v>
      </c>
    </row>
    <row r="1822" spans="1:4" x14ac:dyDescent="0.2">
      <c r="A1822" s="184" t="s">
        <v>7889</v>
      </c>
      <c r="B1822" s="185" t="s">
        <v>7890</v>
      </c>
      <c r="C1822" s="185">
        <v>2000</v>
      </c>
      <c r="D1822" s="185">
        <v>200</v>
      </c>
    </row>
    <row r="1823" spans="1:4" x14ac:dyDescent="0.2">
      <c r="A1823" s="184" t="s">
        <v>7521</v>
      </c>
      <c r="B1823" s="185" t="s">
        <v>7522</v>
      </c>
      <c r="C1823" s="185">
        <v>600</v>
      </c>
      <c r="D1823" s="185">
        <v>60</v>
      </c>
    </row>
    <row r="1824" spans="1:4" x14ac:dyDescent="0.2">
      <c r="A1824" s="184" t="s">
        <v>8009</v>
      </c>
      <c r="B1824" s="185" t="s">
        <v>8010</v>
      </c>
      <c r="C1824" s="185">
        <v>2000</v>
      </c>
      <c r="D1824" s="185">
        <v>200</v>
      </c>
    </row>
    <row r="1825" spans="1:4" x14ac:dyDescent="0.2">
      <c r="A1825" s="184" t="s">
        <v>7469</v>
      </c>
      <c r="B1825" s="185" t="s">
        <v>7470</v>
      </c>
      <c r="C1825" s="185">
        <v>600</v>
      </c>
      <c r="D1825" s="185">
        <v>60</v>
      </c>
    </row>
    <row r="1826" spans="1:4" x14ac:dyDescent="0.2">
      <c r="A1826" s="184" t="s">
        <v>7667</v>
      </c>
      <c r="B1826" s="185" t="s">
        <v>7668</v>
      </c>
      <c r="C1826" s="185">
        <v>600</v>
      </c>
      <c r="D1826" s="185">
        <v>60</v>
      </c>
    </row>
    <row r="1827" spans="1:4" x14ac:dyDescent="0.2">
      <c r="A1827" s="184" t="s">
        <v>7891</v>
      </c>
      <c r="B1827" s="185" t="s">
        <v>7892</v>
      </c>
      <c r="C1827" s="185">
        <v>2000</v>
      </c>
      <c r="D1827" s="185">
        <v>200</v>
      </c>
    </row>
    <row r="1828" spans="1:4" x14ac:dyDescent="0.2">
      <c r="A1828" s="184" t="s">
        <v>7329</v>
      </c>
      <c r="B1828" s="185" t="s">
        <v>7330</v>
      </c>
      <c r="C1828" s="185">
        <v>600</v>
      </c>
      <c r="D1828" s="185">
        <v>60</v>
      </c>
    </row>
    <row r="1829" spans="1:4" x14ac:dyDescent="0.2">
      <c r="A1829" s="184" t="s">
        <v>9700</v>
      </c>
      <c r="B1829" s="185" t="s">
        <v>9701</v>
      </c>
      <c r="C1829" s="185">
        <v>410</v>
      </c>
      <c r="D1829" s="185">
        <v>41</v>
      </c>
    </row>
    <row r="1830" spans="1:4" x14ac:dyDescent="0.2">
      <c r="A1830" s="184" t="s">
        <v>8334</v>
      </c>
      <c r="B1830" s="185" t="s">
        <v>8335</v>
      </c>
      <c r="C1830" s="185">
        <v>600</v>
      </c>
      <c r="D1830" s="185">
        <v>60</v>
      </c>
    </row>
    <row r="1831" spans="1:4" x14ac:dyDescent="0.2">
      <c r="A1831" s="184" t="s">
        <v>7663</v>
      </c>
      <c r="B1831" s="185" t="s">
        <v>7664</v>
      </c>
      <c r="C1831" s="185">
        <v>600</v>
      </c>
      <c r="D1831" s="185">
        <v>60</v>
      </c>
    </row>
    <row r="1832" spans="1:4" x14ac:dyDescent="0.2">
      <c r="A1832" s="184" t="s">
        <v>8094</v>
      </c>
      <c r="B1832" s="185" t="s">
        <v>8095</v>
      </c>
      <c r="C1832" s="185">
        <v>600</v>
      </c>
      <c r="D1832" s="185">
        <v>60</v>
      </c>
    </row>
    <row r="1833" spans="1:4" x14ac:dyDescent="0.2">
      <c r="A1833" s="184" t="s">
        <v>7887</v>
      </c>
      <c r="B1833" s="185" t="s">
        <v>7888</v>
      </c>
      <c r="C1833" s="185">
        <v>2000</v>
      </c>
      <c r="D1833" s="185">
        <v>200</v>
      </c>
    </row>
    <row r="1834" spans="1:4" x14ac:dyDescent="0.2">
      <c r="A1834" s="184" t="s">
        <v>9188</v>
      </c>
      <c r="B1834" s="185" t="s">
        <v>9189</v>
      </c>
      <c r="C1834" s="185">
        <v>600</v>
      </c>
      <c r="D1834" s="185">
        <v>60</v>
      </c>
    </row>
    <row r="1835" spans="1:4" x14ac:dyDescent="0.2">
      <c r="A1835" s="184" t="s">
        <v>8021</v>
      </c>
      <c r="B1835" s="185" t="s">
        <v>8022</v>
      </c>
      <c r="C1835" s="185" t="s">
        <v>375</v>
      </c>
      <c r="D1835" s="185" t="s">
        <v>375</v>
      </c>
    </row>
    <row r="1836" spans="1:4" x14ac:dyDescent="0.2">
      <c r="A1836" s="184" t="s">
        <v>8021</v>
      </c>
      <c r="B1836" s="185" t="s">
        <v>8023</v>
      </c>
      <c r="C1836" s="185">
        <v>600</v>
      </c>
      <c r="D1836" s="185">
        <v>60</v>
      </c>
    </row>
    <row r="1837" spans="1:4" x14ac:dyDescent="0.2">
      <c r="A1837" s="184" t="s">
        <v>8206</v>
      </c>
      <c r="B1837" s="185" t="s">
        <v>8207</v>
      </c>
      <c r="C1837" s="185">
        <v>600</v>
      </c>
      <c r="D1837" s="185">
        <v>60</v>
      </c>
    </row>
    <row r="1838" spans="1:4" x14ac:dyDescent="0.2">
      <c r="A1838" s="184" t="s">
        <v>7191</v>
      </c>
      <c r="B1838" s="185" t="s">
        <v>7192</v>
      </c>
      <c r="C1838" s="185">
        <v>2000</v>
      </c>
      <c r="D1838" s="185">
        <v>200</v>
      </c>
    </row>
    <row r="1839" spans="1:4" x14ac:dyDescent="0.2">
      <c r="A1839" s="184" t="s">
        <v>7665</v>
      </c>
      <c r="B1839" s="185" t="s">
        <v>7666</v>
      </c>
      <c r="C1839" s="185">
        <v>600</v>
      </c>
      <c r="D1839" s="185">
        <v>60</v>
      </c>
    </row>
    <row r="1840" spans="1:4" x14ac:dyDescent="0.2">
      <c r="A1840" s="184" t="s">
        <v>12893</v>
      </c>
      <c r="B1840" s="185" t="s">
        <v>10443</v>
      </c>
      <c r="C1840" s="185">
        <v>1800</v>
      </c>
      <c r="D1840" s="185">
        <v>180</v>
      </c>
    </row>
    <row r="1841" spans="1:4" x14ac:dyDescent="0.2">
      <c r="A1841" s="184" t="s">
        <v>1752</v>
      </c>
      <c r="B1841" s="185" t="s">
        <v>10974</v>
      </c>
      <c r="C1841" s="185">
        <v>17</v>
      </c>
      <c r="D1841" s="185">
        <v>1.7</v>
      </c>
    </row>
    <row r="1842" spans="1:4" x14ac:dyDescent="0.2">
      <c r="A1842" s="184" t="s">
        <v>1105</v>
      </c>
      <c r="B1842" s="185" t="s">
        <v>1106</v>
      </c>
      <c r="C1842" s="185">
        <v>1800</v>
      </c>
      <c r="D1842" s="185">
        <v>180</v>
      </c>
    </row>
    <row r="1843" spans="1:4" x14ac:dyDescent="0.2">
      <c r="A1843" s="184" t="s">
        <v>4570</v>
      </c>
      <c r="B1843" s="185" t="s">
        <v>10975</v>
      </c>
      <c r="C1843" s="185">
        <v>2.5</v>
      </c>
      <c r="D1843" s="185">
        <v>0.25</v>
      </c>
    </row>
    <row r="1844" spans="1:4" x14ac:dyDescent="0.2">
      <c r="A1844" s="184" t="s">
        <v>12894</v>
      </c>
      <c r="B1844" s="185" t="s">
        <v>10443</v>
      </c>
      <c r="C1844" s="185">
        <v>100</v>
      </c>
      <c r="D1844" s="185">
        <v>10</v>
      </c>
    </row>
    <row r="1845" spans="1:4" x14ac:dyDescent="0.2">
      <c r="A1845" s="184" t="s">
        <v>12895</v>
      </c>
      <c r="B1845" s="185" t="s">
        <v>10443</v>
      </c>
      <c r="C1845" s="185">
        <v>500</v>
      </c>
      <c r="D1845" s="185">
        <v>50</v>
      </c>
    </row>
    <row r="1846" spans="1:4" x14ac:dyDescent="0.2">
      <c r="A1846" s="184" t="s">
        <v>12896</v>
      </c>
      <c r="B1846" s="185" t="s">
        <v>10443</v>
      </c>
      <c r="C1846" s="185">
        <v>50</v>
      </c>
      <c r="D1846" s="185">
        <v>5</v>
      </c>
    </row>
    <row r="1847" spans="1:4" x14ac:dyDescent="0.2">
      <c r="A1847" s="184" t="s">
        <v>8253</v>
      </c>
      <c r="B1847" s="185" t="s">
        <v>8254</v>
      </c>
      <c r="C1847" s="185">
        <v>2450</v>
      </c>
      <c r="D1847" s="185">
        <v>245</v>
      </c>
    </row>
    <row r="1848" spans="1:4" x14ac:dyDescent="0.2">
      <c r="A1848" s="184" t="s">
        <v>6958</v>
      </c>
      <c r="B1848" s="185" t="s">
        <v>6959</v>
      </c>
      <c r="C1848" s="185">
        <v>2450</v>
      </c>
      <c r="D1848" s="185">
        <v>245</v>
      </c>
    </row>
    <row r="1849" spans="1:4" x14ac:dyDescent="0.2">
      <c r="A1849" s="184" t="s">
        <v>7028</v>
      </c>
      <c r="B1849" s="185" t="s">
        <v>7029</v>
      </c>
      <c r="C1849" s="185">
        <v>2450</v>
      </c>
      <c r="D1849" s="185">
        <v>245</v>
      </c>
    </row>
    <row r="1850" spans="1:4" x14ac:dyDescent="0.2">
      <c r="A1850" s="184" t="s">
        <v>12675</v>
      </c>
      <c r="B1850" s="185" t="s">
        <v>10443</v>
      </c>
      <c r="C1850" s="185" t="s">
        <v>375</v>
      </c>
      <c r="D1850" s="185" t="s">
        <v>375</v>
      </c>
    </row>
    <row r="1851" spans="1:4" x14ac:dyDescent="0.2">
      <c r="A1851" s="184" t="s">
        <v>12676</v>
      </c>
      <c r="B1851" s="185" t="s">
        <v>10443</v>
      </c>
      <c r="C1851" s="185">
        <v>8.1</v>
      </c>
      <c r="D1851" s="185">
        <v>0.55000000000000004</v>
      </c>
    </row>
    <row r="1852" spans="1:4" x14ac:dyDescent="0.2">
      <c r="A1852" s="184" t="s">
        <v>4370</v>
      </c>
      <c r="B1852" s="185" t="s">
        <v>4371</v>
      </c>
      <c r="C1852" s="185">
        <v>3500</v>
      </c>
      <c r="D1852" s="185">
        <v>350</v>
      </c>
    </row>
    <row r="1853" spans="1:4" x14ac:dyDescent="0.2">
      <c r="A1853" s="184" t="s">
        <v>4368</v>
      </c>
      <c r="B1853" s="185" t="s">
        <v>4369</v>
      </c>
      <c r="C1853" s="185">
        <v>3500</v>
      </c>
      <c r="D1853" s="185">
        <v>350</v>
      </c>
    </row>
    <row r="1854" spans="1:4" x14ac:dyDescent="0.2">
      <c r="A1854" s="184" t="s">
        <v>9924</v>
      </c>
      <c r="B1854" s="185" t="s">
        <v>9925</v>
      </c>
      <c r="C1854" s="185">
        <v>3500</v>
      </c>
      <c r="D1854" s="185">
        <v>350</v>
      </c>
    </row>
    <row r="1855" spans="1:4" x14ac:dyDescent="0.2">
      <c r="A1855" s="184" t="s">
        <v>12897</v>
      </c>
      <c r="B1855" s="185" t="s">
        <v>10443</v>
      </c>
      <c r="C1855" s="185">
        <v>3500</v>
      </c>
      <c r="D1855" s="185">
        <v>350</v>
      </c>
    </row>
    <row r="1856" spans="1:4" x14ac:dyDescent="0.2">
      <c r="A1856" s="184" t="s">
        <v>12898</v>
      </c>
      <c r="B1856" s="185" t="s">
        <v>10443</v>
      </c>
      <c r="C1856" s="185">
        <v>100</v>
      </c>
      <c r="D1856" s="185">
        <v>10</v>
      </c>
    </row>
    <row r="1857" spans="1:4" x14ac:dyDescent="0.2">
      <c r="A1857" s="184" t="s">
        <v>12899</v>
      </c>
      <c r="B1857" s="185" t="s">
        <v>10443</v>
      </c>
      <c r="C1857" s="185">
        <v>50</v>
      </c>
      <c r="D1857" s="185">
        <v>5</v>
      </c>
    </row>
    <row r="1858" spans="1:4" x14ac:dyDescent="0.2">
      <c r="A1858" s="184" t="s">
        <v>12900</v>
      </c>
      <c r="B1858" s="185" t="s">
        <v>10443</v>
      </c>
      <c r="C1858" s="185">
        <v>50</v>
      </c>
      <c r="D1858" s="185">
        <v>5</v>
      </c>
    </row>
    <row r="1859" spans="1:4" x14ac:dyDescent="0.2">
      <c r="A1859" s="184" t="s">
        <v>7084</v>
      </c>
      <c r="B1859" s="185" t="s">
        <v>7085</v>
      </c>
      <c r="C1859" s="185">
        <v>5700</v>
      </c>
      <c r="D1859" s="185">
        <v>570</v>
      </c>
    </row>
    <row r="1860" spans="1:4" x14ac:dyDescent="0.2">
      <c r="A1860" s="184" t="s">
        <v>8199</v>
      </c>
      <c r="B1860" s="185" t="s">
        <v>8200</v>
      </c>
      <c r="C1860" s="185">
        <v>5700</v>
      </c>
      <c r="D1860" s="185">
        <v>570</v>
      </c>
    </row>
    <row r="1861" spans="1:4" x14ac:dyDescent="0.2">
      <c r="A1861" s="184" t="s">
        <v>7825</v>
      </c>
      <c r="B1861" s="185" t="s">
        <v>7826</v>
      </c>
      <c r="C1861" s="185">
        <v>5700</v>
      </c>
      <c r="D1861" s="185">
        <v>570</v>
      </c>
    </row>
    <row r="1862" spans="1:4" x14ac:dyDescent="0.2">
      <c r="A1862" s="184" t="s">
        <v>2836</v>
      </c>
      <c r="B1862" s="185" t="s">
        <v>10976</v>
      </c>
      <c r="C1862" s="185">
        <v>5700</v>
      </c>
      <c r="D1862" s="185">
        <v>570</v>
      </c>
    </row>
    <row r="1863" spans="1:4" x14ac:dyDescent="0.2">
      <c r="A1863" s="184" t="s">
        <v>2836</v>
      </c>
      <c r="B1863" s="185" t="s">
        <v>2837</v>
      </c>
      <c r="C1863" s="185" t="s">
        <v>375</v>
      </c>
      <c r="D1863" s="185" t="s">
        <v>375</v>
      </c>
    </row>
    <row r="1864" spans="1:4" x14ac:dyDescent="0.2">
      <c r="A1864" s="184" t="s">
        <v>10133</v>
      </c>
      <c r="B1864" s="185" t="s">
        <v>10977</v>
      </c>
      <c r="C1864" s="185">
        <v>5700</v>
      </c>
      <c r="D1864" s="185">
        <v>570</v>
      </c>
    </row>
    <row r="1865" spans="1:4" x14ac:dyDescent="0.2">
      <c r="A1865" s="184" t="s">
        <v>10133</v>
      </c>
      <c r="B1865" s="185" t="s">
        <v>10134</v>
      </c>
      <c r="C1865" s="185" t="s">
        <v>375</v>
      </c>
      <c r="D1865" s="185" t="s">
        <v>375</v>
      </c>
    </row>
    <row r="1866" spans="1:4" x14ac:dyDescent="0.2">
      <c r="A1866" s="184" t="s">
        <v>7716</v>
      </c>
      <c r="B1866" s="185" t="s">
        <v>10978</v>
      </c>
      <c r="C1866" s="185" t="s">
        <v>375</v>
      </c>
      <c r="D1866" s="185" t="s">
        <v>375</v>
      </c>
    </row>
    <row r="1867" spans="1:4" x14ac:dyDescent="0.2">
      <c r="A1867" s="184" t="s">
        <v>10300</v>
      </c>
      <c r="B1867" s="185" t="s">
        <v>10301</v>
      </c>
      <c r="C1867" s="185">
        <v>5000</v>
      </c>
      <c r="D1867" s="185">
        <v>500</v>
      </c>
    </row>
    <row r="1868" spans="1:4" x14ac:dyDescent="0.2">
      <c r="A1868" s="184" t="s">
        <v>7819</v>
      </c>
      <c r="B1868" s="185" t="s">
        <v>7820</v>
      </c>
      <c r="C1868" s="185">
        <v>3400</v>
      </c>
      <c r="D1868" s="185">
        <v>340</v>
      </c>
    </row>
    <row r="1869" spans="1:4" x14ac:dyDescent="0.2">
      <c r="A1869" s="184" t="s">
        <v>7821</v>
      </c>
      <c r="B1869" s="185" t="s">
        <v>7822</v>
      </c>
      <c r="C1869" s="185">
        <v>3400</v>
      </c>
      <c r="D1869" s="185">
        <v>340</v>
      </c>
    </row>
    <row r="1870" spans="1:4" x14ac:dyDescent="0.2">
      <c r="A1870" s="184" t="s">
        <v>7823</v>
      </c>
      <c r="B1870" s="185" t="s">
        <v>7824</v>
      </c>
      <c r="C1870" s="185">
        <v>5700</v>
      </c>
      <c r="D1870" s="185">
        <v>570</v>
      </c>
    </row>
    <row r="1871" spans="1:4" x14ac:dyDescent="0.2">
      <c r="A1871" s="184" t="s">
        <v>12901</v>
      </c>
      <c r="B1871" s="185" t="s">
        <v>10443</v>
      </c>
      <c r="C1871" s="185">
        <v>5700</v>
      </c>
      <c r="D1871" s="185">
        <v>570</v>
      </c>
    </row>
    <row r="1872" spans="1:4" x14ac:dyDescent="0.2">
      <c r="A1872" s="184" t="s">
        <v>12677</v>
      </c>
      <c r="B1872" s="185" t="s">
        <v>10443</v>
      </c>
      <c r="C1872" s="185" t="s">
        <v>375</v>
      </c>
      <c r="D1872" s="185" t="s">
        <v>375</v>
      </c>
    </row>
    <row r="1873" spans="1:4" x14ac:dyDescent="0.2">
      <c r="A1873" s="184" t="s">
        <v>12678</v>
      </c>
      <c r="B1873" s="185" t="s">
        <v>10443</v>
      </c>
      <c r="C1873" s="185">
        <v>1000</v>
      </c>
      <c r="D1873" s="185">
        <v>100</v>
      </c>
    </row>
    <row r="1874" spans="1:4" x14ac:dyDescent="0.2">
      <c r="A1874" s="184" t="s">
        <v>7282</v>
      </c>
      <c r="B1874" s="185" t="s">
        <v>7283</v>
      </c>
      <c r="C1874" s="185">
        <v>240</v>
      </c>
      <c r="D1874" s="185">
        <v>24</v>
      </c>
    </row>
    <row r="1875" spans="1:4" x14ac:dyDescent="0.2">
      <c r="A1875" s="184" t="s">
        <v>12902</v>
      </c>
      <c r="B1875" s="185" t="s">
        <v>10443</v>
      </c>
      <c r="C1875" s="185">
        <v>600</v>
      </c>
      <c r="D1875" s="185">
        <v>60</v>
      </c>
    </row>
    <row r="1876" spans="1:4" x14ac:dyDescent="0.2">
      <c r="A1876" s="184" t="s">
        <v>1877</v>
      </c>
      <c r="B1876" s="185" t="s">
        <v>10979</v>
      </c>
      <c r="C1876" s="185">
        <v>50</v>
      </c>
      <c r="D1876" s="185">
        <v>5</v>
      </c>
    </row>
    <row r="1877" spans="1:4" x14ac:dyDescent="0.2">
      <c r="A1877" s="184" t="s">
        <v>9616</v>
      </c>
      <c r="B1877" s="185" t="s">
        <v>10980</v>
      </c>
      <c r="C1877" s="185" t="s">
        <v>375</v>
      </c>
      <c r="D1877" s="185" t="s">
        <v>375</v>
      </c>
    </row>
    <row r="1878" spans="1:4" x14ac:dyDescent="0.2">
      <c r="A1878" s="184" t="s">
        <v>12679</v>
      </c>
      <c r="B1878" s="185" t="s">
        <v>10443</v>
      </c>
      <c r="C1878" s="185">
        <v>1000</v>
      </c>
      <c r="D1878" s="185">
        <v>100</v>
      </c>
    </row>
    <row r="1879" spans="1:4" x14ac:dyDescent="0.2">
      <c r="A1879" s="184" t="s">
        <v>12680</v>
      </c>
      <c r="B1879" s="185" t="s">
        <v>10443</v>
      </c>
      <c r="C1879" s="185" t="s">
        <v>375</v>
      </c>
      <c r="D1879" s="185" t="s">
        <v>375</v>
      </c>
    </row>
    <row r="1880" spans="1:4" x14ac:dyDescent="0.2">
      <c r="A1880" s="184" t="s">
        <v>8361</v>
      </c>
      <c r="B1880" s="185" t="s">
        <v>8362</v>
      </c>
      <c r="C1880" s="185">
        <v>600</v>
      </c>
      <c r="D1880" s="185">
        <v>60</v>
      </c>
    </row>
    <row r="1881" spans="1:4" x14ac:dyDescent="0.2">
      <c r="A1881" s="184" t="s">
        <v>8208</v>
      </c>
      <c r="B1881" s="185" t="s">
        <v>8209</v>
      </c>
      <c r="C1881" s="185">
        <v>600</v>
      </c>
      <c r="D1881" s="185">
        <v>60</v>
      </c>
    </row>
    <row r="1882" spans="1:4" x14ac:dyDescent="0.2">
      <c r="A1882" s="184" t="s">
        <v>8587</v>
      </c>
      <c r="B1882" s="185" t="s">
        <v>8588</v>
      </c>
      <c r="C1882" s="185">
        <v>600</v>
      </c>
      <c r="D1882" s="185">
        <v>60</v>
      </c>
    </row>
    <row r="1883" spans="1:4" x14ac:dyDescent="0.2">
      <c r="A1883" s="184" t="s">
        <v>9190</v>
      </c>
      <c r="B1883" s="185" t="s">
        <v>9191</v>
      </c>
      <c r="C1883" s="185">
        <v>600</v>
      </c>
      <c r="D1883" s="185">
        <v>60</v>
      </c>
    </row>
    <row r="1884" spans="1:4" x14ac:dyDescent="0.2">
      <c r="A1884" s="184" t="s">
        <v>12681</v>
      </c>
      <c r="B1884" s="185" t="s">
        <v>10443</v>
      </c>
      <c r="C1884" s="185" t="s">
        <v>375</v>
      </c>
      <c r="D1884" s="185" t="s">
        <v>375</v>
      </c>
    </row>
    <row r="1885" spans="1:4" x14ac:dyDescent="0.2">
      <c r="A1885" s="184" t="s">
        <v>12682</v>
      </c>
      <c r="B1885" s="185" t="s">
        <v>10443</v>
      </c>
      <c r="C1885" s="185">
        <v>600</v>
      </c>
      <c r="D1885" s="185">
        <v>60</v>
      </c>
    </row>
    <row r="1886" spans="1:4" x14ac:dyDescent="0.2">
      <c r="A1886" s="184" t="s">
        <v>12683</v>
      </c>
      <c r="B1886" s="185" t="s">
        <v>10443</v>
      </c>
      <c r="C1886" s="185" t="s">
        <v>375</v>
      </c>
      <c r="D1886" s="185" t="s">
        <v>375</v>
      </c>
    </row>
    <row r="1887" spans="1:4" x14ac:dyDescent="0.2">
      <c r="A1887" s="184" t="s">
        <v>12684</v>
      </c>
      <c r="B1887" s="185" t="s">
        <v>10443</v>
      </c>
      <c r="C1887" s="185">
        <v>600</v>
      </c>
      <c r="D1887" s="185">
        <v>60</v>
      </c>
    </row>
    <row r="1888" spans="1:4" x14ac:dyDescent="0.2">
      <c r="A1888" s="184" t="s">
        <v>12685</v>
      </c>
      <c r="B1888" s="185" t="s">
        <v>10443</v>
      </c>
      <c r="C1888" s="185" t="s">
        <v>375</v>
      </c>
      <c r="D1888" s="185" t="s">
        <v>375</v>
      </c>
    </row>
    <row r="1889" spans="1:4" x14ac:dyDescent="0.2">
      <c r="A1889" s="184" t="s">
        <v>12686</v>
      </c>
      <c r="B1889" s="185" t="s">
        <v>10443</v>
      </c>
      <c r="C1889" s="185">
        <v>600</v>
      </c>
      <c r="D1889" s="185">
        <v>60</v>
      </c>
    </row>
    <row r="1890" spans="1:4" x14ac:dyDescent="0.2">
      <c r="A1890" s="184" t="s">
        <v>12687</v>
      </c>
      <c r="B1890" s="185" t="s">
        <v>10443</v>
      </c>
      <c r="C1890" s="185" t="s">
        <v>375</v>
      </c>
      <c r="D1890" s="185" t="s">
        <v>375</v>
      </c>
    </row>
    <row r="1891" spans="1:4" x14ac:dyDescent="0.2">
      <c r="A1891" s="184" t="s">
        <v>12688</v>
      </c>
      <c r="B1891" s="185" t="s">
        <v>10443</v>
      </c>
      <c r="C1891" s="185" t="s">
        <v>375</v>
      </c>
      <c r="D1891" s="185" t="s">
        <v>375</v>
      </c>
    </row>
    <row r="1892" spans="1:4" x14ac:dyDescent="0.2">
      <c r="A1892" s="184" t="s">
        <v>12689</v>
      </c>
      <c r="B1892" s="185" t="s">
        <v>10443</v>
      </c>
      <c r="C1892" s="185">
        <v>1000</v>
      </c>
      <c r="D1892" s="185">
        <v>100</v>
      </c>
    </row>
    <row r="1893" spans="1:4" x14ac:dyDescent="0.2">
      <c r="A1893" s="184" t="s">
        <v>12903</v>
      </c>
      <c r="B1893" s="185" t="s">
        <v>10443</v>
      </c>
      <c r="C1893" s="185">
        <v>1250</v>
      </c>
      <c r="D1893" s="185">
        <v>125</v>
      </c>
    </row>
    <row r="1894" spans="1:4" x14ac:dyDescent="0.2">
      <c r="A1894" s="184" t="s">
        <v>12904</v>
      </c>
      <c r="B1894" s="185" t="s">
        <v>10443</v>
      </c>
      <c r="C1894" s="185">
        <v>2450</v>
      </c>
      <c r="D1894" s="185">
        <v>245</v>
      </c>
    </row>
    <row r="1895" spans="1:4" x14ac:dyDescent="0.2">
      <c r="A1895" s="184" t="s">
        <v>6466</v>
      </c>
      <c r="B1895" s="185" t="s">
        <v>6467</v>
      </c>
      <c r="C1895" s="185">
        <v>100</v>
      </c>
      <c r="D1895" s="185">
        <v>10</v>
      </c>
    </row>
    <row r="1896" spans="1:4" x14ac:dyDescent="0.2">
      <c r="A1896" s="184" t="s">
        <v>12905</v>
      </c>
      <c r="B1896" s="185" t="s">
        <v>10443</v>
      </c>
      <c r="C1896" s="185">
        <v>180</v>
      </c>
      <c r="D1896" s="185">
        <v>18</v>
      </c>
    </row>
    <row r="1897" spans="1:4" x14ac:dyDescent="0.2">
      <c r="A1897" s="184" t="s">
        <v>12906</v>
      </c>
      <c r="B1897" s="185" t="s">
        <v>10443</v>
      </c>
      <c r="C1897" s="185">
        <v>200</v>
      </c>
      <c r="D1897" s="185">
        <v>20</v>
      </c>
    </row>
    <row r="1898" spans="1:4" x14ac:dyDescent="0.2">
      <c r="A1898" s="184" t="s">
        <v>12907</v>
      </c>
      <c r="B1898" s="185" t="s">
        <v>10443</v>
      </c>
      <c r="C1898" s="185">
        <v>600</v>
      </c>
      <c r="D1898" s="185">
        <v>60</v>
      </c>
    </row>
    <row r="1899" spans="1:4" x14ac:dyDescent="0.2">
      <c r="A1899" s="184" t="s">
        <v>12690</v>
      </c>
      <c r="B1899" s="185" t="s">
        <v>10443</v>
      </c>
      <c r="C1899" s="185" t="s">
        <v>375</v>
      </c>
      <c r="D1899" s="185" t="s">
        <v>375</v>
      </c>
    </row>
    <row r="1900" spans="1:4" x14ac:dyDescent="0.2">
      <c r="A1900" s="184" t="s">
        <v>6549</v>
      </c>
      <c r="B1900" s="185" t="s">
        <v>6550</v>
      </c>
      <c r="C1900" s="185">
        <v>400</v>
      </c>
      <c r="D1900" s="185">
        <v>40</v>
      </c>
    </row>
    <row r="1901" spans="1:4" x14ac:dyDescent="0.2">
      <c r="A1901" s="184" t="s">
        <v>7853</v>
      </c>
      <c r="B1901" s="185" t="s">
        <v>7854</v>
      </c>
      <c r="C1901" s="185">
        <v>400</v>
      </c>
      <c r="D1901" s="185">
        <v>40</v>
      </c>
    </row>
    <row r="1902" spans="1:4" x14ac:dyDescent="0.2">
      <c r="A1902" s="184" t="s">
        <v>12908</v>
      </c>
      <c r="B1902" s="185" t="s">
        <v>10443</v>
      </c>
      <c r="C1902" s="185">
        <v>2000</v>
      </c>
      <c r="D1902" s="185">
        <v>200</v>
      </c>
    </row>
    <row r="1903" spans="1:4" x14ac:dyDescent="0.2">
      <c r="A1903" s="184" t="s">
        <v>6983</v>
      </c>
      <c r="B1903" s="185" t="s">
        <v>6984</v>
      </c>
      <c r="C1903" s="185">
        <v>1750</v>
      </c>
      <c r="D1903" s="185">
        <v>175</v>
      </c>
    </row>
    <row r="1904" spans="1:4" x14ac:dyDescent="0.2">
      <c r="A1904" s="184" t="s">
        <v>12909</v>
      </c>
      <c r="B1904" s="185" t="s">
        <v>10443</v>
      </c>
      <c r="C1904" s="185">
        <v>1250</v>
      </c>
      <c r="D1904" s="185">
        <v>125</v>
      </c>
    </row>
    <row r="1905" spans="1:4" x14ac:dyDescent="0.2">
      <c r="A1905" s="184" t="s">
        <v>12910</v>
      </c>
      <c r="B1905" s="185" t="s">
        <v>10443</v>
      </c>
      <c r="C1905" s="185">
        <v>150</v>
      </c>
      <c r="D1905" s="185">
        <v>15</v>
      </c>
    </row>
    <row r="1906" spans="1:4" x14ac:dyDescent="0.2">
      <c r="A1906" s="184" t="s">
        <v>7400</v>
      </c>
      <c r="B1906" s="185" t="s">
        <v>7401</v>
      </c>
      <c r="C1906" s="185" t="s">
        <v>375</v>
      </c>
      <c r="D1906" s="185" t="s">
        <v>375</v>
      </c>
    </row>
    <row r="1907" spans="1:4" x14ac:dyDescent="0.2">
      <c r="A1907" s="184" t="s">
        <v>7400</v>
      </c>
      <c r="B1907" s="185" t="s">
        <v>7402</v>
      </c>
      <c r="C1907" s="185">
        <v>600</v>
      </c>
      <c r="D1907" s="185">
        <v>60</v>
      </c>
    </row>
    <row r="1908" spans="1:4" x14ac:dyDescent="0.2">
      <c r="A1908" s="184" t="s">
        <v>6117</v>
      </c>
      <c r="B1908" s="185" t="s">
        <v>10981</v>
      </c>
      <c r="C1908" s="185" t="s">
        <v>375</v>
      </c>
      <c r="D1908" s="185" t="s">
        <v>375</v>
      </c>
    </row>
    <row r="1909" spans="1:4" x14ac:dyDescent="0.2">
      <c r="A1909" s="184" t="s">
        <v>4031</v>
      </c>
      <c r="B1909" s="185" t="s">
        <v>10982</v>
      </c>
      <c r="C1909" s="185" t="s">
        <v>375</v>
      </c>
      <c r="D1909" s="185" t="s">
        <v>375</v>
      </c>
    </row>
    <row r="1910" spans="1:4" x14ac:dyDescent="0.2">
      <c r="A1910" s="184" t="s">
        <v>7230</v>
      </c>
      <c r="B1910" s="185" t="s">
        <v>7231</v>
      </c>
      <c r="C1910" s="185">
        <v>280</v>
      </c>
      <c r="D1910" s="185">
        <v>28</v>
      </c>
    </row>
    <row r="1911" spans="1:4" x14ac:dyDescent="0.2">
      <c r="A1911" s="184" t="s">
        <v>1029</v>
      </c>
      <c r="B1911" s="185" t="s">
        <v>1030</v>
      </c>
      <c r="C1911" s="185">
        <v>50</v>
      </c>
      <c r="D1911" s="185">
        <v>5</v>
      </c>
    </row>
    <row r="1912" spans="1:4" x14ac:dyDescent="0.2">
      <c r="A1912" s="184" t="s">
        <v>975</v>
      </c>
      <c r="B1912" s="185" t="s">
        <v>976</v>
      </c>
      <c r="C1912" s="185">
        <v>5</v>
      </c>
      <c r="D1912" s="185">
        <v>0.5</v>
      </c>
    </row>
    <row r="1913" spans="1:4" x14ac:dyDescent="0.2">
      <c r="A1913" s="184" t="s">
        <v>997</v>
      </c>
      <c r="B1913" s="185" t="s">
        <v>998</v>
      </c>
      <c r="C1913" s="185">
        <v>30</v>
      </c>
      <c r="D1913" s="185">
        <v>3</v>
      </c>
    </row>
    <row r="1914" spans="1:4" x14ac:dyDescent="0.2">
      <c r="A1914" s="184" t="s">
        <v>3602</v>
      </c>
      <c r="B1914" s="185" t="s">
        <v>3603</v>
      </c>
      <c r="C1914" s="185">
        <v>1.3</v>
      </c>
      <c r="D1914" s="185">
        <v>5</v>
      </c>
    </row>
    <row r="1915" spans="1:4" x14ac:dyDescent="0.2">
      <c r="A1915" s="184" t="s">
        <v>5871</v>
      </c>
      <c r="B1915" s="185" t="s">
        <v>5872</v>
      </c>
      <c r="C1915" s="185">
        <v>93</v>
      </c>
      <c r="D1915" s="185">
        <v>9.3000000000000007</v>
      </c>
    </row>
    <row r="1916" spans="1:4" x14ac:dyDescent="0.2">
      <c r="A1916" s="184" t="s">
        <v>3310</v>
      </c>
      <c r="B1916" s="185" t="s">
        <v>3311</v>
      </c>
      <c r="C1916" s="185">
        <v>50</v>
      </c>
      <c r="D1916" s="185">
        <v>5</v>
      </c>
    </row>
    <row r="1917" spans="1:4" x14ac:dyDescent="0.2">
      <c r="A1917" s="184" t="s">
        <v>967</v>
      </c>
      <c r="B1917" s="185" t="s">
        <v>968</v>
      </c>
      <c r="C1917" s="185">
        <v>50</v>
      </c>
      <c r="D1917" s="185">
        <v>5</v>
      </c>
    </row>
    <row r="1918" spans="1:4" x14ac:dyDescent="0.2">
      <c r="A1918" s="184" t="s">
        <v>6018</v>
      </c>
      <c r="B1918" s="185" t="s">
        <v>6019</v>
      </c>
      <c r="C1918" s="185">
        <v>0.7</v>
      </c>
      <c r="D1918" s="185">
        <v>0.1</v>
      </c>
    </row>
    <row r="1919" spans="1:4" x14ac:dyDescent="0.2">
      <c r="A1919" s="184" t="s">
        <v>10243</v>
      </c>
      <c r="B1919" s="185" t="s">
        <v>10244</v>
      </c>
      <c r="C1919" s="185">
        <v>110</v>
      </c>
      <c r="D1919" s="185">
        <v>11</v>
      </c>
    </row>
    <row r="1920" spans="1:4" x14ac:dyDescent="0.2">
      <c r="A1920" s="184" t="s">
        <v>3604</v>
      </c>
      <c r="B1920" s="185" t="s">
        <v>3605</v>
      </c>
      <c r="C1920" s="185">
        <v>30</v>
      </c>
      <c r="D1920" s="185">
        <v>3</v>
      </c>
    </row>
    <row r="1921" spans="1:4" x14ac:dyDescent="0.2">
      <c r="A1921" s="184" t="s">
        <v>8705</v>
      </c>
      <c r="B1921" s="185" t="s">
        <v>8706</v>
      </c>
      <c r="C1921" s="185">
        <v>6</v>
      </c>
      <c r="D1921" s="185">
        <v>0.6</v>
      </c>
    </row>
    <row r="1922" spans="1:4" x14ac:dyDescent="0.2">
      <c r="A1922" s="184" t="s">
        <v>1009</v>
      </c>
      <c r="B1922" s="185" t="s">
        <v>1010</v>
      </c>
      <c r="C1922" s="185">
        <v>12</v>
      </c>
      <c r="D1922" s="185">
        <v>1.2</v>
      </c>
    </row>
    <row r="1923" spans="1:4" x14ac:dyDescent="0.2">
      <c r="A1923" s="184" t="s">
        <v>4223</v>
      </c>
      <c r="B1923" s="185" t="s">
        <v>4224</v>
      </c>
      <c r="C1923" s="185" t="s">
        <v>375</v>
      </c>
      <c r="D1923" s="185" t="s">
        <v>375</v>
      </c>
    </row>
    <row r="1924" spans="1:4" x14ac:dyDescent="0.2">
      <c r="A1924" s="184" t="s">
        <v>4223</v>
      </c>
      <c r="B1924" s="185" t="s">
        <v>4225</v>
      </c>
      <c r="C1924" s="185">
        <v>600</v>
      </c>
      <c r="D1924" s="185">
        <v>60</v>
      </c>
    </row>
    <row r="1925" spans="1:4" x14ac:dyDescent="0.2">
      <c r="A1925" s="184" t="s">
        <v>8958</v>
      </c>
      <c r="B1925" s="185" t="s">
        <v>10983</v>
      </c>
      <c r="C1925" s="185" t="s">
        <v>375</v>
      </c>
      <c r="D1925" s="185" t="s">
        <v>375</v>
      </c>
    </row>
    <row r="1926" spans="1:4" x14ac:dyDescent="0.2">
      <c r="A1926" s="184" t="s">
        <v>7104</v>
      </c>
      <c r="B1926" s="185" t="s">
        <v>7105</v>
      </c>
      <c r="C1926" s="185">
        <v>100</v>
      </c>
      <c r="D1926" s="185">
        <v>10</v>
      </c>
    </row>
    <row r="1927" spans="1:4" ht="28.5" x14ac:dyDescent="0.2">
      <c r="A1927" s="184" t="s">
        <v>7767</v>
      </c>
      <c r="B1927" s="185" t="s">
        <v>10984</v>
      </c>
      <c r="C1927" s="185">
        <v>8.1</v>
      </c>
      <c r="D1927" s="185">
        <v>0.55000000000000004</v>
      </c>
    </row>
    <row r="1928" spans="1:4" x14ac:dyDescent="0.2">
      <c r="A1928" s="184" t="s">
        <v>4842</v>
      </c>
      <c r="B1928" s="185" t="s">
        <v>4843</v>
      </c>
      <c r="C1928" s="185">
        <v>180</v>
      </c>
      <c r="D1928" s="185">
        <v>18</v>
      </c>
    </row>
    <row r="1929" spans="1:4" x14ac:dyDescent="0.2">
      <c r="A1929" s="184" t="s">
        <v>6098</v>
      </c>
      <c r="B1929" s="185" t="s">
        <v>6099</v>
      </c>
      <c r="C1929" s="185">
        <v>180</v>
      </c>
      <c r="D1929" s="185">
        <v>18</v>
      </c>
    </row>
    <row r="1930" spans="1:4" x14ac:dyDescent="0.2">
      <c r="A1930" s="184" t="s">
        <v>4844</v>
      </c>
      <c r="B1930" s="185" t="s">
        <v>4845</v>
      </c>
      <c r="C1930" s="185">
        <v>180</v>
      </c>
      <c r="D1930" s="185">
        <v>18</v>
      </c>
    </row>
    <row r="1931" spans="1:4" ht="28.5" x14ac:dyDescent="0.2">
      <c r="A1931" s="184" t="s">
        <v>7525</v>
      </c>
      <c r="B1931" s="185" t="s">
        <v>7526</v>
      </c>
      <c r="C1931" s="185" t="s">
        <v>375</v>
      </c>
      <c r="D1931" s="185" t="s">
        <v>375</v>
      </c>
    </row>
    <row r="1932" spans="1:4" ht="28.5" x14ac:dyDescent="0.2">
      <c r="A1932" s="184" t="s">
        <v>7525</v>
      </c>
      <c r="B1932" s="185" t="s">
        <v>7527</v>
      </c>
      <c r="C1932" s="185">
        <v>1000</v>
      </c>
      <c r="D1932" s="185">
        <v>100</v>
      </c>
    </row>
    <row r="1933" spans="1:4" x14ac:dyDescent="0.2">
      <c r="A1933" s="184" t="s">
        <v>2781</v>
      </c>
      <c r="B1933" s="185" t="s">
        <v>10985</v>
      </c>
      <c r="C1933" s="185" t="s">
        <v>375</v>
      </c>
      <c r="D1933" s="185" t="s">
        <v>375</v>
      </c>
    </row>
    <row r="1934" spans="1:4" x14ac:dyDescent="0.2">
      <c r="A1934" s="184" t="s">
        <v>7662</v>
      </c>
      <c r="B1934" s="185" t="s">
        <v>10986</v>
      </c>
      <c r="C1934" s="185" t="s">
        <v>375</v>
      </c>
      <c r="D1934" s="185" t="s">
        <v>375</v>
      </c>
    </row>
    <row r="1935" spans="1:4" x14ac:dyDescent="0.2">
      <c r="A1935" s="184" t="s">
        <v>7529</v>
      </c>
      <c r="B1935" s="185" t="s">
        <v>10987</v>
      </c>
      <c r="C1935" s="185" t="s">
        <v>375</v>
      </c>
      <c r="D1935" s="185" t="s">
        <v>375</v>
      </c>
    </row>
    <row r="1936" spans="1:4" x14ac:dyDescent="0.2">
      <c r="A1936" s="184" t="s">
        <v>3058</v>
      </c>
      <c r="B1936" s="185" t="s">
        <v>10988</v>
      </c>
      <c r="C1936" s="185" t="s">
        <v>375</v>
      </c>
      <c r="D1936" s="185" t="s">
        <v>375</v>
      </c>
    </row>
    <row r="1937" spans="1:4" x14ac:dyDescent="0.2">
      <c r="A1937" s="184" t="s">
        <v>6364</v>
      </c>
      <c r="B1937" s="185" t="s">
        <v>6365</v>
      </c>
      <c r="C1937" s="185" t="s">
        <v>375</v>
      </c>
      <c r="D1937" s="185" t="s">
        <v>375</v>
      </c>
    </row>
    <row r="1938" spans="1:4" x14ac:dyDescent="0.2">
      <c r="A1938" s="184" t="s">
        <v>6364</v>
      </c>
      <c r="B1938" s="185" t="s">
        <v>6366</v>
      </c>
      <c r="C1938" s="185">
        <v>600</v>
      </c>
      <c r="D1938" s="185">
        <v>60</v>
      </c>
    </row>
    <row r="1939" spans="1:4" x14ac:dyDescent="0.2">
      <c r="A1939" s="184" t="s">
        <v>2184</v>
      </c>
      <c r="B1939" s="185" t="s">
        <v>2185</v>
      </c>
      <c r="C1939" s="185" t="s">
        <v>375</v>
      </c>
      <c r="D1939" s="185" t="s">
        <v>375</v>
      </c>
    </row>
    <row r="1940" spans="1:4" x14ac:dyDescent="0.2">
      <c r="A1940" s="184" t="s">
        <v>2184</v>
      </c>
      <c r="B1940" s="185" t="s">
        <v>2186</v>
      </c>
      <c r="C1940" s="185">
        <v>600</v>
      </c>
      <c r="D1940" s="185">
        <v>60</v>
      </c>
    </row>
    <row r="1941" spans="1:4" x14ac:dyDescent="0.2">
      <c r="A1941" s="184" t="s">
        <v>5482</v>
      </c>
      <c r="B1941" s="185" t="s">
        <v>5483</v>
      </c>
      <c r="C1941" s="185" t="s">
        <v>375</v>
      </c>
      <c r="D1941" s="185" t="s">
        <v>375</v>
      </c>
    </row>
    <row r="1942" spans="1:4" x14ac:dyDescent="0.2">
      <c r="A1942" s="184" t="s">
        <v>5482</v>
      </c>
      <c r="B1942" s="185" t="s">
        <v>5484</v>
      </c>
      <c r="C1942" s="185">
        <v>1000</v>
      </c>
      <c r="D1942" s="185">
        <v>100</v>
      </c>
    </row>
    <row r="1943" spans="1:4" x14ac:dyDescent="0.2">
      <c r="A1943" s="184" t="s">
        <v>9941</v>
      </c>
      <c r="B1943" s="185" t="s">
        <v>10989</v>
      </c>
      <c r="C1943" s="185" t="s">
        <v>375</v>
      </c>
      <c r="D1943" s="185" t="s">
        <v>375</v>
      </c>
    </row>
    <row r="1944" spans="1:4" x14ac:dyDescent="0.2">
      <c r="A1944" s="184" t="s">
        <v>6436</v>
      </c>
      <c r="B1944" s="185" t="s">
        <v>6437</v>
      </c>
      <c r="C1944" s="185" t="s">
        <v>375</v>
      </c>
      <c r="D1944" s="185" t="s">
        <v>375</v>
      </c>
    </row>
    <row r="1945" spans="1:4" x14ac:dyDescent="0.2">
      <c r="A1945" s="184" t="s">
        <v>6436</v>
      </c>
      <c r="B1945" s="185" t="s">
        <v>6438</v>
      </c>
      <c r="C1945" s="185">
        <v>1000</v>
      </c>
      <c r="D1945" s="185">
        <v>100</v>
      </c>
    </row>
    <row r="1946" spans="1:4" x14ac:dyDescent="0.2">
      <c r="A1946" s="184" t="s">
        <v>9882</v>
      </c>
      <c r="B1946" s="185" t="s">
        <v>9883</v>
      </c>
      <c r="C1946" s="185" t="s">
        <v>375</v>
      </c>
      <c r="D1946" s="185" t="s">
        <v>375</v>
      </c>
    </row>
    <row r="1947" spans="1:4" x14ac:dyDescent="0.2">
      <c r="A1947" s="184" t="s">
        <v>9882</v>
      </c>
      <c r="B1947" s="185" t="s">
        <v>9884</v>
      </c>
      <c r="C1947" s="185">
        <v>1000</v>
      </c>
      <c r="D1947" s="185">
        <v>100</v>
      </c>
    </row>
    <row r="1948" spans="1:4" x14ac:dyDescent="0.2">
      <c r="A1948" s="184" t="s">
        <v>9879</v>
      </c>
      <c r="B1948" s="185" t="s">
        <v>9880</v>
      </c>
      <c r="C1948" s="185" t="s">
        <v>375</v>
      </c>
      <c r="D1948" s="185" t="s">
        <v>375</v>
      </c>
    </row>
    <row r="1949" spans="1:4" x14ac:dyDescent="0.2">
      <c r="A1949" s="184" t="s">
        <v>9879</v>
      </c>
      <c r="B1949" s="185" t="s">
        <v>9881</v>
      </c>
      <c r="C1949" s="185">
        <v>1000</v>
      </c>
      <c r="D1949" s="185">
        <v>100</v>
      </c>
    </row>
    <row r="1950" spans="1:4" x14ac:dyDescent="0.2">
      <c r="A1950" s="184" t="s">
        <v>7635</v>
      </c>
      <c r="B1950" s="185" t="s">
        <v>10990</v>
      </c>
      <c r="C1950" s="185" t="s">
        <v>375</v>
      </c>
      <c r="D1950" s="185" t="s">
        <v>375</v>
      </c>
    </row>
    <row r="1951" spans="1:4" x14ac:dyDescent="0.2">
      <c r="A1951" s="184" t="s">
        <v>4928</v>
      </c>
      <c r="B1951" s="185" t="s">
        <v>10991</v>
      </c>
      <c r="C1951" s="185" t="s">
        <v>375</v>
      </c>
      <c r="D1951" s="185" t="s">
        <v>375</v>
      </c>
    </row>
    <row r="1952" spans="1:4" x14ac:dyDescent="0.2">
      <c r="A1952" s="184" t="s">
        <v>739</v>
      </c>
      <c r="B1952" s="185" t="s">
        <v>10992</v>
      </c>
      <c r="C1952" s="185" t="s">
        <v>375</v>
      </c>
      <c r="D1952" s="185" t="s">
        <v>375</v>
      </c>
    </row>
    <row r="1953" spans="1:4" x14ac:dyDescent="0.2">
      <c r="A1953" s="184" t="s">
        <v>9842</v>
      </c>
      <c r="B1953" s="185" t="s">
        <v>9843</v>
      </c>
      <c r="C1953" s="185" t="s">
        <v>375</v>
      </c>
      <c r="D1953" s="185" t="s">
        <v>375</v>
      </c>
    </row>
    <row r="1954" spans="1:4" x14ac:dyDescent="0.2">
      <c r="A1954" s="184" t="s">
        <v>9842</v>
      </c>
      <c r="B1954" s="185" t="s">
        <v>9844</v>
      </c>
      <c r="C1954" s="185">
        <v>1000</v>
      </c>
      <c r="D1954" s="185">
        <v>100</v>
      </c>
    </row>
    <row r="1955" spans="1:4" ht="28.5" x14ac:dyDescent="0.2">
      <c r="A1955" s="184" t="s">
        <v>772</v>
      </c>
      <c r="B1955" s="185" t="s">
        <v>773</v>
      </c>
      <c r="C1955" s="185">
        <v>120</v>
      </c>
      <c r="D1955" s="185">
        <v>12</v>
      </c>
    </row>
    <row r="1956" spans="1:4" x14ac:dyDescent="0.2">
      <c r="A1956" s="184" t="s">
        <v>9908</v>
      </c>
      <c r="B1956" s="185" t="s">
        <v>10993</v>
      </c>
      <c r="C1956" s="185">
        <v>1000</v>
      </c>
      <c r="D1956" s="185">
        <v>100</v>
      </c>
    </row>
    <row r="1957" spans="1:4" x14ac:dyDescent="0.2">
      <c r="A1957" s="184" t="s">
        <v>4219</v>
      </c>
      <c r="B1957" s="185" t="s">
        <v>10994</v>
      </c>
      <c r="C1957" s="185" t="s">
        <v>375</v>
      </c>
      <c r="D1957" s="185" t="s">
        <v>375</v>
      </c>
    </row>
    <row r="1958" spans="1:4" x14ac:dyDescent="0.2">
      <c r="A1958" s="184" t="s">
        <v>1993</v>
      </c>
      <c r="B1958" s="185" t="s">
        <v>1994</v>
      </c>
      <c r="C1958" s="185">
        <v>100</v>
      </c>
      <c r="D1958" s="185">
        <v>10</v>
      </c>
    </row>
    <row r="1959" spans="1:4" x14ac:dyDescent="0.2">
      <c r="A1959" s="184" t="s">
        <v>1947</v>
      </c>
      <c r="B1959" s="185" t="s">
        <v>1948</v>
      </c>
      <c r="C1959" s="185" t="s">
        <v>375</v>
      </c>
      <c r="D1959" s="185" t="s">
        <v>375</v>
      </c>
    </row>
    <row r="1960" spans="1:4" x14ac:dyDescent="0.2">
      <c r="A1960" s="184" t="s">
        <v>1947</v>
      </c>
      <c r="B1960" s="185" t="s">
        <v>1949</v>
      </c>
      <c r="C1960" s="185">
        <v>600</v>
      </c>
      <c r="D1960" s="185">
        <v>60</v>
      </c>
    </row>
    <row r="1961" spans="1:4" x14ac:dyDescent="0.2">
      <c r="A1961" s="184" t="s">
        <v>780</v>
      </c>
      <c r="B1961" s="185" t="s">
        <v>781</v>
      </c>
      <c r="C1961" s="185">
        <v>100</v>
      </c>
      <c r="D1961" s="185">
        <v>10</v>
      </c>
    </row>
    <row r="1962" spans="1:4" x14ac:dyDescent="0.2">
      <c r="A1962" s="184" t="s">
        <v>4068</v>
      </c>
      <c r="B1962" s="185" t="s">
        <v>4069</v>
      </c>
      <c r="C1962" s="185" t="s">
        <v>375</v>
      </c>
      <c r="D1962" s="185" t="s">
        <v>375</v>
      </c>
    </row>
    <row r="1963" spans="1:4" x14ac:dyDescent="0.2">
      <c r="A1963" s="184" t="s">
        <v>4068</v>
      </c>
      <c r="B1963" s="185" t="s">
        <v>4070</v>
      </c>
      <c r="C1963" s="185">
        <v>1000</v>
      </c>
      <c r="D1963" s="185">
        <v>100</v>
      </c>
    </row>
    <row r="1964" spans="1:4" x14ac:dyDescent="0.2">
      <c r="A1964" s="184" t="s">
        <v>4609</v>
      </c>
      <c r="B1964" s="185" t="s">
        <v>10995</v>
      </c>
      <c r="C1964" s="185">
        <v>1000</v>
      </c>
      <c r="D1964" s="185">
        <v>100</v>
      </c>
    </row>
    <row r="1965" spans="1:4" ht="28.5" x14ac:dyDescent="0.2">
      <c r="A1965" s="184" t="s">
        <v>9918</v>
      </c>
      <c r="B1965" s="185" t="s">
        <v>10996</v>
      </c>
      <c r="C1965" s="185" t="s">
        <v>375</v>
      </c>
      <c r="D1965" s="185" t="s">
        <v>375</v>
      </c>
    </row>
    <row r="1966" spans="1:4" x14ac:dyDescent="0.2">
      <c r="A1966" s="184" t="s">
        <v>5666</v>
      </c>
      <c r="B1966" s="185" t="s">
        <v>5667</v>
      </c>
      <c r="C1966" s="185" t="s">
        <v>375</v>
      </c>
      <c r="D1966" s="185" t="s">
        <v>375</v>
      </c>
    </row>
    <row r="1967" spans="1:4" x14ac:dyDescent="0.2">
      <c r="A1967" s="184" t="s">
        <v>5666</v>
      </c>
      <c r="B1967" s="185" t="s">
        <v>5668</v>
      </c>
      <c r="C1967" s="185">
        <v>1000</v>
      </c>
      <c r="D1967" s="185">
        <v>100</v>
      </c>
    </row>
    <row r="1968" spans="1:4" ht="28.5" x14ac:dyDescent="0.2">
      <c r="A1968" s="184" t="s">
        <v>9194</v>
      </c>
      <c r="B1968" s="185" t="s">
        <v>9195</v>
      </c>
      <c r="C1968" s="185">
        <v>600</v>
      </c>
      <c r="D1968" s="185">
        <v>60</v>
      </c>
    </row>
    <row r="1969" spans="1:4" ht="28.5" x14ac:dyDescent="0.2">
      <c r="A1969" s="184" t="s">
        <v>6391</v>
      </c>
      <c r="B1969" s="185" t="s">
        <v>6392</v>
      </c>
      <c r="C1969" s="185" t="s">
        <v>375</v>
      </c>
      <c r="D1969" s="185" t="s">
        <v>375</v>
      </c>
    </row>
    <row r="1970" spans="1:4" ht="28.5" x14ac:dyDescent="0.2">
      <c r="A1970" s="184" t="s">
        <v>6391</v>
      </c>
      <c r="B1970" s="185" t="s">
        <v>6393</v>
      </c>
      <c r="C1970" s="185">
        <v>1000</v>
      </c>
      <c r="D1970" s="185">
        <v>100</v>
      </c>
    </row>
    <row r="1971" spans="1:4" x14ac:dyDescent="0.2">
      <c r="A1971" s="184" t="s">
        <v>5545</v>
      </c>
      <c r="B1971" s="185" t="s">
        <v>10997</v>
      </c>
      <c r="C1971" s="185">
        <v>1000</v>
      </c>
      <c r="D1971" s="185">
        <v>100</v>
      </c>
    </row>
    <row r="1972" spans="1:4" x14ac:dyDescent="0.2">
      <c r="A1972" s="184" t="s">
        <v>10370</v>
      </c>
      <c r="B1972" s="185" t="s">
        <v>10371</v>
      </c>
      <c r="C1972" s="185">
        <v>200</v>
      </c>
      <c r="D1972" s="185">
        <v>20</v>
      </c>
    </row>
    <row r="1973" spans="1:4" x14ac:dyDescent="0.2">
      <c r="A1973" s="184" t="s">
        <v>10368</v>
      </c>
      <c r="B1973" s="185" t="s">
        <v>10369</v>
      </c>
      <c r="C1973" s="185">
        <v>250</v>
      </c>
      <c r="D1973" s="185">
        <v>48</v>
      </c>
    </row>
    <row r="1974" spans="1:4" x14ac:dyDescent="0.2">
      <c r="A1974" s="184" t="s">
        <v>6852</v>
      </c>
      <c r="B1974" s="185" t="s">
        <v>6853</v>
      </c>
      <c r="C1974" s="185">
        <v>250</v>
      </c>
      <c r="D1974" s="185">
        <v>48</v>
      </c>
    </row>
    <row r="1975" spans="1:4" x14ac:dyDescent="0.2">
      <c r="A1975" s="184" t="s">
        <v>9478</v>
      </c>
      <c r="B1975" s="185" t="s">
        <v>10998</v>
      </c>
      <c r="C1975" s="185">
        <v>1120</v>
      </c>
      <c r="D1975" s="185">
        <v>112</v>
      </c>
    </row>
    <row r="1976" spans="1:4" x14ac:dyDescent="0.2">
      <c r="A1976" s="184" t="s">
        <v>10428</v>
      </c>
      <c r="B1976" s="185" t="s">
        <v>10999</v>
      </c>
      <c r="C1976" s="185">
        <v>1120</v>
      </c>
      <c r="D1976" s="185">
        <v>112</v>
      </c>
    </row>
    <row r="1977" spans="1:4" x14ac:dyDescent="0.2">
      <c r="A1977" s="184" t="s">
        <v>10359</v>
      </c>
      <c r="B1977" s="185" t="s">
        <v>10360</v>
      </c>
      <c r="C1977" s="185">
        <v>1000</v>
      </c>
      <c r="D1977" s="185">
        <v>100</v>
      </c>
    </row>
    <row r="1978" spans="1:4" x14ac:dyDescent="0.2">
      <c r="A1978" s="184" t="s">
        <v>9389</v>
      </c>
      <c r="B1978" s="185" t="s">
        <v>9390</v>
      </c>
      <c r="C1978" s="185">
        <v>1000</v>
      </c>
      <c r="D1978" s="185">
        <v>100</v>
      </c>
    </row>
    <row r="1979" spans="1:4" x14ac:dyDescent="0.2">
      <c r="A1979" s="184" t="s">
        <v>4233</v>
      </c>
      <c r="B1979" s="185" t="s">
        <v>4234</v>
      </c>
      <c r="C1979" s="185" t="s">
        <v>375</v>
      </c>
      <c r="D1979" s="185" t="s">
        <v>375</v>
      </c>
    </row>
    <row r="1980" spans="1:4" x14ac:dyDescent="0.2">
      <c r="A1980" s="184" t="s">
        <v>4233</v>
      </c>
      <c r="B1980" s="185" t="s">
        <v>4235</v>
      </c>
      <c r="C1980" s="185">
        <v>1000</v>
      </c>
      <c r="D1980" s="185">
        <v>100</v>
      </c>
    </row>
    <row r="1981" spans="1:4" x14ac:dyDescent="0.2">
      <c r="A1981" s="184" t="s">
        <v>9913</v>
      </c>
      <c r="B1981" s="185" t="s">
        <v>9914</v>
      </c>
      <c r="C1981" s="185" t="s">
        <v>375</v>
      </c>
      <c r="D1981" s="185" t="s">
        <v>375</v>
      </c>
    </row>
    <row r="1982" spans="1:4" x14ac:dyDescent="0.2">
      <c r="A1982" s="184" t="s">
        <v>9913</v>
      </c>
      <c r="B1982" s="185" t="s">
        <v>9915</v>
      </c>
      <c r="C1982" s="185">
        <v>1000</v>
      </c>
      <c r="D1982" s="185">
        <v>100</v>
      </c>
    </row>
    <row r="1983" spans="1:4" x14ac:dyDescent="0.2">
      <c r="A1983" s="184" t="s">
        <v>4729</v>
      </c>
      <c r="B1983" s="185" t="s">
        <v>11000</v>
      </c>
      <c r="C1983" s="185">
        <v>1000</v>
      </c>
      <c r="D1983" s="185">
        <v>100</v>
      </c>
    </row>
    <row r="1984" spans="1:4" x14ac:dyDescent="0.2">
      <c r="A1984" s="184" t="s">
        <v>2342</v>
      </c>
      <c r="B1984" s="185" t="s">
        <v>11001</v>
      </c>
      <c r="C1984" s="185" t="s">
        <v>375</v>
      </c>
      <c r="D1984" s="185" t="s">
        <v>375</v>
      </c>
    </row>
    <row r="1985" spans="1:4" x14ac:dyDescent="0.2">
      <c r="A1985" s="184" t="s">
        <v>8536</v>
      </c>
      <c r="B1985" s="185" t="s">
        <v>11002</v>
      </c>
      <c r="C1985" s="185">
        <v>15</v>
      </c>
      <c r="D1985" s="185">
        <v>1.5</v>
      </c>
    </row>
    <row r="1986" spans="1:4" x14ac:dyDescent="0.2">
      <c r="A1986" s="184" t="s">
        <v>1871</v>
      </c>
      <c r="B1986" s="185" t="s">
        <v>11003</v>
      </c>
      <c r="C1986" s="185" t="s">
        <v>375</v>
      </c>
      <c r="D1986" s="185" t="s">
        <v>375</v>
      </c>
    </row>
    <row r="1987" spans="1:4" x14ac:dyDescent="0.2">
      <c r="A1987" s="184" t="s">
        <v>8594</v>
      </c>
      <c r="B1987" s="185" t="s">
        <v>11004</v>
      </c>
      <c r="C1987" s="185">
        <v>98</v>
      </c>
      <c r="D1987" s="185">
        <v>9.8000000000000007</v>
      </c>
    </row>
    <row r="1988" spans="1:4" x14ac:dyDescent="0.2">
      <c r="A1988" s="184" t="s">
        <v>5003</v>
      </c>
      <c r="B1988" s="185" t="s">
        <v>11005</v>
      </c>
      <c r="C1988" s="185">
        <v>94</v>
      </c>
      <c r="D1988" s="185">
        <v>9.4</v>
      </c>
    </row>
    <row r="1989" spans="1:4" x14ac:dyDescent="0.2">
      <c r="A1989" s="184" t="s">
        <v>8506</v>
      </c>
      <c r="B1989" s="185" t="s">
        <v>11006</v>
      </c>
      <c r="C1989" s="185" t="s">
        <v>375</v>
      </c>
      <c r="D1989" s="185" t="s">
        <v>375</v>
      </c>
    </row>
    <row r="1990" spans="1:4" x14ac:dyDescent="0.2">
      <c r="A1990" s="184" t="s">
        <v>3594</v>
      </c>
      <c r="B1990" s="185" t="s">
        <v>11007</v>
      </c>
      <c r="C1990" s="185" t="s">
        <v>375</v>
      </c>
      <c r="D1990" s="185" t="s">
        <v>375</v>
      </c>
    </row>
    <row r="1991" spans="1:4" x14ac:dyDescent="0.2">
      <c r="A1991" s="184" t="s">
        <v>2123</v>
      </c>
      <c r="B1991" s="185" t="s">
        <v>11008</v>
      </c>
      <c r="C1991" s="185" t="s">
        <v>375</v>
      </c>
      <c r="D1991" s="185" t="s">
        <v>375</v>
      </c>
    </row>
    <row r="1992" spans="1:4" x14ac:dyDescent="0.2">
      <c r="A1992" s="184" t="s">
        <v>3361</v>
      </c>
      <c r="B1992" s="185" t="s">
        <v>11009</v>
      </c>
      <c r="C1992" s="185" t="s">
        <v>375</v>
      </c>
      <c r="D1992" s="185" t="s">
        <v>375</v>
      </c>
    </row>
    <row r="1993" spans="1:4" x14ac:dyDescent="0.2">
      <c r="A1993" s="184" t="s">
        <v>2471</v>
      </c>
      <c r="B1993" s="185" t="s">
        <v>11010</v>
      </c>
      <c r="C1993" s="185" t="s">
        <v>375</v>
      </c>
      <c r="D1993" s="185" t="s">
        <v>375</v>
      </c>
    </row>
    <row r="1994" spans="1:4" x14ac:dyDescent="0.2">
      <c r="A1994" s="184" t="s">
        <v>9092</v>
      </c>
      <c r="B1994" s="185" t="s">
        <v>11011</v>
      </c>
      <c r="C1994" s="185" t="s">
        <v>375</v>
      </c>
      <c r="D1994" s="185" t="s">
        <v>375</v>
      </c>
    </row>
    <row r="1995" spans="1:4" x14ac:dyDescent="0.2">
      <c r="A1995" s="184" t="s">
        <v>9091</v>
      </c>
      <c r="B1995" s="185" t="s">
        <v>11012</v>
      </c>
      <c r="C1995" s="185" t="s">
        <v>375</v>
      </c>
      <c r="D1995" s="185" t="s">
        <v>375</v>
      </c>
    </row>
    <row r="1996" spans="1:4" x14ac:dyDescent="0.2">
      <c r="A1996" s="184" t="s">
        <v>2244</v>
      </c>
      <c r="B1996" s="185" t="s">
        <v>11013</v>
      </c>
      <c r="C1996" s="185" t="s">
        <v>375</v>
      </c>
      <c r="D1996" s="185" t="s">
        <v>375</v>
      </c>
    </row>
    <row r="1997" spans="1:4" x14ac:dyDescent="0.2">
      <c r="A1997" s="184" t="s">
        <v>6858</v>
      </c>
      <c r="B1997" s="185" t="s">
        <v>11014</v>
      </c>
      <c r="C1997" s="185" t="s">
        <v>375</v>
      </c>
      <c r="D1997" s="185" t="s">
        <v>375</v>
      </c>
    </row>
    <row r="1998" spans="1:4" x14ac:dyDescent="0.2">
      <c r="A1998" s="184" t="s">
        <v>430</v>
      </c>
      <c r="B1998" s="185" t="s">
        <v>11015</v>
      </c>
      <c r="C1998" s="185" t="s">
        <v>375</v>
      </c>
      <c r="D1998" s="185" t="s">
        <v>375</v>
      </c>
    </row>
    <row r="1999" spans="1:4" x14ac:dyDescent="0.2">
      <c r="A1999" s="184" t="s">
        <v>3166</v>
      </c>
      <c r="B1999" s="185" t="s">
        <v>11016</v>
      </c>
      <c r="C1999" s="185" t="s">
        <v>375</v>
      </c>
      <c r="D1999" s="185" t="s">
        <v>375</v>
      </c>
    </row>
    <row r="2000" spans="1:4" x14ac:dyDescent="0.2">
      <c r="A2000" s="184" t="s">
        <v>1846</v>
      </c>
      <c r="B2000" s="185" t="s">
        <v>11017</v>
      </c>
      <c r="C2000" s="185">
        <v>50</v>
      </c>
      <c r="D2000" s="185">
        <v>5</v>
      </c>
    </row>
    <row r="2001" spans="1:4" x14ac:dyDescent="0.2">
      <c r="A2001" s="184" t="s">
        <v>12691</v>
      </c>
      <c r="B2001" s="185" t="s">
        <v>10443</v>
      </c>
      <c r="C2001" s="185">
        <v>15</v>
      </c>
      <c r="D2001" s="185">
        <v>1.5</v>
      </c>
    </row>
    <row r="2002" spans="1:4" x14ac:dyDescent="0.2">
      <c r="A2002" s="184" t="s">
        <v>12692</v>
      </c>
      <c r="B2002" s="185" t="s">
        <v>10443</v>
      </c>
      <c r="C2002" s="185">
        <v>20</v>
      </c>
      <c r="D2002" s="185">
        <v>2</v>
      </c>
    </row>
    <row r="2003" spans="1:4" x14ac:dyDescent="0.2">
      <c r="A2003" s="184" t="s">
        <v>7221</v>
      </c>
      <c r="B2003" s="185" t="s">
        <v>11018</v>
      </c>
      <c r="C2003" s="185">
        <v>14</v>
      </c>
      <c r="D2003" s="185">
        <v>1.4</v>
      </c>
    </row>
    <row r="2004" spans="1:4" x14ac:dyDescent="0.2">
      <c r="A2004" s="184" t="s">
        <v>12911</v>
      </c>
      <c r="B2004" s="185" t="s">
        <v>10443</v>
      </c>
      <c r="C2004" s="185">
        <v>100</v>
      </c>
      <c r="D2004" s="185">
        <v>10</v>
      </c>
    </row>
    <row r="2005" spans="1:4" x14ac:dyDescent="0.2">
      <c r="A2005" s="184" t="s">
        <v>8325</v>
      </c>
      <c r="B2005" s="185" t="s">
        <v>8326</v>
      </c>
      <c r="C2005" s="185" t="s">
        <v>375</v>
      </c>
      <c r="D2005" s="185" t="s">
        <v>375</v>
      </c>
    </row>
    <row r="2006" spans="1:4" x14ac:dyDescent="0.2">
      <c r="A2006" s="184" t="s">
        <v>8325</v>
      </c>
      <c r="B2006" s="185" t="s">
        <v>8327</v>
      </c>
      <c r="C2006" s="185">
        <v>600</v>
      </c>
      <c r="D2006" s="185">
        <v>60</v>
      </c>
    </row>
    <row r="2007" spans="1:4" x14ac:dyDescent="0.2">
      <c r="A2007" s="184" t="s">
        <v>9993</v>
      </c>
      <c r="B2007" s="185" t="s">
        <v>9994</v>
      </c>
      <c r="C2007" s="185" t="s">
        <v>375</v>
      </c>
      <c r="D2007" s="185" t="s">
        <v>375</v>
      </c>
    </row>
    <row r="2008" spans="1:4" x14ac:dyDescent="0.2">
      <c r="A2008" s="184" t="s">
        <v>9993</v>
      </c>
      <c r="B2008" s="185" t="s">
        <v>9995</v>
      </c>
      <c r="C2008" s="185">
        <v>1000</v>
      </c>
      <c r="D2008" s="185">
        <v>100</v>
      </c>
    </row>
    <row r="2009" spans="1:4" x14ac:dyDescent="0.2">
      <c r="A2009" s="184" t="s">
        <v>8294</v>
      </c>
      <c r="B2009" s="185" t="s">
        <v>8295</v>
      </c>
      <c r="C2009" s="185" t="s">
        <v>375</v>
      </c>
      <c r="D2009" s="185" t="s">
        <v>375</v>
      </c>
    </row>
    <row r="2010" spans="1:4" x14ac:dyDescent="0.2">
      <c r="A2010" s="184" t="s">
        <v>8294</v>
      </c>
      <c r="B2010" s="185" t="s">
        <v>8296</v>
      </c>
      <c r="C2010" s="185">
        <v>1000</v>
      </c>
      <c r="D2010" s="185">
        <v>100</v>
      </c>
    </row>
    <row r="2011" spans="1:4" x14ac:dyDescent="0.2">
      <c r="A2011" s="184" t="s">
        <v>7812</v>
      </c>
      <c r="B2011" s="185" t="s">
        <v>7813</v>
      </c>
      <c r="C2011" s="185">
        <v>100</v>
      </c>
      <c r="D2011" s="185">
        <v>10</v>
      </c>
    </row>
    <row r="2012" spans="1:4" x14ac:dyDescent="0.2">
      <c r="A2012" s="184" t="s">
        <v>7475</v>
      </c>
      <c r="B2012" s="185" t="s">
        <v>7476</v>
      </c>
      <c r="C2012" s="185" t="s">
        <v>375</v>
      </c>
      <c r="D2012" s="185" t="s">
        <v>375</v>
      </c>
    </row>
    <row r="2013" spans="1:4" x14ac:dyDescent="0.2">
      <c r="A2013" s="184" t="s">
        <v>7475</v>
      </c>
      <c r="B2013" s="185" t="s">
        <v>7477</v>
      </c>
      <c r="C2013" s="185">
        <v>1000</v>
      </c>
      <c r="D2013" s="185">
        <v>100</v>
      </c>
    </row>
    <row r="2014" spans="1:4" x14ac:dyDescent="0.2">
      <c r="A2014" s="184" t="s">
        <v>7481</v>
      </c>
      <c r="B2014" s="185" t="s">
        <v>7482</v>
      </c>
      <c r="C2014" s="185" t="s">
        <v>375</v>
      </c>
      <c r="D2014" s="185" t="s">
        <v>375</v>
      </c>
    </row>
    <row r="2015" spans="1:4" x14ac:dyDescent="0.2">
      <c r="A2015" s="184" t="s">
        <v>7481</v>
      </c>
      <c r="B2015" s="185" t="s">
        <v>7483</v>
      </c>
      <c r="C2015" s="185">
        <v>1000</v>
      </c>
      <c r="D2015" s="185">
        <v>100</v>
      </c>
    </row>
    <row r="2016" spans="1:4" x14ac:dyDescent="0.2">
      <c r="A2016" s="184" t="s">
        <v>7478</v>
      </c>
      <c r="B2016" s="185" t="s">
        <v>7479</v>
      </c>
      <c r="C2016" s="185" t="s">
        <v>375</v>
      </c>
      <c r="D2016" s="185" t="s">
        <v>375</v>
      </c>
    </row>
    <row r="2017" spans="1:4" x14ac:dyDescent="0.2">
      <c r="A2017" s="184" t="s">
        <v>7478</v>
      </c>
      <c r="B2017" s="185" t="s">
        <v>7480</v>
      </c>
      <c r="C2017" s="185">
        <v>1000</v>
      </c>
      <c r="D2017" s="185">
        <v>100</v>
      </c>
    </row>
    <row r="2018" spans="1:4" x14ac:dyDescent="0.2">
      <c r="A2018" s="184" t="s">
        <v>12693</v>
      </c>
      <c r="B2018" s="185" t="s">
        <v>10443</v>
      </c>
      <c r="C2018" s="185" t="s">
        <v>375</v>
      </c>
      <c r="D2018" s="185" t="s">
        <v>375</v>
      </c>
    </row>
    <row r="2019" spans="1:4" x14ac:dyDescent="0.2">
      <c r="A2019" s="184" t="s">
        <v>2596</v>
      </c>
      <c r="B2019" s="185" t="s">
        <v>11019</v>
      </c>
      <c r="C2019" s="185" t="s">
        <v>375</v>
      </c>
      <c r="D2019" s="185" t="s">
        <v>375</v>
      </c>
    </row>
    <row r="2020" spans="1:4" x14ac:dyDescent="0.2">
      <c r="A2020" s="184" t="s">
        <v>12694</v>
      </c>
      <c r="B2020" s="185" t="s">
        <v>10443</v>
      </c>
      <c r="C2020" s="185" t="s">
        <v>375</v>
      </c>
      <c r="D2020" s="185" t="s">
        <v>375</v>
      </c>
    </row>
    <row r="2021" spans="1:4" x14ac:dyDescent="0.2">
      <c r="A2021" s="184" t="s">
        <v>12695</v>
      </c>
      <c r="B2021" s="185" t="s">
        <v>10443</v>
      </c>
      <c r="C2021" s="185">
        <v>1000</v>
      </c>
      <c r="D2021" s="185">
        <v>100</v>
      </c>
    </row>
    <row r="2022" spans="1:4" x14ac:dyDescent="0.2">
      <c r="A2022" s="184" t="s">
        <v>12696</v>
      </c>
      <c r="B2022" s="185" t="s">
        <v>10443</v>
      </c>
      <c r="C2022" s="185" t="s">
        <v>375</v>
      </c>
      <c r="D2022" s="185" t="s">
        <v>375</v>
      </c>
    </row>
    <row r="2023" spans="1:4" x14ac:dyDescent="0.2">
      <c r="A2023" s="184" t="s">
        <v>12697</v>
      </c>
      <c r="B2023" s="185" t="s">
        <v>10443</v>
      </c>
      <c r="C2023" s="185">
        <v>1000</v>
      </c>
      <c r="D2023" s="185">
        <v>100</v>
      </c>
    </row>
    <row r="2024" spans="1:4" x14ac:dyDescent="0.2">
      <c r="A2024" s="184" t="s">
        <v>12698</v>
      </c>
      <c r="B2024" s="185" t="s">
        <v>10443</v>
      </c>
      <c r="C2024" s="185" t="s">
        <v>375</v>
      </c>
      <c r="D2024" s="185" t="s">
        <v>375</v>
      </c>
    </row>
    <row r="2025" spans="1:4" x14ac:dyDescent="0.2">
      <c r="A2025" s="184" t="s">
        <v>12699</v>
      </c>
      <c r="B2025" s="185" t="s">
        <v>10443</v>
      </c>
      <c r="C2025" s="185" t="s">
        <v>375</v>
      </c>
      <c r="D2025" s="185" t="s">
        <v>375</v>
      </c>
    </row>
    <row r="2026" spans="1:4" x14ac:dyDescent="0.2">
      <c r="A2026" s="184" t="s">
        <v>12700</v>
      </c>
      <c r="B2026" s="185" t="s">
        <v>10443</v>
      </c>
      <c r="C2026" s="185" t="s">
        <v>375</v>
      </c>
      <c r="D2026" s="185" t="s">
        <v>375</v>
      </c>
    </row>
    <row r="2027" spans="1:4" x14ac:dyDescent="0.2">
      <c r="A2027" s="184" t="s">
        <v>12701</v>
      </c>
      <c r="B2027" s="185" t="s">
        <v>10443</v>
      </c>
      <c r="C2027" s="185">
        <v>1000</v>
      </c>
      <c r="D2027" s="185">
        <v>100</v>
      </c>
    </row>
    <row r="2028" spans="1:4" x14ac:dyDescent="0.2">
      <c r="A2028" s="184" t="s">
        <v>12912</v>
      </c>
      <c r="B2028" s="185" t="s">
        <v>10443</v>
      </c>
      <c r="C2028" s="185">
        <v>100</v>
      </c>
      <c r="D2028" s="185">
        <v>10</v>
      </c>
    </row>
    <row r="2029" spans="1:4" x14ac:dyDescent="0.2">
      <c r="A2029" s="184" t="s">
        <v>12913</v>
      </c>
      <c r="B2029" s="185" t="s">
        <v>10443</v>
      </c>
      <c r="C2029" s="185">
        <v>400</v>
      </c>
      <c r="D2029" s="185">
        <v>40</v>
      </c>
    </row>
    <row r="2030" spans="1:4" x14ac:dyDescent="0.2">
      <c r="A2030" s="184" t="s">
        <v>9986</v>
      </c>
      <c r="B2030" s="185" t="s">
        <v>9987</v>
      </c>
      <c r="C2030" s="185">
        <v>400</v>
      </c>
      <c r="D2030" s="185">
        <v>40</v>
      </c>
    </row>
    <row r="2031" spans="1:4" ht="28.5" x14ac:dyDescent="0.2">
      <c r="A2031" s="184" t="s">
        <v>9614</v>
      </c>
      <c r="B2031" s="185" t="s">
        <v>11020</v>
      </c>
      <c r="C2031" s="185">
        <v>55</v>
      </c>
      <c r="D2031" s="185">
        <v>0.63</v>
      </c>
    </row>
    <row r="2032" spans="1:4" ht="28.5" x14ac:dyDescent="0.2">
      <c r="A2032" s="184" t="s">
        <v>9595</v>
      </c>
      <c r="B2032" s="185" t="s">
        <v>11021</v>
      </c>
      <c r="C2032" s="185">
        <v>55</v>
      </c>
      <c r="D2032" s="185">
        <v>0.63</v>
      </c>
    </row>
    <row r="2033" spans="1:4" ht="28.5" x14ac:dyDescent="0.2">
      <c r="A2033" s="184" t="s">
        <v>9615</v>
      </c>
      <c r="B2033" s="185" t="s">
        <v>11022</v>
      </c>
      <c r="C2033" s="185">
        <v>55</v>
      </c>
      <c r="D2033" s="185">
        <v>0.63</v>
      </c>
    </row>
    <row r="2034" spans="1:4" x14ac:dyDescent="0.2">
      <c r="A2034" s="184" t="s">
        <v>8485</v>
      </c>
      <c r="B2034" s="185" t="s">
        <v>8486</v>
      </c>
      <c r="C2034" s="185">
        <v>100</v>
      </c>
      <c r="D2034" s="185">
        <v>10</v>
      </c>
    </row>
    <row r="2035" spans="1:4" x14ac:dyDescent="0.2">
      <c r="A2035" s="184" t="s">
        <v>8457</v>
      </c>
      <c r="B2035" s="185" t="s">
        <v>8458</v>
      </c>
      <c r="C2035" s="185" t="s">
        <v>375</v>
      </c>
      <c r="D2035" s="185" t="s">
        <v>375</v>
      </c>
    </row>
    <row r="2036" spans="1:4" x14ac:dyDescent="0.2">
      <c r="A2036" s="184" t="s">
        <v>8457</v>
      </c>
      <c r="B2036" s="185" t="s">
        <v>8459</v>
      </c>
      <c r="C2036" s="185">
        <v>600</v>
      </c>
      <c r="D2036" s="185">
        <v>60</v>
      </c>
    </row>
    <row r="2037" spans="1:4" x14ac:dyDescent="0.2">
      <c r="A2037" s="184" t="s">
        <v>7673</v>
      </c>
      <c r="B2037" s="185" t="s">
        <v>7674</v>
      </c>
      <c r="C2037" s="185">
        <v>100</v>
      </c>
      <c r="D2037" s="185">
        <v>10</v>
      </c>
    </row>
    <row r="2038" spans="1:4" x14ac:dyDescent="0.2">
      <c r="A2038" s="184" t="s">
        <v>7361</v>
      </c>
      <c r="B2038" s="185" t="s">
        <v>7362</v>
      </c>
      <c r="C2038" s="185">
        <v>100</v>
      </c>
      <c r="D2038" s="185">
        <v>10</v>
      </c>
    </row>
    <row r="2039" spans="1:4" x14ac:dyDescent="0.2">
      <c r="A2039" s="184" t="s">
        <v>8713</v>
      </c>
      <c r="B2039" s="185" t="s">
        <v>8714</v>
      </c>
      <c r="C2039" s="185">
        <v>100</v>
      </c>
      <c r="D2039" s="185">
        <v>10</v>
      </c>
    </row>
    <row r="2040" spans="1:4" x14ac:dyDescent="0.2">
      <c r="A2040" s="184" t="s">
        <v>8145</v>
      </c>
      <c r="B2040" s="185" t="s">
        <v>8146</v>
      </c>
      <c r="C2040" s="185">
        <v>100</v>
      </c>
      <c r="D2040" s="185">
        <v>10</v>
      </c>
    </row>
    <row r="2041" spans="1:4" x14ac:dyDescent="0.2">
      <c r="A2041" s="184" t="s">
        <v>7954</v>
      </c>
      <c r="B2041" s="185" t="s">
        <v>7955</v>
      </c>
      <c r="C2041" s="185">
        <v>100</v>
      </c>
      <c r="D2041" s="185">
        <v>10</v>
      </c>
    </row>
    <row r="2042" spans="1:4" x14ac:dyDescent="0.2">
      <c r="A2042" s="184" t="s">
        <v>7516</v>
      </c>
      <c r="B2042" s="185" t="s">
        <v>7517</v>
      </c>
      <c r="C2042" s="185">
        <v>100</v>
      </c>
      <c r="D2042" s="185">
        <v>10</v>
      </c>
    </row>
    <row r="2043" spans="1:4" x14ac:dyDescent="0.2">
      <c r="A2043" s="184" t="s">
        <v>9988</v>
      </c>
      <c r="B2043" s="185" t="s">
        <v>9989</v>
      </c>
      <c r="C2043" s="185">
        <v>100</v>
      </c>
      <c r="D2043" s="185">
        <v>10</v>
      </c>
    </row>
    <row r="2044" spans="1:4" x14ac:dyDescent="0.2">
      <c r="A2044" s="184" t="s">
        <v>6519</v>
      </c>
      <c r="B2044" s="185" t="s">
        <v>6520</v>
      </c>
      <c r="C2044" s="185">
        <v>100</v>
      </c>
      <c r="D2044" s="185">
        <v>10</v>
      </c>
    </row>
    <row r="2045" spans="1:4" x14ac:dyDescent="0.2">
      <c r="A2045" s="184" t="s">
        <v>10298</v>
      </c>
      <c r="B2045" s="185" t="s">
        <v>10299</v>
      </c>
      <c r="C2045" s="185">
        <v>100</v>
      </c>
      <c r="D2045" s="185">
        <v>10</v>
      </c>
    </row>
    <row r="2046" spans="1:4" x14ac:dyDescent="0.2">
      <c r="A2046" s="184" t="s">
        <v>12914</v>
      </c>
      <c r="B2046" s="185" t="s">
        <v>10443</v>
      </c>
      <c r="C2046" s="185">
        <v>100</v>
      </c>
      <c r="D2046" s="185">
        <v>10</v>
      </c>
    </row>
    <row r="2047" spans="1:4" x14ac:dyDescent="0.2">
      <c r="A2047" s="184" t="s">
        <v>12915</v>
      </c>
      <c r="B2047" s="185" t="s">
        <v>10443</v>
      </c>
      <c r="C2047" s="185">
        <v>100</v>
      </c>
      <c r="D2047" s="185">
        <v>10</v>
      </c>
    </row>
    <row r="2048" spans="1:4" x14ac:dyDescent="0.2">
      <c r="A2048" s="184" t="s">
        <v>6449</v>
      </c>
      <c r="B2048" s="185" t="s">
        <v>6450</v>
      </c>
      <c r="C2048" s="185">
        <v>400</v>
      </c>
      <c r="D2048" s="185">
        <v>40</v>
      </c>
    </row>
    <row r="2049" spans="1:4" x14ac:dyDescent="0.2">
      <c r="A2049" s="184" t="s">
        <v>7900</v>
      </c>
      <c r="B2049" s="185" t="s">
        <v>7901</v>
      </c>
      <c r="C2049" s="185">
        <v>400</v>
      </c>
      <c r="D2049" s="185">
        <v>40</v>
      </c>
    </row>
    <row r="2050" spans="1:4" x14ac:dyDescent="0.2">
      <c r="A2050" s="184" t="s">
        <v>8150</v>
      </c>
      <c r="B2050" s="185" t="s">
        <v>8151</v>
      </c>
      <c r="C2050" s="185">
        <v>400</v>
      </c>
      <c r="D2050" s="185">
        <v>40</v>
      </c>
    </row>
    <row r="2051" spans="1:4" x14ac:dyDescent="0.2">
      <c r="A2051" s="184" t="s">
        <v>7549</v>
      </c>
      <c r="B2051" s="185" t="s">
        <v>7550</v>
      </c>
      <c r="C2051" s="185">
        <v>400</v>
      </c>
      <c r="D2051" s="185">
        <v>40</v>
      </c>
    </row>
    <row r="2052" spans="1:4" x14ac:dyDescent="0.2">
      <c r="A2052" s="184" t="s">
        <v>8479</v>
      </c>
      <c r="B2052" s="185" t="s">
        <v>8480</v>
      </c>
      <c r="C2052" s="185">
        <v>400</v>
      </c>
      <c r="D2052" s="185">
        <v>40</v>
      </c>
    </row>
    <row r="2053" spans="1:4" x14ac:dyDescent="0.2">
      <c r="A2053" s="184" t="s">
        <v>4926</v>
      </c>
      <c r="B2053" s="185" t="s">
        <v>4927</v>
      </c>
      <c r="C2053" s="185">
        <v>100</v>
      </c>
      <c r="D2053" s="185">
        <v>10</v>
      </c>
    </row>
    <row r="2054" spans="1:4" x14ac:dyDescent="0.2">
      <c r="A2054" s="184" t="s">
        <v>3769</v>
      </c>
      <c r="B2054" s="185" t="s">
        <v>3770</v>
      </c>
      <c r="C2054" s="185">
        <v>140</v>
      </c>
      <c r="D2054" s="185">
        <v>14</v>
      </c>
    </row>
    <row r="2055" spans="1:4" x14ac:dyDescent="0.2">
      <c r="A2055" s="184" t="s">
        <v>1492</v>
      </c>
      <c r="B2055" s="185" t="s">
        <v>1493</v>
      </c>
      <c r="C2055" s="185">
        <v>640</v>
      </c>
      <c r="D2055" s="185">
        <v>64</v>
      </c>
    </row>
    <row r="2056" spans="1:4" x14ac:dyDescent="0.2">
      <c r="A2056" s="184" t="s">
        <v>5656</v>
      </c>
      <c r="B2056" s="185" t="s">
        <v>11023</v>
      </c>
      <c r="C2056" s="185" t="s">
        <v>375</v>
      </c>
      <c r="D2056" s="185" t="s">
        <v>375</v>
      </c>
    </row>
    <row r="2057" spans="1:4" x14ac:dyDescent="0.2">
      <c r="A2057" s="184" t="s">
        <v>4256</v>
      </c>
      <c r="B2057" s="185" t="s">
        <v>11024</v>
      </c>
      <c r="C2057" s="185" t="s">
        <v>375</v>
      </c>
      <c r="D2057" s="185" t="s">
        <v>375</v>
      </c>
    </row>
    <row r="2058" spans="1:4" x14ac:dyDescent="0.2">
      <c r="A2058" s="184" t="s">
        <v>5330</v>
      </c>
      <c r="B2058" s="185" t="s">
        <v>5331</v>
      </c>
      <c r="C2058" s="185">
        <v>100</v>
      </c>
      <c r="D2058" s="185">
        <v>10</v>
      </c>
    </row>
    <row r="2059" spans="1:4" x14ac:dyDescent="0.2">
      <c r="A2059" s="184" t="s">
        <v>4668</v>
      </c>
      <c r="B2059" s="185" t="s">
        <v>11025</v>
      </c>
      <c r="C2059" s="185">
        <v>35</v>
      </c>
      <c r="D2059" s="185">
        <v>3.5</v>
      </c>
    </row>
    <row r="2060" spans="1:4" x14ac:dyDescent="0.2">
      <c r="A2060" s="184" t="s">
        <v>8923</v>
      </c>
      <c r="B2060" s="185" t="s">
        <v>8924</v>
      </c>
      <c r="C2060" s="185">
        <v>180</v>
      </c>
      <c r="D2060" s="185">
        <v>92</v>
      </c>
    </row>
    <row r="2061" spans="1:4" x14ac:dyDescent="0.2">
      <c r="A2061" s="184" t="s">
        <v>7542</v>
      </c>
      <c r="B2061" s="185" t="s">
        <v>7543</v>
      </c>
      <c r="C2061" s="185" t="s">
        <v>375</v>
      </c>
      <c r="D2061" s="185" t="s">
        <v>375</v>
      </c>
    </row>
    <row r="2062" spans="1:4" x14ac:dyDescent="0.2">
      <c r="A2062" s="184" t="s">
        <v>7542</v>
      </c>
      <c r="B2062" s="185" t="s">
        <v>7544</v>
      </c>
      <c r="C2062" s="185">
        <v>1000</v>
      </c>
      <c r="D2062" s="185">
        <v>100</v>
      </c>
    </row>
    <row r="2063" spans="1:4" x14ac:dyDescent="0.2">
      <c r="A2063" s="184" t="s">
        <v>7539</v>
      </c>
      <c r="B2063" s="185" t="s">
        <v>7540</v>
      </c>
      <c r="C2063" s="185" t="s">
        <v>375</v>
      </c>
      <c r="D2063" s="185" t="s">
        <v>375</v>
      </c>
    </row>
    <row r="2064" spans="1:4" x14ac:dyDescent="0.2">
      <c r="A2064" s="184" t="s">
        <v>7539</v>
      </c>
      <c r="B2064" s="185" t="s">
        <v>7541</v>
      </c>
      <c r="C2064" s="185">
        <v>1000</v>
      </c>
      <c r="D2064" s="185">
        <v>100</v>
      </c>
    </row>
    <row r="2065" spans="1:4" x14ac:dyDescent="0.2">
      <c r="A2065" s="184" t="s">
        <v>7533</v>
      </c>
      <c r="B2065" s="185" t="s">
        <v>7534</v>
      </c>
      <c r="C2065" s="185" t="s">
        <v>375</v>
      </c>
      <c r="D2065" s="185" t="s">
        <v>375</v>
      </c>
    </row>
    <row r="2066" spans="1:4" x14ac:dyDescent="0.2">
      <c r="A2066" s="184" t="s">
        <v>7533</v>
      </c>
      <c r="B2066" s="185" t="s">
        <v>7535</v>
      </c>
      <c r="C2066" s="185">
        <v>1000</v>
      </c>
      <c r="D2066" s="185">
        <v>100</v>
      </c>
    </row>
    <row r="2067" spans="1:4" x14ac:dyDescent="0.2">
      <c r="A2067" s="184" t="s">
        <v>6803</v>
      </c>
      <c r="B2067" s="185" t="s">
        <v>6804</v>
      </c>
      <c r="C2067" s="185">
        <v>220</v>
      </c>
      <c r="D2067" s="185">
        <v>22</v>
      </c>
    </row>
    <row r="2068" spans="1:4" x14ac:dyDescent="0.2">
      <c r="A2068" s="184" t="s">
        <v>12702</v>
      </c>
      <c r="B2068" s="185" t="s">
        <v>10443</v>
      </c>
      <c r="C2068" s="185" t="s">
        <v>375</v>
      </c>
      <c r="D2068" s="185" t="s">
        <v>375</v>
      </c>
    </row>
    <row r="2069" spans="1:4" x14ac:dyDescent="0.2">
      <c r="A2069" s="184" t="s">
        <v>3334</v>
      </c>
      <c r="B2069" s="185" t="s">
        <v>11026</v>
      </c>
      <c r="C2069" s="185" t="s">
        <v>375</v>
      </c>
      <c r="D2069" s="185" t="s">
        <v>375</v>
      </c>
    </row>
    <row r="2070" spans="1:4" x14ac:dyDescent="0.2">
      <c r="A2070" s="184" t="s">
        <v>927</v>
      </c>
      <c r="B2070" s="185" t="s">
        <v>11027</v>
      </c>
      <c r="C2070" s="185" t="s">
        <v>375</v>
      </c>
      <c r="D2070" s="185" t="s">
        <v>375</v>
      </c>
    </row>
    <row r="2071" spans="1:4" x14ac:dyDescent="0.2">
      <c r="A2071" s="184" t="s">
        <v>2458</v>
      </c>
      <c r="B2071" s="185" t="s">
        <v>10498</v>
      </c>
      <c r="C2071" s="185">
        <v>2.8</v>
      </c>
      <c r="D2071" s="185">
        <v>0.56999999999999995</v>
      </c>
    </row>
    <row r="2072" spans="1:4" x14ac:dyDescent="0.2">
      <c r="A2072" s="184" t="s">
        <v>2457</v>
      </c>
      <c r="B2072" s="185" t="s">
        <v>10497</v>
      </c>
      <c r="C2072" s="185">
        <v>0</v>
      </c>
      <c r="D2072" s="185">
        <v>0.71</v>
      </c>
    </row>
    <row r="2073" spans="1:4" x14ac:dyDescent="0.2">
      <c r="A2073" s="184" t="s">
        <v>2456</v>
      </c>
      <c r="B2073" s="185" t="s">
        <v>11028</v>
      </c>
      <c r="C2073" s="185">
        <v>17</v>
      </c>
      <c r="D2073" s="185">
        <v>8.1</v>
      </c>
    </row>
    <row r="2074" spans="1:4" x14ac:dyDescent="0.2">
      <c r="A2074" s="184" t="s">
        <v>577</v>
      </c>
      <c r="B2074" s="185" t="s">
        <v>11029</v>
      </c>
      <c r="C2074" s="185" t="s">
        <v>375</v>
      </c>
      <c r="D2074" s="185" t="s">
        <v>375</v>
      </c>
    </row>
    <row r="2075" spans="1:4" x14ac:dyDescent="0.2">
      <c r="A2075" s="184" t="s">
        <v>1928</v>
      </c>
      <c r="B2075" s="185" t="s">
        <v>11030</v>
      </c>
      <c r="C2075" s="185" t="s">
        <v>375</v>
      </c>
      <c r="D2075" s="185" t="s">
        <v>375</v>
      </c>
    </row>
    <row r="2076" spans="1:4" x14ac:dyDescent="0.2">
      <c r="A2076" s="184" t="s">
        <v>3673</v>
      </c>
      <c r="B2076" s="185" t="s">
        <v>3674</v>
      </c>
      <c r="C2076" s="185" t="s">
        <v>375</v>
      </c>
      <c r="D2076" s="185" t="s">
        <v>375</v>
      </c>
    </row>
    <row r="2077" spans="1:4" x14ac:dyDescent="0.2">
      <c r="A2077" s="184" t="s">
        <v>3673</v>
      </c>
      <c r="B2077" s="185" t="s">
        <v>3675</v>
      </c>
      <c r="C2077" s="185">
        <v>600</v>
      </c>
      <c r="D2077" s="185">
        <v>60</v>
      </c>
    </row>
    <row r="2078" spans="1:4" x14ac:dyDescent="0.2">
      <c r="A2078" s="184" t="s">
        <v>9114</v>
      </c>
      <c r="B2078" s="185" t="s">
        <v>11031</v>
      </c>
      <c r="C2078" s="185">
        <v>0.39</v>
      </c>
      <c r="D2078" s="185">
        <v>4.3E-3</v>
      </c>
    </row>
    <row r="2079" spans="1:4" x14ac:dyDescent="0.2">
      <c r="A2079" s="184" t="s">
        <v>4255</v>
      </c>
      <c r="B2079" s="185" t="s">
        <v>11032</v>
      </c>
      <c r="C2079" s="185">
        <v>5</v>
      </c>
      <c r="D2079" s="185">
        <v>0.5</v>
      </c>
    </row>
    <row r="2080" spans="1:4" x14ac:dyDescent="0.2">
      <c r="A2080" s="184" t="s">
        <v>440</v>
      </c>
      <c r="B2080" s="185" t="s">
        <v>11033</v>
      </c>
      <c r="C2080" s="185" t="s">
        <v>375</v>
      </c>
      <c r="D2080" s="185" t="s">
        <v>375</v>
      </c>
    </row>
    <row r="2081" spans="1:4" x14ac:dyDescent="0.2">
      <c r="A2081" s="184" t="s">
        <v>2600</v>
      </c>
      <c r="B2081" s="185" t="s">
        <v>10491</v>
      </c>
      <c r="C2081" s="185">
        <v>2.8</v>
      </c>
      <c r="D2081" s="185">
        <v>0.56999999999999995</v>
      </c>
    </row>
    <row r="2082" spans="1:4" x14ac:dyDescent="0.2">
      <c r="A2082" s="184" t="s">
        <v>2601</v>
      </c>
      <c r="B2082" s="185" t="s">
        <v>10492</v>
      </c>
      <c r="C2082" s="185">
        <v>0</v>
      </c>
      <c r="D2082" s="185">
        <v>0.71</v>
      </c>
    </row>
    <row r="2083" spans="1:4" x14ac:dyDescent="0.2">
      <c r="A2083" s="184" t="s">
        <v>2599</v>
      </c>
      <c r="B2083" s="185" t="s">
        <v>11034</v>
      </c>
      <c r="C2083" s="185">
        <v>17</v>
      </c>
      <c r="D2083" s="185">
        <v>8.1</v>
      </c>
    </row>
    <row r="2084" spans="1:4" x14ac:dyDescent="0.2">
      <c r="A2084" s="184" t="s">
        <v>1926</v>
      </c>
      <c r="B2084" s="185" t="s">
        <v>10455</v>
      </c>
      <c r="C2084" s="185">
        <v>2.8</v>
      </c>
      <c r="D2084" s="185">
        <v>0.56999999999999995</v>
      </c>
    </row>
    <row r="2085" spans="1:4" x14ac:dyDescent="0.2">
      <c r="A2085" s="184" t="s">
        <v>1927</v>
      </c>
      <c r="B2085" s="185" t="s">
        <v>10456</v>
      </c>
      <c r="C2085" s="185">
        <v>0</v>
      </c>
      <c r="D2085" s="185">
        <v>0.71</v>
      </c>
    </row>
    <row r="2086" spans="1:4" x14ac:dyDescent="0.2">
      <c r="A2086" s="184" t="s">
        <v>1925</v>
      </c>
      <c r="B2086" s="185" t="s">
        <v>11035</v>
      </c>
      <c r="C2086" s="185">
        <v>17</v>
      </c>
      <c r="D2086" s="185">
        <v>8.1</v>
      </c>
    </row>
    <row r="2087" spans="1:4" x14ac:dyDescent="0.2">
      <c r="A2087" s="184" t="s">
        <v>5706</v>
      </c>
      <c r="B2087" s="185" t="s">
        <v>11036</v>
      </c>
      <c r="C2087" s="185" t="s">
        <v>375</v>
      </c>
      <c r="D2087" s="185" t="s">
        <v>375</v>
      </c>
    </row>
    <row r="2088" spans="1:4" x14ac:dyDescent="0.2">
      <c r="A2088" s="184" t="s">
        <v>4385</v>
      </c>
      <c r="B2088" s="185" t="s">
        <v>4386</v>
      </c>
      <c r="C2088" s="185" t="s">
        <v>375</v>
      </c>
      <c r="D2088" s="185" t="s">
        <v>375</v>
      </c>
    </row>
    <row r="2089" spans="1:4" x14ac:dyDescent="0.2">
      <c r="A2089" s="184" t="s">
        <v>4385</v>
      </c>
      <c r="B2089" s="185" t="s">
        <v>4387</v>
      </c>
      <c r="C2089" s="185">
        <v>1000</v>
      </c>
      <c r="D2089" s="185">
        <v>100</v>
      </c>
    </row>
    <row r="2090" spans="1:4" x14ac:dyDescent="0.2">
      <c r="A2090" s="184" t="s">
        <v>3184</v>
      </c>
      <c r="B2090" s="185" t="s">
        <v>11037</v>
      </c>
      <c r="C2090" s="185">
        <v>50</v>
      </c>
      <c r="D2090" s="185">
        <v>5</v>
      </c>
    </row>
    <row r="2091" spans="1:4" x14ac:dyDescent="0.2">
      <c r="A2091" s="184" t="s">
        <v>2434</v>
      </c>
      <c r="B2091" s="185" t="s">
        <v>2435</v>
      </c>
      <c r="C2091" s="185">
        <v>180</v>
      </c>
      <c r="D2091" s="185">
        <v>92</v>
      </c>
    </row>
    <row r="2092" spans="1:4" x14ac:dyDescent="0.2">
      <c r="A2092" s="184" t="s">
        <v>544</v>
      </c>
      <c r="B2092" s="185" t="s">
        <v>11038</v>
      </c>
      <c r="C2092" s="185" t="s">
        <v>375</v>
      </c>
      <c r="D2092" s="185" t="s">
        <v>375</v>
      </c>
    </row>
    <row r="2093" spans="1:4" x14ac:dyDescent="0.2">
      <c r="A2093" s="184" t="s">
        <v>4647</v>
      </c>
      <c r="B2093" s="185" t="s">
        <v>4648</v>
      </c>
      <c r="C2093" s="185" t="s">
        <v>375</v>
      </c>
      <c r="D2093" s="185" t="s">
        <v>375</v>
      </c>
    </row>
    <row r="2094" spans="1:4" x14ac:dyDescent="0.2">
      <c r="A2094" s="184" t="s">
        <v>4647</v>
      </c>
      <c r="B2094" s="185" t="s">
        <v>4649</v>
      </c>
      <c r="C2094" s="185">
        <v>1000</v>
      </c>
      <c r="D2094" s="185">
        <v>100</v>
      </c>
    </row>
    <row r="2095" spans="1:4" x14ac:dyDescent="0.2">
      <c r="A2095" s="184" t="s">
        <v>3670</v>
      </c>
      <c r="B2095" s="185" t="s">
        <v>3671</v>
      </c>
      <c r="C2095" s="185" t="s">
        <v>375</v>
      </c>
      <c r="D2095" s="185" t="s">
        <v>375</v>
      </c>
    </row>
    <row r="2096" spans="1:4" x14ac:dyDescent="0.2">
      <c r="A2096" s="184" t="s">
        <v>3670</v>
      </c>
      <c r="B2096" s="185" t="s">
        <v>3672</v>
      </c>
      <c r="C2096" s="185">
        <v>600</v>
      </c>
      <c r="D2096" s="185">
        <v>60</v>
      </c>
    </row>
    <row r="2097" spans="1:4" x14ac:dyDescent="0.2">
      <c r="A2097" s="184" t="s">
        <v>9483</v>
      </c>
      <c r="B2097" s="185" t="s">
        <v>11039</v>
      </c>
      <c r="C2097" s="185" t="s">
        <v>375</v>
      </c>
      <c r="D2097" s="185" t="s">
        <v>375</v>
      </c>
    </row>
    <row r="2098" spans="1:4" x14ac:dyDescent="0.2">
      <c r="A2098" s="184" t="s">
        <v>2051</v>
      </c>
      <c r="B2098" s="185" t="s">
        <v>11040</v>
      </c>
      <c r="C2098" s="185">
        <v>10</v>
      </c>
      <c r="D2098" s="185">
        <v>1</v>
      </c>
    </row>
    <row r="2099" spans="1:4" x14ac:dyDescent="0.2">
      <c r="A2099" s="184" t="s">
        <v>2521</v>
      </c>
      <c r="B2099" s="185" t="s">
        <v>2522</v>
      </c>
      <c r="C2099" s="185">
        <v>400</v>
      </c>
      <c r="D2099" s="185">
        <v>40</v>
      </c>
    </row>
    <row r="2100" spans="1:4" x14ac:dyDescent="0.2">
      <c r="A2100" s="184" t="s">
        <v>7103</v>
      </c>
      <c r="B2100" s="185" t="s">
        <v>11041</v>
      </c>
      <c r="C2100" s="185" t="s">
        <v>375</v>
      </c>
      <c r="D2100" s="185" t="s">
        <v>375</v>
      </c>
    </row>
    <row r="2101" spans="1:4" x14ac:dyDescent="0.2">
      <c r="A2101" s="184" t="s">
        <v>2476</v>
      </c>
      <c r="B2101" s="185" t="s">
        <v>11042</v>
      </c>
      <c r="C2101" s="185" t="s">
        <v>375</v>
      </c>
      <c r="D2101" s="185" t="s">
        <v>375</v>
      </c>
    </row>
    <row r="2102" spans="1:4" x14ac:dyDescent="0.2">
      <c r="A2102" s="184" t="s">
        <v>9919</v>
      </c>
      <c r="B2102" s="185" t="s">
        <v>11043</v>
      </c>
      <c r="C2102" s="185" t="s">
        <v>375</v>
      </c>
      <c r="D2102" s="185" t="s">
        <v>375</v>
      </c>
    </row>
    <row r="2103" spans="1:4" x14ac:dyDescent="0.2">
      <c r="A2103" s="184" t="s">
        <v>7536</v>
      </c>
      <c r="B2103" s="185" t="s">
        <v>7537</v>
      </c>
      <c r="C2103" s="185" t="s">
        <v>375</v>
      </c>
      <c r="D2103" s="185" t="s">
        <v>375</v>
      </c>
    </row>
    <row r="2104" spans="1:4" x14ac:dyDescent="0.2">
      <c r="A2104" s="184" t="s">
        <v>7536</v>
      </c>
      <c r="B2104" s="185" t="s">
        <v>7538</v>
      </c>
      <c r="C2104" s="185">
        <v>1000</v>
      </c>
      <c r="D2104" s="185">
        <v>100</v>
      </c>
    </row>
    <row r="2105" spans="1:4" x14ac:dyDescent="0.2">
      <c r="A2105" s="184" t="s">
        <v>4961</v>
      </c>
      <c r="B2105" s="185" t="s">
        <v>11044</v>
      </c>
      <c r="C2105" s="185">
        <v>0.1</v>
      </c>
      <c r="D2105" s="185">
        <v>0.01</v>
      </c>
    </row>
    <row r="2106" spans="1:4" x14ac:dyDescent="0.2">
      <c r="A2106" s="184" t="s">
        <v>8989</v>
      </c>
      <c r="B2106" s="185" t="s">
        <v>11045</v>
      </c>
      <c r="C2106" s="185">
        <v>10</v>
      </c>
      <c r="D2106" s="185">
        <v>1</v>
      </c>
    </row>
    <row r="2107" spans="1:4" x14ac:dyDescent="0.2">
      <c r="A2107" s="184" t="s">
        <v>9073</v>
      </c>
      <c r="B2107" s="185" t="s">
        <v>11046</v>
      </c>
      <c r="C2107" s="185" t="s">
        <v>375</v>
      </c>
      <c r="D2107" s="185" t="s">
        <v>375</v>
      </c>
    </row>
    <row r="2108" spans="1:4" x14ac:dyDescent="0.2">
      <c r="A2108" s="184" t="s">
        <v>7569</v>
      </c>
      <c r="B2108" s="185" t="s">
        <v>11047</v>
      </c>
      <c r="C2108" s="185" t="s">
        <v>375</v>
      </c>
      <c r="D2108" s="185" t="s">
        <v>375</v>
      </c>
    </row>
    <row r="2109" spans="1:4" x14ac:dyDescent="0.2">
      <c r="A2109" s="184" t="s">
        <v>2612</v>
      </c>
      <c r="B2109" s="185" t="s">
        <v>11048</v>
      </c>
      <c r="C2109" s="185" t="s">
        <v>375</v>
      </c>
      <c r="D2109" s="185" t="s">
        <v>375</v>
      </c>
    </row>
    <row r="2110" spans="1:4" x14ac:dyDescent="0.2">
      <c r="A2110" s="184" t="s">
        <v>9023</v>
      </c>
      <c r="B2110" s="185" t="s">
        <v>11049</v>
      </c>
      <c r="C2110" s="185" t="s">
        <v>375</v>
      </c>
      <c r="D2110" s="185" t="s">
        <v>375</v>
      </c>
    </row>
    <row r="2111" spans="1:4" x14ac:dyDescent="0.2">
      <c r="A2111" s="184" t="s">
        <v>9072</v>
      </c>
      <c r="B2111" s="185" t="s">
        <v>11050</v>
      </c>
      <c r="C2111" s="185" t="s">
        <v>375</v>
      </c>
      <c r="D2111" s="185" t="s">
        <v>375</v>
      </c>
    </row>
    <row r="2112" spans="1:4" x14ac:dyDescent="0.2">
      <c r="A2112" s="184" t="s">
        <v>1924</v>
      </c>
      <c r="B2112" s="185" t="s">
        <v>11051</v>
      </c>
      <c r="C2112" s="185" t="s">
        <v>375</v>
      </c>
      <c r="D2112" s="185" t="s">
        <v>375</v>
      </c>
    </row>
    <row r="2113" spans="1:4" x14ac:dyDescent="0.2">
      <c r="A2113" s="184" t="s">
        <v>581</v>
      </c>
      <c r="B2113" s="185" t="s">
        <v>11052</v>
      </c>
      <c r="C2113" s="185" t="s">
        <v>375</v>
      </c>
      <c r="D2113" s="185" t="s">
        <v>375</v>
      </c>
    </row>
    <row r="2114" spans="1:4" x14ac:dyDescent="0.2">
      <c r="A2114" s="184" t="s">
        <v>9071</v>
      </c>
      <c r="B2114" s="185" t="s">
        <v>11053</v>
      </c>
      <c r="C2114" s="185" t="s">
        <v>375</v>
      </c>
      <c r="D2114" s="185" t="s">
        <v>375</v>
      </c>
    </row>
    <row r="2115" spans="1:4" x14ac:dyDescent="0.2">
      <c r="A2115" s="184" t="s">
        <v>4096</v>
      </c>
      <c r="B2115" s="185" t="s">
        <v>4097</v>
      </c>
      <c r="C2115" s="185">
        <v>530</v>
      </c>
      <c r="D2115" s="185">
        <v>53</v>
      </c>
    </row>
    <row r="2116" spans="1:4" x14ac:dyDescent="0.2">
      <c r="A2116" s="184" t="s">
        <v>4591</v>
      </c>
      <c r="B2116" s="185" t="s">
        <v>4592</v>
      </c>
      <c r="C2116" s="185">
        <v>100</v>
      </c>
      <c r="D2116" s="185">
        <v>10</v>
      </c>
    </row>
    <row r="2117" spans="1:4" x14ac:dyDescent="0.2">
      <c r="A2117" s="184" t="s">
        <v>1358</v>
      </c>
      <c r="B2117" s="185" t="s">
        <v>1359</v>
      </c>
      <c r="C2117" s="185">
        <v>250</v>
      </c>
      <c r="D2117" s="185">
        <v>25</v>
      </c>
    </row>
    <row r="2118" spans="1:4" x14ac:dyDescent="0.2">
      <c r="A2118" s="184" t="s">
        <v>3515</v>
      </c>
      <c r="B2118" s="185" t="s">
        <v>3516</v>
      </c>
      <c r="C2118" s="185">
        <v>400</v>
      </c>
      <c r="D2118" s="185">
        <v>40</v>
      </c>
    </row>
    <row r="2119" spans="1:4" x14ac:dyDescent="0.2">
      <c r="A2119" s="184" t="s">
        <v>1696</v>
      </c>
      <c r="B2119" s="185" t="s">
        <v>11054</v>
      </c>
      <c r="C2119" s="185" t="s">
        <v>375</v>
      </c>
      <c r="D2119" s="185" t="s">
        <v>375</v>
      </c>
    </row>
    <row r="2120" spans="1:4" x14ac:dyDescent="0.2">
      <c r="A2120" s="184" t="s">
        <v>2819</v>
      </c>
      <c r="B2120" s="185" t="s">
        <v>11055</v>
      </c>
      <c r="C2120" s="185" t="s">
        <v>375</v>
      </c>
      <c r="D2120" s="185" t="s">
        <v>375</v>
      </c>
    </row>
    <row r="2121" spans="1:4" x14ac:dyDescent="0.2">
      <c r="A2121" s="184" t="s">
        <v>523</v>
      </c>
      <c r="B2121" s="185" t="s">
        <v>11056</v>
      </c>
      <c r="C2121" s="185">
        <v>70</v>
      </c>
      <c r="D2121" s="185">
        <v>7</v>
      </c>
    </row>
    <row r="2122" spans="1:4" x14ac:dyDescent="0.2">
      <c r="A2122" s="184" t="s">
        <v>6680</v>
      </c>
      <c r="B2122" s="185" t="s">
        <v>6681</v>
      </c>
      <c r="C2122" s="185">
        <v>80</v>
      </c>
      <c r="D2122" s="185">
        <v>8</v>
      </c>
    </row>
    <row r="2123" spans="1:4" x14ac:dyDescent="0.2">
      <c r="A2123" s="184" t="s">
        <v>5532</v>
      </c>
      <c r="B2123" s="185" t="s">
        <v>5533</v>
      </c>
      <c r="C2123" s="185" t="s">
        <v>375</v>
      </c>
      <c r="D2123" s="185" t="s">
        <v>375</v>
      </c>
    </row>
    <row r="2124" spans="1:4" x14ac:dyDescent="0.2">
      <c r="A2124" s="184" t="s">
        <v>5532</v>
      </c>
      <c r="B2124" s="185" t="s">
        <v>5534</v>
      </c>
      <c r="C2124" s="185">
        <v>600</v>
      </c>
      <c r="D2124" s="185">
        <v>60</v>
      </c>
    </row>
    <row r="2125" spans="1:4" x14ac:dyDescent="0.2">
      <c r="A2125" s="184" t="s">
        <v>3203</v>
      </c>
      <c r="B2125" s="185" t="s">
        <v>11057</v>
      </c>
      <c r="C2125" s="185">
        <v>20</v>
      </c>
      <c r="D2125" s="185">
        <v>2</v>
      </c>
    </row>
    <row r="2126" spans="1:4" x14ac:dyDescent="0.2">
      <c r="A2126" s="184" t="s">
        <v>1850</v>
      </c>
      <c r="B2126" s="185" t="s">
        <v>1851</v>
      </c>
      <c r="C2126" s="185">
        <v>1</v>
      </c>
      <c r="D2126" s="185">
        <v>0.1</v>
      </c>
    </row>
    <row r="2127" spans="1:4" x14ac:dyDescent="0.2">
      <c r="A2127" s="184" t="s">
        <v>9422</v>
      </c>
      <c r="B2127" s="185" t="s">
        <v>9423</v>
      </c>
      <c r="C2127" s="185" t="s">
        <v>375</v>
      </c>
      <c r="D2127" s="185">
        <v>0</v>
      </c>
    </row>
    <row r="2128" spans="1:4" x14ac:dyDescent="0.2">
      <c r="A2128" s="184" t="s">
        <v>9422</v>
      </c>
      <c r="B2128" s="185" t="s">
        <v>9424</v>
      </c>
      <c r="C2128" s="185">
        <v>0</v>
      </c>
      <c r="D2128" s="185">
        <v>0.4</v>
      </c>
    </row>
    <row r="2129" spans="1:4" x14ac:dyDescent="0.2">
      <c r="A2129" s="184" t="s">
        <v>9579</v>
      </c>
      <c r="B2129" s="185" t="s">
        <v>11058</v>
      </c>
      <c r="C2129" s="185">
        <v>50</v>
      </c>
      <c r="D2129" s="185">
        <v>5</v>
      </c>
    </row>
    <row r="2130" spans="1:4" x14ac:dyDescent="0.2">
      <c r="A2130" s="184" t="s">
        <v>12703</v>
      </c>
      <c r="B2130" s="185" t="s">
        <v>10443</v>
      </c>
      <c r="C2130" s="185" t="s">
        <v>375</v>
      </c>
      <c r="D2130" s="185" t="s">
        <v>375</v>
      </c>
    </row>
    <row r="2131" spans="1:4" x14ac:dyDescent="0.2">
      <c r="A2131" s="184" t="s">
        <v>1933</v>
      </c>
      <c r="B2131" s="185" t="s">
        <v>11059</v>
      </c>
      <c r="C2131" s="185" t="s">
        <v>375</v>
      </c>
      <c r="D2131" s="185" t="s">
        <v>375</v>
      </c>
    </row>
    <row r="2132" spans="1:4" x14ac:dyDescent="0.2">
      <c r="A2132" s="184" t="s">
        <v>8567</v>
      </c>
      <c r="B2132" s="185" t="s">
        <v>11060</v>
      </c>
      <c r="C2132" s="185">
        <v>5</v>
      </c>
      <c r="D2132" s="185">
        <v>0.5</v>
      </c>
    </row>
    <row r="2133" spans="1:4" x14ac:dyDescent="0.2">
      <c r="A2133" s="184" t="s">
        <v>3025</v>
      </c>
      <c r="B2133" s="185" t="s">
        <v>3026</v>
      </c>
      <c r="C2133" s="185">
        <v>50</v>
      </c>
      <c r="D2133" s="185">
        <v>5</v>
      </c>
    </row>
    <row r="2134" spans="1:4" x14ac:dyDescent="0.2">
      <c r="A2134" s="184" t="s">
        <v>8895</v>
      </c>
      <c r="B2134" s="185" t="s">
        <v>11061</v>
      </c>
      <c r="C2134" s="185">
        <v>12</v>
      </c>
      <c r="D2134" s="185">
        <v>1.2</v>
      </c>
    </row>
    <row r="2135" spans="1:4" x14ac:dyDescent="0.2">
      <c r="A2135" s="184" t="s">
        <v>2313</v>
      </c>
      <c r="B2135" s="185" t="s">
        <v>11062</v>
      </c>
      <c r="C2135" s="185">
        <v>6.6</v>
      </c>
      <c r="D2135" s="185">
        <v>0.66</v>
      </c>
    </row>
    <row r="2136" spans="1:4" x14ac:dyDescent="0.2">
      <c r="A2136" s="184" t="s">
        <v>2279</v>
      </c>
      <c r="B2136" s="185" t="s">
        <v>11063</v>
      </c>
      <c r="C2136" s="185">
        <v>5</v>
      </c>
      <c r="D2136" s="185">
        <v>0.5</v>
      </c>
    </row>
    <row r="2137" spans="1:4" x14ac:dyDescent="0.2">
      <c r="A2137" s="184" t="s">
        <v>398</v>
      </c>
      <c r="B2137" s="185" t="s">
        <v>11064</v>
      </c>
      <c r="C2137" s="185">
        <v>9.5</v>
      </c>
      <c r="D2137" s="185">
        <v>0.95</v>
      </c>
    </row>
    <row r="2138" spans="1:4" x14ac:dyDescent="0.2">
      <c r="A2138" s="184" t="s">
        <v>12704</v>
      </c>
      <c r="B2138" s="185" t="s">
        <v>10443</v>
      </c>
      <c r="C2138" s="185" t="s">
        <v>375</v>
      </c>
      <c r="D2138" s="185" t="s">
        <v>375</v>
      </c>
    </row>
    <row r="2139" spans="1:4" x14ac:dyDescent="0.2">
      <c r="A2139" s="184" t="s">
        <v>1594</v>
      </c>
      <c r="B2139" s="185" t="s">
        <v>1595</v>
      </c>
      <c r="C2139" s="185">
        <v>6</v>
      </c>
      <c r="D2139" s="185">
        <v>0.6</v>
      </c>
    </row>
    <row r="2140" spans="1:4" x14ac:dyDescent="0.2">
      <c r="A2140" s="184" t="s">
        <v>12705</v>
      </c>
      <c r="B2140" s="185" t="s">
        <v>10443</v>
      </c>
      <c r="C2140" s="185" t="s">
        <v>375</v>
      </c>
      <c r="D2140" s="185" t="s">
        <v>375</v>
      </c>
    </row>
    <row r="2141" spans="1:4" x14ac:dyDescent="0.2">
      <c r="A2141" s="184" t="s">
        <v>2816</v>
      </c>
      <c r="B2141" s="185" t="s">
        <v>2817</v>
      </c>
      <c r="C2141" s="185">
        <v>100</v>
      </c>
      <c r="D2141" s="185">
        <v>10</v>
      </c>
    </row>
    <row r="2142" spans="1:4" x14ac:dyDescent="0.2">
      <c r="A2142" s="184" t="s">
        <v>2652</v>
      </c>
      <c r="B2142" s="185" t="s">
        <v>11065</v>
      </c>
      <c r="C2142" s="185" t="s">
        <v>375</v>
      </c>
      <c r="D2142" s="185" t="s">
        <v>375</v>
      </c>
    </row>
    <row r="2143" spans="1:4" x14ac:dyDescent="0.2">
      <c r="A2143" s="184" t="s">
        <v>12706</v>
      </c>
      <c r="B2143" s="185" t="s">
        <v>10443</v>
      </c>
      <c r="C2143" s="185" t="s">
        <v>375</v>
      </c>
      <c r="D2143" s="185" t="s">
        <v>375</v>
      </c>
    </row>
    <row r="2144" spans="1:4" x14ac:dyDescent="0.2">
      <c r="A2144" s="184" t="s">
        <v>12707</v>
      </c>
      <c r="B2144" s="185" t="s">
        <v>10443</v>
      </c>
      <c r="C2144" s="185">
        <v>600</v>
      </c>
      <c r="D2144" s="185">
        <v>60</v>
      </c>
    </row>
    <row r="2145" spans="1:4" x14ac:dyDescent="0.2">
      <c r="A2145" s="184" t="s">
        <v>12708</v>
      </c>
      <c r="B2145" s="185" t="s">
        <v>10443</v>
      </c>
      <c r="C2145" s="185" t="s">
        <v>375</v>
      </c>
      <c r="D2145" s="185" t="s">
        <v>375</v>
      </c>
    </row>
    <row r="2146" spans="1:4" x14ac:dyDescent="0.2">
      <c r="A2146" s="184" t="s">
        <v>12709</v>
      </c>
      <c r="B2146" s="185" t="s">
        <v>10443</v>
      </c>
      <c r="C2146" s="185">
        <v>1000</v>
      </c>
      <c r="D2146" s="185">
        <v>100</v>
      </c>
    </row>
    <row r="2147" spans="1:4" x14ac:dyDescent="0.2">
      <c r="A2147" s="184" t="s">
        <v>12710</v>
      </c>
      <c r="B2147" s="185" t="s">
        <v>10443</v>
      </c>
      <c r="C2147" s="185" t="s">
        <v>375</v>
      </c>
      <c r="D2147" s="185" t="s">
        <v>375</v>
      </c>
    </row>
    <row r="2148" spans="1:4" x14ac:dyDescent="0.2">
      <c r="A2148" s="184" t="s">
        <v>12711</v>
      </c>
      <c r="B2148" s="185" t="s">
        <v>10443</v>
      </c>
      <c r="C2148" s="185">
        <v>1000</v>
      </c>
      <c r="D2148" s="185">
        <v>100</v>
      </c>
    </row>
    <row r="2149" spans="1:4" x14ac:dyDescent="0.2">
      <c r="A2149" s="184" t="s">
        <v>7305</v>
      </c>
      <c r="B2149" s="185" t="s">
        <v>7306</v>
      </c>
      <c r="C2149" s="185">
        <v>2450</v>
      </c>
      <c r="D2149" s="185">
        <v>245</v>
      </c>
    </row>
    <row r="2150" spans="1:4" x14ac:dyDescent="0.2">
      <c r="A2150" s="184" t="s">
        <v>9944</v>
      </c>
      <c r="B2150" s="185" t="s">
        <v>9945</v>
      </c>
      <c r="C2150" s="185">
        <v>2200</v>
      </c>
      <c r="D2150" s="185">
        <v>180</v>
      </c>
    </row>
    <row r="2151" spans="1:4" x14ac:dyDescent="0.2">
      <c r="A2151" s="184" t="s">
        <v>8319</v>
      </c>
      <c r="B2151" s="185" t="s">
        <v>8320</v>
      </c>
      <c r="C2151" s="185">
        <v>1250</v>
      </c>
      <c r="D2151" s="185">
        <v>125</v>
      </c>
    </row>
    <row r="2152" spans="1:4" x14ac:dyDescent="0.2">
      <c r="A2152" s="184" t="s">
        <v>7076</v>
      </c>
      <c r="B2152" s="185" t="s">
        <v>7077</v>
      </c>
      <c r="C2152" s="185">
        <v>2560</v>
      </c>
      <c r="D2152" s="185">
        <v>256</v>
      </c>
    </row>
    <row r="2153" spans="1:4" x14ac:dyDescent="0.2">
      <c r="A2153" s="184" t="s">
        <v>9181</v>
      </c>
      <c r="B2153" s="185" t="s">
        <v>9182</v>
      </c>
      <c r="C2153" s="185">
        <v>1250</v>
      </c>
      <c r="D2153" s="185">
        <v>125</v>
      </c>
    </row>
    <row r="2154" spans="1:4" x14ac:dyDescent="0.2">
      <c r="A2154" s="184" t="s">
        <v>8568</v>
      </c>
      <c r="B2154" s="185" t="s">
        <v>11066</v>
      </c>
      <c r="C2154" s="185">
        <v>3</v>
      </c>
      <c r="D2154" s="185">
        <v>6.7000000000000004E-2</v>
      </c>
    </row>
    <row r="2155" spans="1:4" x14ac:dyDescent="0.2">
      <c r="A2155" s="184" t="s">
        <v>9040</v>
      </c>
      <c r="B2155" s="185" t="s">
        <v>11067</v>
      </c>
      <c r="C2155" s="185">
        <v>3</v>
      </c>
      <c r="D2155" s="185">
        <v>6.7000000000000004E-2</v>
      </c>
    </row>
    <row r="2156" spans="1:4" x14ac:dyDescent="0.2">
      <c r="A2156" s="184" t="s">
        <v>2247</v>
      </c>
      <c r="B2156" s="185" t="s">
        <v>11068</v>
      </c>
      <c r="C2156" s="185">
        <v>3</v>
      </c>
      <c r="D2156" s="185">
        <v>6.7000000000000004E-2</v>
      </c>
    </row>
    <row r="2157" spans="1:4" x14ac:dyDescent="0.2">
      <c r="A2157" s="184" t="s">
        <v>2389</v>
      </c>
      <c r="B2157" s="185" t="s">
        <v>11069</v>
      </c>
      <c r="C2157" s="185">
        <v>3</v>
      </c>
      <c r="D2157" s="185">
        <v>6.7000000000000004E-2</v>
      </c>
    </row>
    <row r="2158" spans="1:4" x14ac:dyDescent="0.2">
      <c r="A2158" s="184" t="s">
        <v>12712</v>
      </c>
      <c r="B2158" s="185" t="s">
        <v>10443</v>
      </c>
      <c r="C2158" s="185">
        <v>3</v>
      </c>
      <c r="D2158" s="185">
        <v>6.7000000000000004E-2</v>
      </c>
    </row>
    <row r="2159" spans="1:4" x14ac:dyDescent="0.2">
      <c r="A2159" s="184" t="s">
        <v>12713</v>
      </c>
      <c r="B2159" s="185" t="s">
        <v>10443</v>
      </c>
      <c r="C2159" s="185">
        <v>5</v>
      </c>
      <c r="D2159" s="185">
        <v>0.5</v>
      </c>
    </row>
    <row r="2160" spans="1:4" x14ac:dyDescent="0.2">
      <c r="A2160" s="184" t="s">
        <v>9094</v>
      </c>
      <c r="B2160" s="185" t="s">
        <v>9095</v>
      </c>
      <c r="C2160" s="185">
        <v>2</v>
      </c>
      <c r="D2160" s="185">
        <v>0.2</v>
      </c>
    </row>
    <row r="2161" spans="1:4" x14ac:dyDescent="0.2">
      <c r="A2161" s="184" t="s">
        <v>12916</v>
      </c>
      <c r="B2161" s="185" t="s">
        <v>10443</v>
      </c>
      <c r="C2161" s="185">
        <v>150</v>
      </c>
      <c r="D2161" s="185">
        <v>15</v>
      </c>
    </row>
    <row r="2162" spans="1:4" x14ac:dyDescent="0.2">
      <c r="A2162" s="184" t="s">
        <v>12714</v>
      </c>
      <c r="B2162" s="185" t="s">
        <v>10443</v>
      </c>
      <c r="C2162" s="185" t="s">
        <v>375</v>
      </c>
      <c r="D2162" s="185" t="s">
        <v>375</v>
      </c>
    </row>
    <row r="2163" spans="1:4" x14ac:dyDescent="0.2">
      <c r="A2163" s="184" t="s">
        <v>2412</v>
      </c>
      <c r="B2163" s="185" t="s">
        <v>2413</v>
      </c>
      <c r="C2163" s="185">
        <v>0.03</v>
      </c>
      <c r="D2163" s="185">
        <v>3.0000000000000001E-3</v>
      </c>
    </row>
    <row r="2164" spans="1:4" x14ac:dyDescent="0.2">
      <c r="A2164" s="184" t="s">
        <v>9470</v>
      </c>
      <c r="B2164" s="185" t="s">
        <v>9471</v>
      </c>
      <c r="C2164" s="185">
        <v>5</v>
      </c>
      <c r="D2164" s="185">
        <v>0.5</v>
      </c>
    </row>
    <row r="2165" spans="1:4" x14ac:dyDescent="0.2">
      <c r="A2165" s="184" t="s">
        <v>9470</v>
      </c>
      <c r="B2165" s="185" t="s">
        <v>9472</v>
      </c>
      <c r="C2165" s="185">
        <v>350</v>
      </c>
      <c r="D2165" s="185">
        <v>35</v>
      </c>
    </row>
    <row r="2166" spans="1:4" x14ac:dyDescent="0.2">
      <c r="A2166" s="184" t="s">
        <v>10002</v>
      </c>
      <c r="B2166" s="185" t="s">
        <v>10003</v>
      </c>
      <c r="C2166" s="185">
        <v>3500</v>
      </c>
      <c r="D2166" s="185">
        <v>350</v>
      </c>
    </row>
    <row r="2167" spans="1:4" x14ac:dyDescent="0.2">
      <c r="A2167" s="184" t="s">
        <v>3386</v>
      </c>
      <c r="B2167" s="185" t="s">
        <v>3387</v>
      </c>
      <c r="C2167" s="185">
        <v>10</v>
      </c>
      <c r="D2167" s="185">
        <v>1</v>
      </c>
    </row>
    <row r="2168" spans="1:4" x14ac:dyDescent="0.2">
      <c r="A2168" s="184" t="s">
        <v>1957</v>
      </c>
      <c r="B2168" s="185" t="s">
        <v>11070</v>
      </c>
      <c r="C2168" s="185">
        <v>50</v>
      </c>
      <c r="D2168" s="185">
        <v>5</v>
      </c>
    </row>
    <row r="2169" spans="1:4" x14ac:dyDescent="0.2">
      <c r="A2169" s="184" t="s">
        <v>12715</v>
      </c>
      <c r="B2169" s="185" t="s">
        <v>10443</v>
      </c>
      <c r="C2169" s="185">
        <v>3500</v>
      </c>
      <c r="D2169" s="185">
        <v>350</v>
      </c>
    </row>
    <row r="2170" spans="1:4" x14ac:dyDescent="0.2">
      <c r="A2170" s="184" t="s">
        <v>9418</v>
      </c>
      <c r="B2170" s="185" t="s">
        <v>11071</v>
      </c>
      <c r="C2170" s="185">
        <v>1000</v>
      </c>
      <c r="D2170" s="185">
        <v>100</v>
      </c>
    </row>
    <row r="2171" spans="1:4" x14ac:dyDescent="0.2">
      <c r="A2171" s="184" t="s">
        <v>1712</v>
      </c>
      <c r="B2171" s="185" t="s">
        <v>1713</v>
      </c>
      <c r="C2171" s="185">
        <v>9</v>
      </c>
      <c r="D2171" s="185">
        <v>0.9</v>
      </c>
    </row>
    <row r="2172" spans="1:4" x14ac:dyDescent="0.2">
      <c r="A2172" s="184" t="s">
        <v>2091</v>
      </c>
      <c r="B2172" s="185" t="s">
        <v>11072</v>
      </c>
      <c r="C2172" s="185" t="s">
        <v>375</v>
      </c>
      <c r="D2172" s="185" t="s">
        <v>375</v>
      </c>
    </row>
    <row r="2173" spans="1:4" x14ac:dyDescent="0.2">
      <c r="A2173" s="184" t="s">
        <v>9647</v>
      </c>
      <c r="B2173" s="185" t="s">
        <v>9648</v>
      </c>
      <c r="C2173" s="185">
        <v>2</v>
      </c>
      <c r="D2173" s="185">
        <v>0.2</v>
      </c>
    </row>
    <row r="2174" spans="1:4" x14ac:dyDescent="0.2">
      <c r="A2174" s="184" t="s">
        <v>7394</v>
      </c>
      <c r="B2174" s="185" t="s">
        <v>11073</v>
      </c>
      <c r="C2174" s="185" t="s">
        <v>375</v>
      </c>
      <c r="D2174" s="185" t="s">
        <v>375</v>
      </c>
    </row>
    <row r="2175" spans="1:4" x14ac:dyDescent="0.2">
      <c r="A2175" s="184" t="s">
        <v>3368</v>
      </c>
      <c r="B2175" s="185" t="s">
        <v>11074</v>
      </c>
      <c r="C2175" s="185" t="s">
        <v>375</v>
      </c>
      <c r="D2175" s="185" t="s">
        <v>375</v>
      </c>
    </row>
    <row r="2176" spans="1:4" x14ac:dyDescent="0.2">
      <c r="A2176" s="184" t="s">
        <v>12716</v>
      </c>
      <c r="B2176" s="185" t="s">
        <v>10443</v>
      </c>
      <c r="C2176" s="185">
        <v>2.2999999999999998</v>
      </c>
      <c r="D2176" s="185">
        <v>1.9E-2</v>
      </c>
    </row>
    <row r="2177" spans="1:4" x14ac:dyDescent="0.2">
      <c r="A2177" s="184" t="s">
        <v>5511</v>
      </c>
      <c r="B2177" s="185" t="s">
        <v>11075</v>
      </c>
      <c r="C2177" s="185">
        <v>3.7</v>
      </c>
      <c r="D2177" s="185">
        <v>0.66</v>
      </c>
    </row>
    <row r="2178" spans="1:4" x14ac:dyDescent="0.2">
      <c r="A2178" s="184" t="s">
        <v>7774</v>
      </c>
      <c r="B2178" s="185" t="s">
        <v>11076</v>
      </c>
      <c r="C2178" s="185">
        <v>1.6</v>
      </c>
      <c r="D2178" s="185">
        <v>0.28000000000000003</v>
      </c>
    </row>
    <row r="2179" spans="1:4" x14ac:dyDescent="0.2">
      <c r="A2179" s="184" t="s">
        <v>5425</v>
      </c>
      <c r="B2179" s="185" t="s">
        <v>11077</v>
      </c>
      <c r="C2179" s="185" t="s">
        <v>375</v>
      </c>
      <c r="D2179" s="185" t="s">
        <v>375</v>
      </c>
    </row>
    <row r="2180" spans="1:4" x14ac:dyDescent="0.2">
      <c r="A2180" s="184" t="s">
        <v>2078</v>
      </c>
      <c r="B2180" s="185" t="s">
        <v>11078</v>
      </c>
      <c r="C2180" s="185" t="s">
        <v>375</v>
      </c>
      <c r="D2180" s="185" t="s">
        <v>375</v>
      </c>
    </row>
    <row r="2181" spans="1:4" x14ac:dyDescent="0.2">
      <c r="A2181" s="184" t="s">
        <v>5359</v>
      </c>
      <c r="B2181" s="185" t="s">
        <v>5360</v>
      </c>
      <c r="C2181" s="185">
        <v>90</v>
      </c>
      <c r="D2181" s="185">
        <v>9</v>
      </c>
    </row>
    <row r="2182" spans="1:4" x14ac:dyDescent="0.2">
      <c r="A2182" s="184" t="s">
        <v>2345</v>
      </c>
      <c r="B2182" s="185" t="s">
        <v>11079</v>
      </c>
      <c r="C2182" s="185">
        <v>80</v>
      </c>
      <c r="D2182" s="185">
        <v>8</v>
      </c>
    </row>
    <row r="2183" spans="1:4" x14ac:dyDescent="0.2">
      <c r="A2183" s="184" t="s">
        <v>9475</v>
      </c>
      <c r="B2183" s="185" t="s">
        <v>11080</v>
      </c>
      <c r="C2183" s="185" t="s">
        <v>375</v>
      </c>
      <c r="D2183" s="185" t="s">
        <v>375</v>
      </c>
    </row>
    <row r="2184" spans="1:4" x14ac:dyDescent="0.2">
      <c r="A2184" s="184" t="s">
        <v>8569</v>
      </c>
      <c r="B2184" s="185" t="s">
        <v>11081</v>
      </c>
      <c r="C2184" s="185">
        <v>5</v>
      </c>
      <c r="D2184" s="185">
        <v>0.5</v>
      </c>
    </row>
    <row r="2185" spans="1:4" x14ac:dyDescent="0.2">
      <c r="A2185" s="184" t="s">
        <v>1847</v>
      </c>
      <c r="B2185" s="185" t="s">
        <v>11082</v>
      </c>
      <c r="C2185" s="185">
        <v>9.3000000000000007</v>
      </c>
      <c r="D2185" s="185">
        <v>0.93</v>
      </c>
    </row>
    <row r="2186" spans="1:4" x14ac:dyDescent="0.2">
      <c r="A2186" s="184" t="s">
        <v>2634</v>
      </c>
      <c r="B2186" s="185" t="s">
        <v>11083</v>
      </c>
      <c r="C2186" s="185">
        <v>50</v>
      </c>
      <c r="D2186" s="185">
        <v>5</v>
      </c>
    </row>
    <row r="2187" spans="1:4" x14ac:dyDescent="0.2">
      <c r="A2187" s="184" t="s">
        <v>5461</v>
      </c>
      <c r="B2187" s="185" t="s">
        <v>11084</v>
      </c>
      <c r="C2187" s="185">
        <v>50</v>
      </c>
      <c r="D2187" s="185">
        <v>5</v>
      </c>
    </row>
    <row r="2188" spans="1:4" x14ac:dyDescent="0.2">
      <c r="A2188" s="184" t="s">
        <v>692</v>
      </c>
      <c r="B2188" s="185" t="s">
        <v>11085</v>
      </c>
      <c r="C2188" s="185">
        <v>8.9</v>
      </c>
      <c r="D2188" s="185">
        <v>0.89</v>
      </c>
    </row>
    <row r="2189" spans="1:4" x14ac:dyDescent="0.2">
      <c r="A2189" s="184" t="s">
        <v>652</v>
      </c>
      <c r="B2189" s="185" t="s">
        <v>11086</v>
      </c>
      <c r="C2189" s="185">
        <v>0.39</v>
      </c>
      <c r="D2189" s="185">
        <v>4.3E-3</v>
      </c>
    </row>
    <row r="2190" spans="1:4" x14ac:dyDescent="0.2">
      <c r="A2190" s="184" t="s">
        <v>3999</v>
      </c>
      <c r="B2190" s="185" t="s">
        <v>11087</v>
      </c>
      <c r="C2190" s="185">
        <v>38</v>
      </c>
      <c r="D2190" s="185">
        <v>3.8</v>
      </c>
    </row>
    <row r="2191" spans="1:4" x14ac:dyDescent="0.2">
      <c r="A2191" s="184" t="s">
        <v>446</v>
      </c>
      <c r="B2191" s="185" t="s">
        <v>11088</v>
      </c>
      <c r="C2191" s="185">
        <v>50</v>
      </c>
      <c r="D2191" s="185">
        <v>5</v>
      </c>
    </row>
    <row r="2192" spans="1:4" x14ac:dyDescent="0.2">
      <c r="A2192" s="184" t="s">
        <v>3215</v>
      </c>
      <c r="B2192" s="185" t="s">
        <v>11089</v>
      </c>
      <c r="C2192" s="185">
        <v>50</v>
      </c>
      <c r="D2192" s="185">
        <v>5</v>
      </c>
    </row>
    <row r="2193" spans="1:4" x14ac:dyDescent="0.2">
      <c r="A2193" s="184" t="s">
        <v>2559</v>
      </c>
      <c r="B2193" s="185" t="s">
        <v>11090</v>
      </c>
      <c r="C2193" s="185">
        <v>8</v>
      </c>
      <c r="D2193" s="185">
        <v>0.8</v>
      </c>
    </row>
    <row r="2194" spans="1:4" x14ac:dyDescent="0.2">
      <c r="A2194" s="184" t="s">
        <v>3376</v>
      </c>
      <c r="B2194" s="185" t="s">
        <v>11091</v>
      </c>
      <c r="C2194" s="185">
        <v>9</v>
      </c>
      <c r="D2194" s="185">
        <v>0.9</v>
      </c>
    </row>
    <row r="2195" spans="1:4" x14ac:dyDescent="0.2">
      <c r="A2195" s="184" t="s">
        <v>2250</v>
      </c>
      <c r="B2195" s="185" t="s">
        <v>11092</v>
      </c>
      <c r="C2195" s="185">
        <v>5.5</v>
      </c>
      <c r="D2195" s="185">
        <v>0.55000000000000004</v>
      </c>
    </row>
    <row r="2196" spans="1:4" x14ac:dyDescent="0.2">
      <c r="A2196" s="184" t="s">
        <v>8988</v>
      </c>
      <c r="B2196" s="185" t="s">
        <v>11093</v>
      </c>
      <c r="C2196" s="185">
        <v>50</v>
      </c>
      <c r="D2196" s="185">
        <v>5</v>
      </c>
    </row>
    <row r="2197" spans="1:4" x14ac:dyDescent="0.2">
      <c r="A2197" s="184" t="s">
        <v>2486</v>
      </c>
      <c r="B2197" s="185" t="s">
        <v>11094</v>
      </c>
      <c r="C2197" s="185">
        <v>50</v>
      </c>
      <c r="D2197" s="185">
        <v>5</v>
      </c>
    </row>
    <row r="2198" spans="1:4" x14ac:dyDescent="0.2">
      <c r="A2198" s="184" t="s">
        <v>3564</v>
      </c>
      <c r="B2198" s="185" t="s">
        <v>11095</v>
      </c>
      <c r="C2198" s="185">
        <v>6</v>
      </c>
      <c r="D2198" s="185">
        <v>0.6</v>
      </c>
    </row>
    <row r="2199" spans="1:4" x14ac:dyDescent="0.2">
      <c r="A2199" s="184" t="s">
        <v>2478</v>
      </c>
      <c r="B2199" s="185" t="s">
        <v>11096</v>
      </c>
      <c r="C2199" s="185">
        <v>50</v>
      </c>
      <c r="D2199" s="185">
        <v>5</v>
      </c>
    </row>
    <row r="2200" spans="1:4" x14ac:dyDescent="0.2">
      <c r="A2200" s="184" t="s">
        <v>12717</v>
      </c>
      <c r="B2200" s="185" t="s">
        <v>10443</v>
      </c>
      <c r="C2200" s="185">
        <v>50</v>
      </c>
      <c r="D2200" s="185">
        <v>5</v>
      </c>
    </row>
    <row r="2201" spans="1:4" x14ac:dyDescent="0.2">
      <c r="A2201" s="184" t="s">
        <v>12718</v>
      </c>
      <c r="B2201" s="185" t="s">
        <v>10443</v>
      </c>
      <c r="C2201" s="185">
        <v>5</v>
      </c>
      <c r="D2201" s="185">
        <v>0.5</v>
      </c>
    </row>
    <row r="2202" spans="1:4" x14ac:dyDescent="0.2">
      <c r="A2202" s="184" t="s">
        <v>3841</v>
      </c>
      <c r="B2202" s="185" t="s">
        <v>11097</v>
      </c>
      <c r="C2202" s="185" t="s">
        <v>375</v>
      </c>
      <c r="D2202" s="185" t="s">
        <v>375</v>
      </c>
    </row>
    <row r="2203" spans="1:4" x14ac:dyDescent="0.2">
      <c r="A2203" s="184" t="s">
        <v>2054</v>
      </c>
      <c r="B2203" s="185" t="s">
        <v>11098</v>
      </c>
      <c r="C2203" s="185">
        <v>3.6</v>
      </c>
      <c r="D2203" s="185">
        <v>4.1000000000000002E-2</v>
      </c>
    </row>
    <row r="2204" spans="1:4" x14ac:dyDescent="0.2">
      <c r="A2204" s="184" t="s">
        <v>8505</v>
      </c>
      <c r="B2204" s="185" t="s">
        <v>11099</v>
      </c>
      <c r="C2204" s="185" t="s">
        <v>375</v>
      </c>
      <c r="D2204" s="185" t="s">
        <v>375</v>
      </c>
    </row>
    <row r="2205" spans="1:4" x14ac:dyDescent="0.2">
      <c r="A2205" s="184" t="s">
        <v>2343</v>
      </c>
      <c r="B2205" s="185" t="s">
        <v>11100</v>
      </c>
      <c r="C2205" s="185">
        <v>28</v>
      </c>
      <c r="D2205" s="185">
        <v>2.8</v>
      </c>
    </row>
    <row r="2206" spans="1:4" x14ac:dyDescent="0.2">
      <c r="A2206" s="184" t="s">
        <v>3280</v>
      </c>
      <c r="B2206" s="185" t="s">
        <v>11101</v>
      </c>
      <c r="C2206" s="185">
        <v>10</v>
      </c>
      <c r="D2206" s="185">
        <v>1</v>
      </c>
    </row>
    <row r="2207" spans="1:4" x14ac:dyDescent="0.2">
      <c r="A2207" s="184" t="s">
        <v>2245</v>
      </c>
      <c r="B2207" s="185" t="s">
        <v>11102</v>
      </c>
      <c r="C2207" s="185" t="s">
        <v>375</v>
      </c>
      <c r="D2207" s="185" t="s">
        <v>375</v>
      </c>
    </row>
    <row r="2208" spans="1:4" x14ac:dyDescent="0.2">
      <c r="A2208" s="184" t="s">
        <v>2393</v>
      </c>
      <c r="B2208" s="185" t="s">
        <v>11103</v>
      </c>
      <c r="C2208" s="185" t="s">
        <v>375</v>
      </c>
      <c r="D2208" s="185" t="s">
        <v>375</v>
      </c>
    </row>
    <row r="2209" spans="1:4" x14ac:dyDescent="0.2">
      <c r="A2209" s="184" t="s">
        <v>457</v>
      </c>
      <c r="B2209" s="185" t="s">
        <v>458</v>
      </c>
      <c r="C2209" s="185">
        <v>90</v>
      </c>
      <c r="D2209" s="185">
        <v>9</v>
      </c>
    </row>
    <row r="2210" spans="1:4" x14ac:dyDescent="0.2">
      <c r="A2210" s="184" t="s">
        <v>9357</v>
      </c>
      <c r="B2210" s="185" t="s">
        <v>11104</v>
      </c>
      <c r="C2210" s="185" t="s">
        <v>375</v>
      </c>
      <c r="D2210" s="185" t="s">
        <v>375</v>
      </c>
    </row>
    <row r="2211" spans="1:4" x14ac:dyDescent="0.2">
      <c r="A2211" s="184" t="s">
        <v>5810</v>
      </c>
      <c r="B2211" s="185" t="s">
        <v>11105</v>
      </c>
      <c r="C2211" s="185">
        <v>100</v>
      </c>
      <c r="D2211" s="185">
        <v>10</v>
      </c>
    </row>
    <row r="2212" spans="1:4" x14ac:dyDescent="0.2">
      <c r="A2212" s="184" t="s">
        <v>8392</v>
      </c>
      <c r="B2212" s="185" t="s">
        <v>8393</v>
      </c>
      <c r="C2212" s="185">
        <v>170</v>
      </c>
      <c r="D2212" s="185">
        <v>4.5</v>
      </c>
    </row>
    <row r="2213" spans="1:4" x14ac:dyDescent="0.2">
      <c r="A2213" s="184" t="s">
        <v>2147</v>
      </c>
      <c r="B2213" s="185" t="s">
        <v>2148</v>
      </c>
      <c r="C2213" s="185">
        <v>1000</v>
      </c>
      <c r="D2213" s="185">
        <v>100</v>
      </c>
    </row>
    <row r="2214" spans="1:4" x14ac:dyDescent="0.2">
      <c r="A2214" s="184" t="s">
        <v>7618</v>
      </c>
      <c r="B2214" s="185" t="s">
        <v>7619</v>
      </c>
      <c r="C2214" s="185">
        <v>3500</v>
      </c>
      <c r="D2214" s="185">
        <v>350</v>
      </c>
    </row>
    <row r="2215" spans="1:4" x14ac:dyDescent="0.2">
      <c r="A2215" s="184" t="s">
        <v>7969</v>
      </c>
      <c r="B2215" s="185" t="s">
        <v>7970</v>
      </c>
      <c r="C2215" s="185">
        <v>2450</v>
      </c>
      <c r="D2215" s="185">
        <v>245</v>
      </c>
    </row>
    <row r="2216" spans="1:4" x14ac:dyDescent="0.2">
      <c r="A2216" s="184" t="s">
        <v>2224</v>
      </c>
      <c r="B2216" s="185" t="s">
        <v>2225</v>
      </c>
      <c r="C2216" s="185">
        <v>2450</v>
      </c>
      <c r="D2216" s="185">
        <v>245</v>
      </c>
    </row>
    <row r="2217" spans="1:4" x14ac:dyDescent="0.2">
      <c r="A2217" s="184" t="s">
        <v>2224</v>
      </c>
      <c r="B2217" s="185" t="s">
        <v>7291</v>
      </c>
      <c r="C2217" s="185">
        <v>2450</v>
      </c>
      <c r="D2217" s="185">
        <v>245</v>
      </c>
    </row>
    <row r="2218" spans="1:4" x14ac:dyDescent="0.2">
      <c r="A2218" s="184" t="s">
        <v>2806</v>
      </c>
      <c r="B2218" s="185" t="s">
        <v>2807</v>
      </c>
      <c r="C2218" s="185">
        <v>2450</v>
      </c>
      <c r="D2218" s="185">
        <v>245</v>
      </c>
    </row>
    <row r="2219" spans="1:4" x14ac:dyDescent="0.2">
      <c r="A2219" s="184" t="s">
        <v>3286</v>
      </c>
      <c r="B2219" s="185" t="s">
        <v>3287</v>
      </c>
      <c r="C2219" s="185">
        <v>1250</v>
      </c>
      <c r="D2219" s="185">
        <v>125</v>
      </c>
    </row>
    <row r="2220" spans="1:4" x14ac:dyDescent="0.2">
      <c r="A2220" s="184" t="s">
        <v>9596</v>
      </c>
      <c r="B2220" s="185" t="s">
        <v>9597</v>
      </c>
      <c r="C2220" s="185">
        <v>2450</v>
      </c>
      <c r="D2220" s="185">
        <v>245</v>
      </c>
    </row>
    <row r="2221" spans="1:4" x14ac:dyDescent="0.2">
      <c r="A2221" s="184" t="s">
        <v>10141</v>
      </c>
      <c r="B2221" s="185" t="s">
        <v>10142</v>
      </c>
      <c r="C2221" s="185">
        <v>2450</v>
      </c>
      <c r="D2221" s="185">
        <v>245</v>
      </c>
    </row>
    <row r="2222" spans="1:4" x14ac:dyDescent="0.2">
      <c r="A2222" s="184" t="s">
        <v>7699</v>
      </c>
      <c r="B2222" s="185" t="s">
        <v>7700</v>
      </c>
      <c r="C2222" s="185">
        <v>2450</v>
      </c>
      <c r="D2222" s="185">
        <v>245</v>
      </c>
    </row>
    <row r="2223" spans="1:4" x14ac:dyDescent="0.2">
      <c r="A2223" s="184" t="s">
        <v>2226</v>
      </c>
      <c r="B2223" s="185" t="s">
        <v>2227</v>
      </c>
      <c r="C2223" s="185">
        <v>2450</v>
      </c>
      <c r="D2223" s="185">
        <v>245</v>
      </c>
    </row>
    <row r="2224" spans="1:4" x14ac:dyDescent="0.2">
      <c r="A2224" s="184" t="s">
        <v>8805</v>
      </c>
      <c r="B2224" s="185" t="s">
        <v>8806</v>
      </c>
      <c r="C2224" s="185" t="s">
        <v>375</v>
      </c>
      <c r="D2224" s="185" t="s">
        <v>375</v>
      </c>
    </row>
    <row r="2225" spans="1:4" x14ac:dyDescent="0.2">
      <c r="A2225" s="184" t="s">
        <v>8805</v>
      </c>
      <c r="B2225" s="185" t="s">
        <v>8807</v>
      </c>
      <c r="C2225" s="185">
        <v>1000</v>
      </c>
      <c r="D2225" s="185">
        <v>100</v>
      </c>
    </row>
    <row r="2226" spans="1:4" x14ac:dyDescent="0.2">
      <c r="A2226" s="184" t="s">
        <v>2079</v>
      </c>
      <c r="B2226" s="185" t="s">
        <v>2080</v>
      </c>
      <c r="C2226" s="185">
        <v>230</v>
      </c>
      <c r="D2226" s="185">
        <v>23</v>
      </c>
    </row>
    <row r="2227" spans="1:4" x14ac:dyDescent="0.2">
      <c r="A2227" s="184" t="s">
        <v>9893</v>
      </c>
      <c r="B2227" s="185" t="s">
        <v>9894</v>
      </c>
      <c r="C2227" s="185" t="s">
        <v>375</v>
      </c>
      <c r="D2227" s="185" t="s">
        <v>375</v>
      </c>
    </row>
    <row r="2228" spans="1:4" x14ac:dyDescent="0.2">
      <c r="A2228" s="184" t="s">
        <v>9893</v>
      </c>
      <c r="B2228" s="185" t="s">
        <v>9895</v>
      </c>
      <c r="C2228" s="185">
        <v>600</v>
      </c>
      <c r="D2228" s="185">
        <v>60</v>
      </c>
    </row>
    <row r="2229" spans="1:4" x14ac:dyDescent="0.2">
      <c r="A2229" s="184" t="s">
        <v>7870</v>
      </c>
      <c r="B2229" s="185" t="s">
        <v>7871</v>
      </c>
      <c r="C2229" s="185" t="s">
        <v>375</v>
      </c>
      <c r="D2229" s="185" t="s">
        <v>375</v>
      </c>
    </row>
    <row r="2230" spans="1:4" x14ac:dyDescent="0.2">
      <c r="A2230" s="184" t="s">
        <v>7870</v>
      </c>
      <c r="B2230" s="185" t="s">
        <v>7872</v>
      </c>
      <c r="C2230" s="185">
        <v>600</v>
      </c>
      <c r="D2230" s="185">
        <v>60</v>
      </c>
    </row>
    <row r="2231" spans="1:4" x14ac:dyDescent="0.2">
      <c r="A2231" s="184" t="s">
        <v>7875</v>
      </c>
      <c r="B2231" s="185" t="s">
        <v>7876</v>
      </c>
      <c r="C2231" s="185" t="s">
        <v>375</v>
      </c>
      <c r="D2231" s="185" t="s">
        <v>375</v>
      </c>
    </row>
    <row r="2232" spans="1:4" x14ac:dyDescent="0.2">
      <c r="A2232" s="184" t="s">
        <v>7875</v>
      </c>
      <c r="B2232" s="185" t="s">
        <v>7877</v>
      </c>
      <c r="C2232" s="185">
        <v>600</v>
      </c>
      <c r="D2232" s="185">
        <v>60</v>
      </c>
    </row>
    <row r="2233" spans="1:4" x14ac:dyDescent="0.2">
      <c r="A2233" s="184" t="s">
        <v>7873</v>
      </c>
      <c r="B2233" s="185" t="s">
        <v>7874</v>
      </c>
      <c r="C2233" s="185">
        <v>900</v>
      </c>
      <c r="D2233" s="185">
        <v>90</v>
      </c>
    </row>
    <row r="2234" spans="1:4" x14ac:dyDescent="0.2">
      <c r="A2234" s="184" t="s">
        <v>9185</v>
      </c>
      <c r="B2234" s="185" t="s">
        <v>9186</v>
      </c>
      <c r="C2234" s="185" t="s">
        <v>375</v>
      </c>
      <c r="D2234" s="185" t="s">
        <v>375</v>
      </c>
    </row>
    <row r="2235" spans="1:4" x14ac:dyDescent="0.2">
      <c r="A2235" s="184" t="s">
        <v>9185</v>
      </c>
      <c r="B2235" s="185" t="s">
        <v>9187</v>
      </c>
      <c r="C2235" s="185">
        <v>600</v>
      </c>
      <c r="D2235" s="185">
        <v>60</v>
      </c>
    </row>
    <row r="2236" spans="1:4" x14ac:dyDescent="0.2">
      <c r="A2236" s="184" t="s">
        <v>8039</v>
      </c>
      <c r="B2236" s="185" t="s">
        <v>8040</v>
      </c>
      <c r="C2236" s="185" t="s">
        <v>375</v>
      </c>
      <c r="D2236" s="185" t="s">
        <v>375</v>
      </c>
    </row>
    <row r="2237" spans="1:4" x14ac:dyDescent="0.2">
      <c r="A2237" s="184" t="s">
        <v>8039</v>
      </c>
      <c r="B2237" s="185" t="s">
        <v>8041</v>
      </c>
      <c r="C2237" s="185">
        <v>600</v>
      </c>
      <c r="D2237" s="185">
        <v>60</v>
      </c>
    </row>
    <row r="2238" spans="1:4" x14ac:dyDescent="0.2">
      <c r="A2238" s="184" t="s">
        <v>7375</v>
      </c>
      <c r="B2238" s="185" t="s">
        <v>7376</v>
      </c>
      <c r="C2238" s="185" t="s">
        <v>375</v>
      </c>
      <c r="D2238" s="185" t="s">
        <v>375</v>
      </c>
    </row>
    <row r="2239" spans="1:4" x14ac:dyDescent="0.2">
      <c r="A2239" s="184" t="s">
        <v>7375</v>
      </c>
      <c r="B2239" s="185" t="s">
        <v>7377</v>
      </c>
      <c r="C2239" s="185">
        <v>600</v>
      </c>
      <c r="D2239" s="185">
        <v>60</v>
      </c>
    </row>
    <row r="2240" spans="1:4" x14ac:dyDescent="0.2">
      <c r="A2240" s="184" t="s">
        <v>7927</v>
      </c>
      <c r="B2240" s="185" t="s">
        <v>7928</v>
      </c>
      <c r="C2240" s="185" t="s">
        <v>375</v>
      </c>
      <c r="D2240" s="185" t="s">
        <v>375</v>
      </c>
    </row>
    <row r="2241" spans="1:4" x14ac:dyDescent="0.2">
      <c r="A2241" s="184" t="s">
        <v>7927</v>
      </c>
      <c r="B2241" s="185" t="s">
        <v>7929</v>
      </c>
      <c r="C2241" s="185">
        <v>600</v>
      </c>
      <c r="D2241" s="185">
        <v>60</v>
      </c>
    </row>
    <row r="2242" spans="1:4" x14ac:dyDescent="0.2">
      <c r="A2242" s="184" t="s">
        <v>8274</v>
      </c>
      <c r="B2242" s="185" t="s">
        <v>8275</v>
      </c>
      <c r="C2242" s="185" t="s">
        <v>375</v>
      </c>
      <c r="D2242" s="185" t="s">
        <v>375</v>
      </c>
    </row>
    <row r="2243" spans="1:4" x14ac:dyDescent="0.2">
      <c r="A2243" s="184" t="s">
        <v>8274</v>
      </c>
      <c r="B2243" s="185" t="s">
        <v>8276</v>
      </c>
      <c r="C2243" s="185">
        <v>600</v>
      </c>
      <c r="D2243" s="185">
        <v>60</v>
      </c>
    </row>
    <row r="2244" spans="1:4" x14ac:dyDescent="0.2">
      <c r="A2244" s="184" t="s">
        <v>7971</v>
      </c>
      <c r="B2244" s="185" t="s">
        <v>7972</v>
      </c>
      <c r="C2244" s="185" t="s">
        <v>375</v>
      </c>
      <c r="D2244" s="185" t="s">
        <v>375</v>
      </c>
    </row>
    <row r="2245" spans="1:4" x14ac:dyDescent="0.2">
      <c r="A2245" s="184" t="s">
        <v>7971</v>
      </c>
      <c r="B2245" s="185" t="s">
        <v>7973</v>
      </c>
      <c r="C2245" s="185">
        <v>600</v>
      </c>
      <c r="D2245" s="185">
        <v>60</v>
      </c>
    </row>
    <row r="2246" spans="1:4" x14ac:dyDescent="0.2">
      <c r="A2246" s="184" t="s">
        <v>10073</v>
      </c>
      <c r="B2246" s="185" t="s">
        <v>10074</v>
      </c>
      <c r="C2246" s="185">
        <v>0.2</v>
      </c>
      <c r="D2246" s="185">
        <v>0.02</v>
      </c>
    </row>
    <row r="2247" spans="1:4" x14ac:dyDescent="0.2">
      <c r="A2247" s="184" t="s">
        <v>1988</v>
      </c>
      <c r="B2247" s="185" t="s">
        <v>11106</v>
      </c>
      <c r="C2247" s="185" t="s">
        <v>375</v>
      </c>
      <c r="D2247" s="185" t="s">
        <v>375</v>
      </c>
    </row>
    <row r="2248" spans="1:4" x14ac:dyDescent="0.2">
      <c r="A2248" s="184" t="s">
        <v>5965</v>
      </c>
      <c r="B2248" s="185" t="s">
        <v>11107</v>
      </c>
      <c r="C2248" s="185">
        <v>0.5</v>
      </c>
      <c r="D2248" s="185">
        <v>0.05</v>
      </c>
    </row>
    <row r="2249" spans="1:4" x14ac:dyDescent="0.2">
      <c r="A2249" s="184" t="s">
        <v>5358</v>
      </c>
      <c r="B2249" s="185" t="s">
        <v>11108</v>
      </c>
      <c r="C2249" s="185">
        <v>0</v>
      </c>
      <c r="D2249" s="185">
        <v>1.7000000000000001E-2</v>
      </c>
    </row>
    <row r="2250" spans="1:4" x14ac:dyDescent="0.2">
      <c r="A2250" s="184" t="s">
        <v>3527</v>
      </c>
      <c r="B2250" s="185" t="s">
        <v>11109</v>
      </c>
      <c r="C2250" s="185">
        <v>0.5</v>
      </c>
      <c r="D2250" s="185">
        <v>0.05</v>
      </c>
    </row>
    <row r="2251" spans="1:4" x14ac:dyDescent="0.2">
      <c r="A2251" s="184" t="s">
        <v>3409</v>
      </c>
      <c r="B2251" s="185" t="s">
        <v>11110</v>
      </c>
      <c r="C2251" s="185">
        <v>0.5</v>
      </c>
      <c r="D2251" s="185">
        <v>0.05</v>
      </c>
    </row>
    <row r="2252" spans="1:4" x14ac:dyDescent="0.2">
      <c r="A2252" s="184" t="s">
        <v>3388</v>
      </c>
      <c r="B2252" s="185" t="s">
        <v>11111</v>
      </c>
      <c r="C2252" s="185">
        <v>0.5</v>
      </c>
      <c r="D2252" s="185">
        <v>0.05</v>
      </c>
    </row>
    <row r="2253" spans="1:4" x14ac:dyDescent="0.2">
      <c r="A2253" s="184" t="s">
        <v>3525</v>
      </c>
      <c r="B2253" s="185" t="s">
        <v>11112</v>
      </c>
      <c r="C2253" s="185">
        <v>0.5</v>
      </c>
      <c r="D2253" s="185">
        <v>0.05</v>
      </c>
    </row>
    <row r="2254" spans="1:4" x14ac:dyDescent="0.2">
      <c r="A2254" s="184" t="s">
        <v>3532</v>
      </c>
      <c r="B2254" s="185" t="s">
        <v>11113</v>
      </c>
      <c r="C2254" s="185">
        <v>0.5</v>
      </c>
      <c r="D2254" s="185">
        <v>0.05</v>
      </c>
    </row>
    <row r="2255" spans="1:4" x14ac:dyDescent="0.2">
      <c r="A2255" s="184" t="s">
        <v>7133</v>
      </c>
      <c r="B2255" s="185" t="s">
        <v>7134</v>
      </c>
      <c r="C2255" s="185" t="s">
        <v>375</v>
      </c>
      <c r="D2255" s="185" t="s">
        <v>375</v>
      </c>
    </row>
    <row r="2256" spans="1:4" x14ac:dyDescent="0.2">
      <c r="A2256" s="184" t="s">
        <v>7133</v>
      </c>
      <c r="B2256" s="185" t="s">
        <v>7135</v>
      </c>
      <c r="C2256" s="185">
        <v>500</v>
      </c>
      <c r="D2256" s="185">
        <v>50</v>
      </c>
    </row>
    <row r="2257" spans="1:4" x14ac:dyDescent="0.2">
      <c r="A2257" s="184" t="s">
        <v>7461</v>
      </c>
      <c r="B2257" s="185" t="s">
        <v>7462</v>
      </c>
      <c r="C2257" s="185" t="s">
        <v>375</v>
      </c>
      <c r="D2257" s="185" t="s">
        <v>375</v>
      </c>
    </row>
    <row r="2258" spans="1:4" x14ac:dyDescent="0.2">
      <c r="A2258" s="184" t="s">
        <v>7461</v>
      </c>
      <c r="B2258" s="185" t="s">
        <v>7463</v>
      </c>
      <c r="C2258" s="185">
        <v>1000</v>
      </c>
      <c r="D2258" s="185">
        <v>100</v>
      </c>
    </row>
    <row r="2259" spans="1:4" x14ac:dyDescent="0.2">
      <c r="A2259" s="184" t="s">
        <v>1826</v>
      </c>
      <c r="B2259" s="185" t="s">
        <v>1827</v>
      </c>
      <c r="C2259" s="185">
        <v>3440</v>
      </c>
      <c r="D2259" s="185">
        <v>344</v>
      </c>
    </row>
    <row r="2260" spans="1:4" x14ac:dyDescent="0.2">
      <c r="A2260" s="184" t="s">
        <v>3685</v>
      </c>
      <c r="B2260" s="185" t="s">
        <v>3686</v>
      </c>
      <c r="C2260" s="185">
        <v>100</v>
      </c>
      <c r="D2260" s="185">
        <v>10</v>
      </c>
    </row>
    <row r="2261" spans="1:4" x14ac:dyDescent="0.2">
      <c r="A2261" s="184" t="s">
        <v>444</v>
      </c>
      <c r="B2261" s="185" t="s">
        <v>445</v>
      </c>
      <c r="C2261" s="185">
        <v>500</v>
      </c>
      <c r="D2261" s="185">
        <v>50</v>
      </c>
    </row>
    <row r="2262" spans="1:4" x14ac:dyDescent="0.2">
      <c r="A2262" s="184" t="s">
        <v>1830</v>
      </c>
      <c r="B2262" s="185" t="s">
        <v>11114</v>
      </c>
      <c r="C2262" s="185">
        <v>5</v>
      </c>
      <c r="D2262" s="185">
        <v>0.5</v>
      </c>
    </row>
    <row r="2263" spans="1:4" x14ac:dyDescent="0.2">
      <c r="A2263" s="184" t="s">
        <v>3667</v>
      </c>
      <c r="B2263" s="185" t="s">
        <v>11115</v>
      </c>
      <c r="C2263" s="185" t="s">
        <v>375</v>
      </c>
      <c r="D2263" s="185" t="s">
        <v>375</v>
      </c>
    </row>
    <row r="2264" spans="1:4" x14ac:dyDescent="0.2">
      <c r="A2264" s="184" t="s">
        <v>3755</v>
      </c>
      <c r="B2264" s="185" t="s">
        <v>11116</v>
      </c>
      <c r="C2264" s="185" t="s">
        <v>375</v>
      </c>
      <c r="D2264" s="185" t="s">
        <v>375</v>
      </c>
    </row>
    <row r="2265" spans="1:4" x14ac:dyDescent="0.2">
      <c r="A2265" s="184" t="s">
        <v>10190</v>
      </c>
      <c r="B2265" s="185" t="s">
        <v>10191</v>
      </c>
      <c r="C2265" s="185">
        <v>50</v>
      </c>
      <c r="D2265" s="185">
        <v>5</v>
      </c>
    </row>
    <row r="2266" spans="1:4" x14ac:dyDescent="0.2">
      <c r="A2266" s="184" t="s">
        <v>2201</v>
      </c>
      <c r="B2266" s="185" t="s">
        <v>2202</v>
      </c>
      <c r="C2266" s="185">
        <v>120</v>
      </c>
      <c r="D2266" s="185">
        <v>12</v>
      </c>
    </row>
    <row r="2267" spans="1:4" x14ac:dyDescent="0.2">
      <c r="A2267" s="184" t="s">
        <v>10339</v>
      </c>
      <c r="B2267" s="185" t="s">
        <v>10340</v>
      </c>
      <c r="C2267" s="185">
        <v>8</v>
      </c>
      <c r="D2267" s="185">
        <v>0.8</v>
      </c>
    </row>
    <row r="2268" spans="1:4" x14ac:dyDescent="0.2">
      <c r="A2268" s="184" t="s">
        <v>10341</v>
      </c>
      <c r="B2268" s="185" t="s">
        <v>10342</v>
      </c>
      <c r="C2268" s="185">
        <v>125</v>
      </c>
      <c r="D2268" s="185">
        <v>12.5</v>
      </c>
    </row>
    <row r="2269" spans="1:4" x14ac:dyDescent="0.2">
      <c r="A2269" s="184" t="s">
        <v>10376</v>
      </c>
      <c r="B2269" s="185" t="s">
        <v>10377</v>
      </c>
      <c r="C2269" s="185">
        <v>28</v>
      </c>
      <c r="D2269" s="185">
        <v>2.8</v>
      </c>
    </row>
    <row r="2270" spans="1:4" x14ac:dyDescent="0.2">
      <c r="A2270" s="184" t="s">
        <v>10152</v>
      </c>
      <c r="B2270" s="185" t="s">
        <v>11117</v>
      </c>
      <c r="C2270" s="185">
        <v>50</v>
      </c>
      <c r="D2270" s="185">
        <v>5</v>
      </c>
    </row>
    <row r="2271" spans="1:4" x14ac:dyDescent="0.2">
      <c r="A2271" s="184" t="s">
        <v>2643</v>
      </c>
      <c r="B2271" s="185" t="s">
        <v>2644</v>
      </c>
      <c r="C2271" s="185">
        <v>610</v>
      </c>
      <c r="D2271" s="185">
        <v>61</v>
      </c>
    </row>
    <row r="2272" spans="1:4" x14ac:dyDescent="0.2">
      <c r="A2272" s="184" t="s">
        <v>455</v>
      </c>
      <c r="B2272" s="185" t="s">
        <v>456</v>
      </c>
      <c r="C2272" s="185">
        <v>440</v>
      </c>
      <c r="D2272" s="185">
        <v>44</v>
      </c>
    </row>
    <row r="2273" spans="1:4" x14ac:dyDescent="0.2">
      <c r="A2273" s="184" t="s">
        <v>1872</v>
      </c>
      <c r="B2273" s="185" t="s">
        <v>1873</v>
      </c>
      <c r="C2273" s="185">
        <v>610</v>
      </c>
      <c r="D2273" s="185">
        <v>61</v>
      </c>
    </row>
    <row r="2274" spans="1:4" x14ac:dyDescent="0.2">
      <c r="A2274" s="184" t="s">
        <v>9630</v>
      </c>
      <c r="B2274" s="185" t="s">
        <v>9631</v>
      </c>
      <c r="C2274" s="185">
        <v>50</v>
      </c>
      <c r="D2274" s="185">
        <v>5</v>
      </c>
    </row>
    <row r="2275" spans="1:4" x14ac:dyDescent="0.2">
      <c r="A2275" s="184" t="s">
        <v>5630</v>
      </c>
      <c r="B2275" s="185" t="s">
        <v>11118</v>
      </c>
      <c r="C2275" s="185" t="s">
        <v>375</v>
      </c>
      <c r="D2275" s="185" t="s">
        <v>375</v>
      </c>
    </row>
    <row r="2276" spans="1:4" x14ac:dyDescent="0.2">
      <c r="A2276" s="184" t="s">
        <v>436</v>
      </c>
      <c r="B2276" s="185" t="s">
        <v>437</v>
      </c>
      <c r="C2276" s="185">
        <v>50</v>
      </c>
      <c r="D2276" s="185">
        <v>5</v>
      </c>
    </row>
    <row r="2277" spans="1:4" x14ac:dyDescent="0.2">
      <c r="A2277" s="184" t="s">
        <v>2871</v>
      </c>
      <c r="B2277" s="185" t="s">
        <v>2872</v>
      </c>
      <c r="C2277" s="185">
        <v>18</v>
      </c>
      <c r="D2277" s="185">
        <v>14</v>
      </c>
    </row>
    <row r="2278" spans="1:4" x14ac:dyDescent="0.2">
      <c r="A2278" s="184" t="s">
        <v>5682</v>
      </c>
      <c r="B2278" s="185" t="s">
        <v>5683</v>
      </c>
      <c r="C2278" s="185">
        <v>600</v>
      </c>
      <c r="D2278" s="185">
        <v>60</v>
      </c>
    </row>
    <row r="2279" spans="1:4" x14ac:dyDescent="0.2">
      <c r="A2279" s="184" t="s">
        <v>752</v>
      </c>
      <c r="B2279" s="185" t="s">
        <v>753</v>
      </c>
      <c r="C2279" s="185">
        <v>500</v>
      </c>
      <c r="D2279" s="185">
        <v>50</v>
      </c>
    </row>
    <row r="2280" spans="1:4" x14ac:dyDescent="0.2">
      <c r="A2280" s="184" t="s">
        <v>1785</v>
      </c>
      <c r="B2280" s="185" t="s">
        <v>1786</v>
      </c>
      <c r="C2280" s="185">
        <v>650</v>
      </c>
      <c r="D2280" s="185">
        <v>65</v>
      </c>
    </row>
    <row r="2281" spans="1:4" x14ac:dyDescent="0.2">
      <c r="A2281" s="184" t="s">
        <v>5674</v>
      </c>
      <c r="B2281" s="185" t="s">
        <v>5675</v>
      </c>
      <c r="C2281" s="185">
        <v>18</v>
      </c>
      <c r="D2281" s="185">
        <v>14</v>
      </c>
    </row>
    <row r="2282" spans="1:4" x14ac:dyDescent="0.2">
      <c r="A2282" s="184" t="s">
        <v>498</v>
      </c>
      <c r="B2282" s="185" t="s">
        <v>499</v>
      </c>
      <c r="C2282" s="185">
        <v>180</v>
      </c>
      <c r="D2282" s="185">
        <v>92</v>
      </c>
    </row>
    <row r="2283" spans="1:4" x14ac:dyDescent="0.2">
      <c r="A2283" s="184" t="s">
        <v>2618</v>
      </c>
      <c r="B2283" s="185" t="s">
        <v>11119</v>
      </c>
      <c r="C2283" s="185" t="s">
        <v>375</v>
      </c>
      <c r="D2283" s="185" t="s">
        <v>375</v>
      </c>
    </row>
    <row r="2284" spans="1:4" x14ac:dyDescent="0.2">
      <c r="A2284" s="184" t="s">
        <v>1978</v>
      </c>
      <c r="B2284" s="185" t="s">
        <v>11120</v>
      </c>
      <c r="C2284" s="185" t="s">
        <v>375</v>
      </c>
      <c r="D2284" s="185" t="s">
        <v>375</v>
      </c>
    </row>
    <row r="2285" spans="1:4" x14ac:dyDescent="0.2">
      <c r="A2285" s="184" t="s">
        <v>1979</v>
      </c>
      <c r="B2285" s="185" t="s">
        <v>11121</v>
      </c>
      <c r="C2285" s="185" t="s">
        <v>375</v>
      </c>
      <c r="D2285" s="185" t="s">
        <v>375</v>
      </c>
    </row>
    <row r="2286" spans="1:4" x14ac:dyDescent="0.2">
      <c r="A2286" s="184" t="s">
        <v>2619</v>
      </c>
      <c r="B2286" s="185" t="s">
        <v>11122</v>
      </c>
      <c r="C2286" s="185" t="s">
        <v>375</v>
      </c>
      <c r="D2286" s="185" t="s">
        <v>375</v>
      </c>
    </row>
    <row r="2287" spans="1:4" x14ac:dyDescent="0.2">
      <c r="A2287" s="184" t="s">
        <v>442</v>
      </c>
      <c r="B2287" s="185" t="s">
        <v>443</v>
      </c>
      <c r="C2287" s="185">
        <v>125</v>
      </c>
      <c r="D2287" s="185">
        <v>12.5</v>
      </c>
    </row>
    <row r="2288" spans="1:4" x14ac:dyDescent="0.2">
      <c r="A2288" s="184" t="s">
        <v>6007</v>
      </c>
      <c r="B2288" s="185" t="s">
        <v>11123</v>
      </c>
      <c r="C2288" s="185" t="s">
        <v>375</v>
      </c>
      <c r="D2288" s="185" t="s">
        <v>375</v>
      </c>
    </row>
    <row r="2289" spans="1:4" x14ac:dyDescent="0.2">
      <c r="A2289" s="184" t="s">
        <v>8570</v>
      </c>
      <c r="B2289" s="185" t="s">
        <v>11124</v>
      </c>
      <c r="C2289" s="185">
        <v>0.02</v>
      </c>
      <c r="D2289" s="185">
        <v>2E-3</v>
      </c>
    </row>
    <row r="2290" spans="1:4" x14ac:dyDescent="0.2">
      <c r="A2290" s="184" t="s">
        <v>8481</v>
      </c>
      <c r="B2290" s="185" t="s">
        <v>8482</v>
      </c>
      <c r="C2290" s="185">
        <v>720</v>
      </c>
      <c r="D2290" s="185">
        <v>72</v>
      </c>
    </row>
    <row r="2291" spans="1:4" x14ac:dyDescent="0.2">
      <c r="A2291" s="184" t="s">
        <v>7925</v>
      </c>
      <c r="B2291" s="185" t="s">
        <v>11125</v>
      </c>
      <c r="C2291" s="185">
        <v>600</v>
      </c>
      <c r="D2291" s="185">
        <v>60</v>
      </c>
    </row>
    <row r="2292" spans="1:4" x14ac:dyDescent="0.2">
      <c r="A2292" s="184" t="s">
        <v>8415</v>
      </c>
      <c r="B2292" s="185" t="s">
        <v>11126</v>
      </c>
      <c r="C2292" s="185" t="s">
        <v>375</v>
      </c>
      <c r="D2292" s="185" t="s">
        <v>375</v>
      </c>
    </row>
    <row r="2293" spans="1:4" x14ac:dyDescent="0.2">
      <c r="A2293" s="184" t="s">
        <v>3789</v>
      </c>
      <c r="B2293" s="185" t="s">
        <v>3790</v>
      </c>
      <c r="C2293" s="185">
        <v>10</v>
      </c>
      <c r="D2293" s="185">
        <v>1</v>
      </c>
    </row>
    <row r="2294" spans="1:4" x14ac:dyDescent="0.2">
      <c r="A2294" s="184" t="s">
        <v>9696</v>
      </c>
      <c r="B2294" s="185" t="s">
        <v>9697</v>
      </c>
      <c r="C2294" s="185">
        <v>1100</v>
      </c>
      <c r="D2294" s="185">
        <v>110</v>
      </c>
    </row>
    <row r="2295" spans="1:4" x14ac:dyDescent="0.2">
      <c r="A2295" s="184" t="s">
        <v>2798</v>
      </c>
      <c r="B2295" s="185" t="s">
        <v>2799</v>
      </c>
      <c r="C2295" s="185">
        <v>2000</v>
      </c>
      <c r="D2295" s="185">
        <v>200</v>
      </c>
    </row>
    <row r="2296" spans="1:4" x14ac:dyDescent="0.2">
      <c r="A2296" s="184" t="s">
        <v>606</v>
      </c>
      <c r="B2296" s="185" t="s">
        <v>607</v>
      </c>
      <c r="C2296" s="185">
        <v>480</v>
      </c>
      <c r="D2296" s="185">
        <v>48</v>
      </c>
    </row>
    <row r="2297" spans="1:4" x14ac:dyDescent="0.2">
      <c r="A2297" s="184" t="s">
        <v>4708</v>
      </c>
      <c r="B2297" s="185" t="s">
        <v>11127</v>
      </c>
      <c r="C2297" s="185">
        <v>3</v>
      </c>
      <c r="D2297" s="185">
        <v>0.3</v>
      </c>
    </row>
    <row r="2298" spans="1:4" x14ac:dyDescent="0.2">
      <c r="A2298" s="184" t="s">
        <v>5840</v>
      </c>
      <c r="B2298" s="185" t="s">
        <v>5841</v>
      </c>
      <c r="C2298" s="185">
        <v>2000</v>
      </c>
      <c r="D2298" s="185">
        <v>200</v>
      </c>
    </row>
    <row r="2299" spans="1:4" x14ac:dyDescent="0.2">
      <c r="A2299" s="184" t="s">
        <v>2203</v>
      </c>
      <c r="B2299" s="185" t="s">
        <v>11128</v>
      </c>
      <c r="C2299" s="185">
        <v>1120</v>
      </c>
      <c r="D2299" s="185">
        <v>112</v>
      </c>
    </row>
    <row r="2300" spans="1:4" x14ac:dyDescent="0.2">
      <c r="A2300" s="184" t="s">
        <v>6063</v>
      </c>
      <c r="B2300" s="185" t="s">
        <v>6064</v>
      </c>
      <c r="C2300" s="185">
        <v>15</v>
      </c>
      <c r="D2300" s="185">
        <v>1.5</v>
      </c>
    </row>
    <row r="2301" spans="1:4" x14ac:dyDescent="0.2">
      <c r="A2301" s="184" t="s">
        <v>10426</v>
      </c>
      <c r="B2301" s="185" t="s">
        <v>11129</v>
      </c>
      <c r="C2301" s="185">
        <v>1120</v>
      </c>
      <c r="D2301" s="185">
        <v>112</v>
      </c>
    </row>
    <row r="2302" spans="1:4" x14ac:dyDescent="0.2">
      <c r="A2302" s="184" t="s">
        <v>2616</v>
      </c>
      <c r="B2302" s="185" t="s">
        <v>2617</v>
      </c>
      <c r="C2302" s="185">
        <v>1000</v>
      </c>
      <c r="D2302" s="185">
        <v>100</v>
      </c>
    </row>
    <row r="2303" spans="1:4" x14ac:dyDescent="0.2">
      <c r="A2303" s="184" t="s">
        <v>1945</v>
      </c>
      <c r="B2303" s="185" t="s">
        <v>1946</v>
      </c>
      <c r="C2303" s="185">
        <v>2000</v>
      </c>
      <c r="D2303" s="185">
        <v>200</v>
      </c>
    </row>
    <row r="2304" spans="1:4" x14ac:dyDescent="0.2">
      <c r="A2304" s="184" t="s">
        <v>2858</v>
      </c>
      <c r="B2304" s="185" t="s">
        <v>11130</v>
      </c>
      <c r="C2304" s="185" t="s">
        <v>375</v>
      </c>
      <c r="D2304" s="185" t="s">
        <v>375</v>
      </c>
    </row>
    <row r="2305" spans="1:4" x14ac:dyDescent="0.2">
      <c r="A2305" s="184" t="s">
        <v>5131</v>
      </c>
      <c r="B2305" s="185" t="s">
        <v>11131</v>
      </c>
      <c r="C2305" s="185">
        <v>100</v>
      </c>
      <c r="D2305" s="185">
        <v>10</v>
      </c>
    </row>
    <row r="2306" spans="1:4" x14ac:dyDescent="0.2">
      <c r="A2306" s="184" t="s">
        <v>9532</v>
      </c>
      <c r="B2306" s="185" t="s">
        <v>11132</v>
      </c>
      <c r="C2306" s="185">
        <v>25</v>
      </c>
      <c r="D2306" s="185">
        <v>2.5</v>
      </c>
    </row>
    <row r="2307" spans="1:4" x14ac:dyDescent="0.2">
      <c r="A2307" s="184" t="s">
        <v>10045</v>
      </c>
      <c r="B2307" s="185" t="s">
        <v>10046</v>
      </c>
      <c r="C2307" s="185">
        <v>13</v>
      </c>
      <c r="D2307" s="185">
        <v>1.3</v>
      </c>
    </row>
    <row r="2308" spans="1:4" x14ac:dyDescent="0.2">
      <c r="A2308" s="184" t="s">
        <v>4377</v>
      </c>
      <c r="B2308" s="185" t="s">
        <v>4378</v>
      </c>
      <c r="C2308" s="185">
        <v>100</v>
      </c>
      <c r="D2308" s="185">
        <v>10</v>
      </c>
    </row>
    <row r="2309" spans="1:4" x14ac:dyDescent="0.2">
      <c r="A2309" s="184" t="s">
        <v>8365</v>
      </c>
      <c r="B2309" s="185" t="s">
        <v>8366</v>
      </c>
      <c r="C2309" s="185">
        <v>420</v>
      </c>
      <c r="D2309" s="185">
        <v>42</v>
      </c>
    </row>
    <row r="2310" spans="1:4" x14ac:dyDescent="0.2">
      <c r="A2310" s="184" t="s">
        <v>5092</v>
      </c>
      <c r="B2310" s="185" t="s">
        <v>5093</v>
      </c>
      <c r="C2310" s="185">
        <v>100</v>
      </c>
      <c r="D2310" s="185">
        <v>10</v>
      </c>
    </row>
    <row r="2311" spans="1:4" x14ac:dyDescent="0.2">
      <c r="A2311" s="184" t="s">
        <v>2895</v>
      </c>
      <c r="B2311" s="185" t="s">
        <v>11133</v>
      </c>
      <c r="C2311" s="185" t="s">
        <v>375</v>
      </c>
      <c r="D2311" s="185" t="s">
        <v>375</v>
      </c>
    </row>
    <row r="2312" spans="1:4" x14ac:dyDescent="0.2">
      <c r="A2312" s="184" t="s">
        <v>10417</v>
      </c>
      <c r="B2312" s="185" t="s">
        <v>11134</v>
      </c>
      <c r="C2312" s="185" t="s">
        <v>375</v>
      </c>
      <c r="D2312" s="185" t="s">
        <v>375</v>
      </c>
    </row>
    <row r="2313" spans="1:4" x14ac:dyDescent="0.2">
      <c r="A2313" s="184" t="s">
        <v>4585</v>
      </c>
      <c r="B2313" s="185" t="s">
        <v>4586</v>
      </c>
      <c r="C2313" s="185">
        <v>290</v>
      </c>
      <c r="D2313" s="185">
        <v>3.3</v>
      </c>
    </row>
    <row r="2314" spans="1:4" x14ac:dyDescent="0.2">
      <c r="A2314" s="184" t="s">
        <v>5566</v>
      </c>
      <c r="B2314" s="185" t="s">
        <v>5567</v>
      </c>
      <c r="C2314" s="185">
        <v>100</v>
      </c>
      <c r="D2314" s="185">
        <v>10</v>
      </c>
    </row>
    <row r="2315" spans="1:4" x14ac:dyDescent="0.2">
      <c r="A2315" s="184" t="s">
        <v>1566</v>
      </c>
      <c r="B2315" s="185" t="s">
        <v>1567</v>
      </c>
      <c r="C2315" s="185">
        <v>110</v>
      </c>
      <c r="D2315" s="185">
        <v>11</v>
      </c>
    </row>
    <row r="2316" spans="1:4" x14ac:dyDescent="0.2">
      <c r="A2316" s="184" t="s">
        <v>5311</v>
      </c>
      <c r="B2316" s="185" t="s">
        <v>5312</v>
      </c>
      <c r="C2316" s="185">
        <v>380</v>
      </c>
      <c r="D2316" s="185">
        <v>38</v>
      </c>
    </row>
    <row r="2317" spans="1:4" x14ac:dyDescent="0.2">
      <c r="A2317" s="184" t="s">
        <v>1179</v>
      </c>
      <c r="B2317" s="185" t="s">
        <v>1180</v>
      </c>
      <c r="C2317" s="185">
        <v>210</v>
      </c>
      <c r="D2317" s="185">
        <v>21</v>
      </c>
    </row>
    <row r="2318" spans="1:4" x14ac:dyDescent="0.2">
      <c r="A2318" s="184" t="s">
        <v>4451</v>
      </c>
      <c r="B2318" s="185" t="s">
        <v>4452</v>
      </c>
      <c r="C2318" s="185">
        <v>100</v>
      </c>
      <c r="D2318" s="185">
        <v>10</v>
      </c>
    </row>
    <row r="2319" spans="1:4" x14ac:dyDescent="0.2">
      <c r="A2319" s="184" t="s">
        <v>4853</v>
      </c>
      <c r="B2319" s="185" t="s">
        <v>4854</v>
      </c>
      <c r="C2319" s="185">
        <v>100</v>
      </c>
      <c r="D2319" s="185">
        <v>10</v>
      </c>
    </row>
    <row r="2320" spans="1:4" x14ac:dyDescent="0.2">
      <c r="A2320" s="184" t="s">
        <v>10234</v>
      </c>
      <c r="B2320" s="185" t="s">
        <v>10235</v>
      </c>
      <c r="C2320" s="185">
        <v>50</v>
      </c>
      <c r="D2320" s="185">
        <v>5</v>
      </c>
    </row>
    <row r="2321" spans="1:4" x14ac:dyDescent="0.2">
      <c r="A2321" s="184" t="s">
        <v>3916</v>
      </c>
      <c r="B2321" s="185" t="s">
        <v>3917</v>
      </c>
      <c r="C2321" s="185">
        <v>100</v>
      </c>
      <c r="D2321" s="185">
        <v>10</v>
      </c>
    </row>
    <row r="2322" spans="1:4" x14ac:dyDescent="0.2">
      <c r="A2322" s="184" t="s">
        <v>4211</v>
      </c>
      <c r="B2322" s="185" t="s">
        <v>11135</v>
      </c>
      <c r="C2322" s="185" t="s">
        <v>375</v>
      </c>
      <c r="D2322" s="185" t="s">
        <v>375</v>
      </c>
    </row>
    <row r="2323" spans="1:4" x14ac:dyDescent="0.2">
      <c r="A2323" s="184" t="s">
        <v>3911</v>
      </c>
      <c r="B2323" s="185" t="s">
        <v>11136</v>
      </c>
      <c r="C2323" s="185" t="s">
        <v>375</v>
      </c>
      <c r="D2323" s="185" t="s">
        <v>375</v>
      </c>
    </row>
    <row r="2324" spans="1:4" x14ac:dyDescent="0.2">
      <c r="A2324" s="184" t="s">
        <v>5195</v>
      </c>
      <c r="B2324" s="185" t="s">
        <v>11137</v>
      </c>
      <c r="C2324" s="185" t="s">
        <v>375</v>
      </c>
      <c r="D2324" s="185" t="s">
        <v>375</v>
      </c>
    </row>
    <row r="2325" spans="1:4" x14ac:dyDescent="0.2">
      <c r="A2325" s="184" t="s">
        <v>5743</v>
      </c>
      <c r="B2325" s="185" t="s">
        <v>5744</v>
      </c>
      <c r="C2325" s="185">
        <v>0.05</v>
      </c>
      <c r="D2325" s="185">
        <v>5.0000000000000001E-3</v>
      </c>
    </row>
    <row r="2326" spans="1:4" x14ac:dyDescent="0.2">
      <c r="A2326" s="184" t="s">
        <v>8399</v>
      </c>
      <c r="B2326" s="185" t="s">
        <v>11138</v>
      </c>
      <c r="C2326" s="185">
        <v>100</v>
      </c>
      <c r="D2326" s="185">
        <v>10</v>
      </c>
    </row>
    <row r="2327" spans="1:4" x14ac:dyDescent="0.2">
      <c r="A2327" s="184" t="s">
        <v>8399</v>
      </c>
      <c r="B2327" s="185" t="s">
        <v>8400</v>
      </c>
      <c r="C2327" s="185" t="s">
        <v>375</v>
      </c>
      <c r="D2327" s="185" t="s">
        <v>375</v>
      </c>
    </row>
    <row r="2328" spans="1:4" x14ac:dyDescent="0.2">
      <c r="A2328" s="184" t="s">
        <v>10310</v>
      </c>
      <c r="B2328" s="185" t="s">
        <v>10311</v>
      </c>
      <c r="C2328" s="185">
        <v>30</v>
      </c>
      <c r="D2328" s="185">
        <v>3</v>
      </c>
    </row>
    <row r="2329" spans="1:4" x14ac:dyDescent="0.2">
      <c r="A2329" s="184" t="s">
        <v>4811</v>
      </c>
      <c r="B2329" s="185" t="s">
        <v>4812</v>
      </c>
      <c r="C2329" s="185">
        <v>10000</v>
      </c>
      <c r="D2329" s="185">
        <v>1000</v>
      </c>
    </row>
    <row r="2330" spans="1:4" x14ac:dyDescent="0.2">
      <c r="A2330" s="184" t="s">
        <v>4810</v>
      </c>
      <c r="B2330" s="185" t="s">
        <v>11139</v>
      </c>
      <c r="C2330" s="185">
        <v>16</v>
      </c>
      <c r="D2330" s="185">
        <v>0.54</v>
      </c>
    </row>
    <row r="2331" spans="1:4" x14ac:dyDescent="0.2">
      <c r="A2331" s="184" t="s">
        <v>6460</v>
      </c>
      <c r="B2331" s="185" t="s">
        <v>6461</v>
      </c>
      <c r="C2331" s="185">
        <v>400</v>
      </c>
      <c r="D2331" s="185">
        <v>40</v>
      </c>
    </row>
    <row r="2332" spans="1:4" x14ac:dyDescent="0.2">
      <c r="A2332" s="184" t="s">
        <v>7632</v>
      </c>
      <c r="B2332" s="185" t="s">
        <v>11140</v>
      </c>
      <c r="C2332" s="185">
        <v>45</v>
      </c>
      <c r="D2332" s="185">
        <v>4.5</v>
      </c>
    </row>
    <row r="2333" spans="1:4" x14ac:dyDescent="0.2">
      <c r="A2333" s="184" t="s">
        <v>1876</v>
      </c>
      <c r="B2333" s="185" t="s">
        <v>11141</v>
      </c>
      <c r="C2333" s="185">
        <v>10</v>
      </c>
      <c r="D2333" s="185">
        <v>1</v>
      </c>
    </row>
    <row r="2334" spans="1:4" x14ac:dyDescent="0.2">
      <c r="A2334" s="184" t="s">
        <v>3868</v>
      </c>
      <c r="B2334" s="185" t="s">
        <v>3869</v>
      </c>
      <c r="C2334" s="185">
        <v>100</v>
      </c>
      <c r="D2334" s="185">
        <v>10</v>
      </c>
    </row>
    <row r="2335" spans="1:4" x14ac:dyDescent="0.2">
      <c r="A2335" s="184" t="s">
        <v>4849</v>
      </c>
      <c r="B2335" s="185" t="s">
        <v>4850</v>
      </c>
      <c r="C2335" s="185">
        <v>100</v>
      </c>
      <c r="D2335" s="185">
        <v>10</v>
      </c>
    </row>
    <row r="2336" spans="1:4" x14ac:dyDescent="0.2">
      <c r="A2336" s="184" t="s">
        <v>3073</v>
      </c>
      <c r="B2336" s="185" t="s">
        <v>11142</v>
      </c>
      <c r="C2336" s="185">
        <v>0.39</v>
      </c>
      <c r="D2336" s="185">
        <v>4.3E-3</v>
      </c>
    </row>
    <row r="2337" spans="1:4" x14ac:dyDescent="0.2">
      <c r="A2337" s="184" t="s">
        <v>2222</v>
      </c>
      <c r="B2337" s="185" t="s">
        <v>2223</v>
      </c>
      <c r="C2337" s="185">
        <v>100</v>
      </c>
      <c r="D2337" s="185">
        <v>10</v>
      </c>
    </row>
    <row r="2338" spans="1:4" x14ac:dyDescent="0.2">
      <c r="A2338" s="184" t="s">
        <v>553</v>
      </c>
      <c r="B2338" s="185" t="s">
        <v>554</v>
      </c>
      <c r="C2338" s="185">
        <v>370</v>
      </c>
      <c r="D2338" s="185">
        <v>37</v>
      </c>
    </row>
    <row r="2339" spans="1:4" x14ac:dyDescent="0.2">
      <c r="A2339" s="184" t="s">
        <v>2750</v>
      </c>
      <c r="B2339" s="185" t="s">
        <v>11143</v>
      </c>
      <c r="C2339" s="185">
        <v>16</v>
      </c>
      <c r="D2339" s="185">
        <v>0.54</v>
      </c>
    </row>
    <row r="2340" spans="1:4" x14ac:dyDescent="0.2">
      <c r="A2340" s="184" t="s">
        <v>5661</v>
      </c>
      <c r="B2340" s="185" t="s">
        <v>5662</v>
      </c>
      <c r="C2340" s="185">
        <v>210</v>
      </c>
      <c r="D2340" s="185">
        <v>21</v>
      </c>
    </row>
    <row r="2341" spans="1:4" x14ac:dyDescent="0.2">
      <c r="A2341" s="184" t="s">
        <v>2795</v>
      </c>
      <c r="B2341" s="185" t="s">
        <v>11144</v>
      </c>
      <c r="C2341" s="185" t="s">
        <v>375</v>
      </c>
      <c r="D2341" s="185" t="s">
        <v>375</v>
      </c>
    </row>
    <row r="2342" spans="1:4" ht="28.5" x14ac:dyDescent="0.2">
      <c r="A2342" s="184" t="s">
        <v>8416</v>
      </c>
      <c r="B2342" s="185" t="s">
        <v>11145</v>
      </c>
      <c r="C2342" s="185">
        <v>58</v>
      </c>
      <c r="D2342" s="185">
        <v>0.66</v>
      </c>
    </row>
    <row r="2343" spans="1:4" x14ac:dyDescent="0.2">
      <c r="A2343" s="184" t="s">
        <v>4863</v>
      </c>
      <c r="B2343" s="185" t="s">
        <v>11146</v>
      </c>
      <c r="C2343" s="185" t="s">
        <v>375</v>
      </c>
      <c r="D2343" s="185" t="s">
        <v>375</v>
      </c>
    </row>
    <row r="2344" spans="1:4" x14ac:dyDescent="0.2">
      <c r="A2344" s="184" t="s">
        <v>5054</v>
      </c>
      <c r="B2344" s="185" t="s">
        <v>11147</v>
      </c>
      <c r="C2344" s="185">
        <v>1000</v>
      </c>
      <c r="D2344" s="185">
        <v>100</v>
      </c>
    </row>
    <row r="2345" spans="1:4" x14ac:dyDescent="0.2">
      <c r="A2345" s="184" t="s">
        <v>8585</v>
      </c>
      <c r="B2345" s="185" t="s">
        <v>11148</v>
      </c>
      <c r="C2345" s="185">
        <v>50</v>
      </c>
      <c r="D2345" s="185">
        <v>5</v>
      </c>
    </row>
    <row r="2346" spans="1:4" x14ac:dyDescent="0.2">
      <c r="A2346" s="184" t="s">
        <v>2533</v>
      </c>
      <c r="B2346" s="185" t="s">
        <v>11149</v>
      </c>
      <c r="C2346" s="185">
        <v>50</v>
      </c>
      <c r="D2346" s="185">
        <v>5</v>
      </c>
    </row>
    <row r="2347" spans="1:4" x14ac:dyDescent="0.2">
      <c r="A2347" s="184" t="s">
        <v>9107</v>
      </c>
      <c r="B2347" s="185" t="s">
        <v>11150</v>
      </c>
      <c r="C2347" s="185">
        <v>50</v>
      </c>
      <c r="D2347" s="185">
        <v>5</v>
      </c>
    </row>
    <row r="2348" spans="1:4" x14ac:dyDescent="0.2">
      <c r="A2348" s="184" t="s">
        <v>2251</v>
      </c>
      <c r="B2348" s="185" t="s">
        <v>11151</v>
      </c>
      <c r="C2348" s="185">
        <v>50</v>
      </c>
      <c r="D2348" s="185">
        <v>5</v>
      </c>
    </row>
    <row r="2349" spans="1:4" x14ac:dyDescent="0.2">
      <c r="A2349" s="184" t="s">
        <v>9108</v>
      </c>
      <c r="B2349" s="185" t="s">
        <v>11152</v>
      </c>
      <c r="C2349" s="185">
        <v>50</v>
      </c>
      <c r="D2349" s="185">
        <v>5</v>
      </c>
    </row>
    <row r="2350" spans="1:4" x14ac:dyDescent="0.2">
      <c r="A2350" s="184" t="s">
        <v>2653</v>
      </c>
      <c r="B2350" s="185" t="s">
        <v>11153</v>
      </c>
      <c r="C2350" s="185">
        <v>10</v>
      </c>
      <c r="D2350" s="185">
        <v>1</v>
      </c>
    </row>
    <row r="2351" spans="1:4" x14ac:dyDescent="0.2">
      <c r="A2351" s="184" t="s">
        <v>9376</v>
      </c>
      <c r="B2351" s="185" t="s">
        <v>9377</v>
      </c>
      <c r="C2351" s="185">
        <v>50</v>
      </c>
      <c r="D2351" s="185">
        <v>5</v>
      </c>
    </row>
    <row r="2352" spans="1:4" x14ac:dyDescent="0.2">
      <c r="A2352" s="184" t="s">
        <v>9376</v>
      </c>
      <c r="B2352" s="185" t="s">
        <v>9378</v>
      </c>
      <c r="C2352" s="185">
        <v>800</v>
      </c>
      <c r="D2352" s="185">
        <v>80</v>
      </c>
    </row>
    <row r="2353" spans="1:4" x14ac:dyDescent="0.2">
      <c r="A2353" s="184" t="s">
        <v>3780</v>
      </c>
      <c r="B2353" s="185" t="s">
        <v>3781</v>
      </c>
      <c r="C2353" s="185">
        <v>90</v>
      </c>
      <c r="D2353" s="185">
        <v>9</v>
      </c>
    </row>
    <row r="2354" spans="1:4" x14ac:dyDescent="0.2">
      <c r="A2354" s="184" t="s">
        <v>1134</v>
      </c>
      <c r="B2354" s="185" t="s">
        <v>11154</v>
      </c>
      <c r="C2354" s="185" t="s">
        <v>375</v>
      </c>
      <c r="D2354" s="185" t="s">
        <v>375</v>
      </c>
    </row>
    <row r="2355" spans="1:4" x14ac:dyDescent="0.2">
      <c r="A2355" s="184" t="s">
        <v>12917</v>
      </c>
      <c r="B2355" s="185" t="s">
        <v>10443</v>
      </c>
      <c r="C2355" s="185">
        <v>1250</v>
      </c>
      <c r="D2355" s="185">
        <v>125</v>
      </c>
    </row>
    <row r="2356" spans="1:4" x14ac:dyDescent="0.2">
      <c r="A2356" s="184" t="s">
        <v>12719</v>
      </c>
      <c r="B2356" s="185" t="s">
        <v>10443</v>
      </c>
      <c r="C2356" s="185" t="s">
        <v>375</v>
      </c>
      <c r="D2356" s="185" t="s">
        <v>375</v>
      </c>
    </row>
    <row r="2357" spans="1:4" x14ac:dyDescent="0.2">
      <c r="A2357" s="184" t="s">
        <v>2382</v>
      </c>
      <c r="B2357" s="185" t="s">
        <v>11155</v>
      </c>
      <c r="C2357" s="185" t="s">
        <v>375</v>
      </c>
      <c r="D2357" s="185" t="s">
        <v>375</v>
      </c>
    </row>
    <row r="2358" spans="1:4" x14ac:dyDescent="0.2">
      <c r="A2358" s="184" t="s">
        <v>12720</v>
      </c>
      <c r="B2358" s="185" t="s">
        <v>10443</v>
      </c>
      <c r="C2358" s="185">
        <v>20</v>
      </c>
      <c r="D2358" s="185">
        <v>2</v>
      </c>
    </row>
    <row r="2359" spans="1:4" x14ac:dyDescent="0.2">
      <c r="A2359" s="184" t="s">
        <v>432</v>
      </c>
      <c r="B2359" s="185" t="s">
        <v>11156</v>
      </c>
      <c r="C2359" s="185">
        <v>20</v>
      </c>
      <c r="D2359" s="185">
        <v>2</v>
      </c>
    </row>
    <row r="2360" spans="1:4" x14ac:dyDescent="0.2">
      <c r="A2360" s="184" t="s">
        <v>1963</v>
      </c>
      <c r="B2360" s="185" t="s">
        <v>11157</v>
      </c>
      <c r="C2360" s="185">
        <v>20</v>
      </c>
      <c r="D2360" s="185">
        <v>2</v>
      </c>
    </row>
    <row r="2361" spans="1:4" x14ac:dyDescent="0.2">
      <c r="A2361" s="184" t="s">
        <v>1470</v>
      </c>
      <c r="B2361" s="185" t="s">
        <v>11158</v>
      </c>
      <c r="C2361" s="185">
        <v>20</v>
      </c>
      <c r="D2361" s="185">
        <v>2</v>
      </c>
    </row>
    <row r="2362" spans="1:4" x14ac:dyDescent="0.2">
      <c r="A2362" s="184" t="s">
        <v>8571</v>
      </c>
      <c r="B2362" s="185" t="s">
        <v>11159</v>
      </c>
      <c r="C2362" s="185">
        <v>50</v>
      </c>
      <c r="D2362" s="185">
        <v>5</v>
      </c>
    </row>
    <row r="2363" spans="1:4" x14ac:dyDescent="0.2">
      <c r="A2363" s="184" t="s">
        <v>1900</v>
      </c>
      <c r="B2363" s="185" t="s">
        <v>11160</v>
      </c>
      <c r="C2363" s="185">
        <v>50</v>
      </c>
      <c r="D2363" s="185">
        <v>5</v>
      </c>
    </row>
    <row r="2364" spans="1:4" x14ac:dyDescent="0.2">
      <c r="A2364" s="184" t="s">
        <v>431</v>
      </c>
      <c r="B2364" s="185" t="s">
        <v>11161</v>
      </c>
      <c r="C2364" s="185">
        <v>50</v>
      </c>
      <c r="D2364" s="185">
        <v>5</v>
      </c>
    </row>
    <row r="2365" spans="1:4" x14ac:dyDescent="0.2">
      <c r="A2365" s="184" t="s">
        <v>2248</v>
      </c>
      <c r="B2365" s="185" t="s">
        <v>11162</v>
      </c>
      <c r="C2365" s="185">
        <v>50</v>
      </c>
      <c r="D2365" s="185">
        <v>5</v>
      </c>
    </row>
    <row r="2366" spans="1:4" x14ac:dyDescent="0.2">
      <c r="A2366" s="184" t="s">
        <v>2012</v>
      </c>
      <c r="B2366" s="185" t="s">
        <v>11163</v>
      </c>
      <c r="C2366" s="185">
        <v>20</v>
      </c>
      <c r="D2366" s="185">
        <v>2</v>
      </c>
    </row>
    <row r="2367" spans="1:4" x14ac:dyDescent="0.2">
      <c r="A2367" s="184" t="s">
        <v>646</v>
      </c>
      <c r="B2367" s="185" t="s">
        <v>647</v>
      </c>
      <c r="C2367" s="185">
        <v>100</v>
      </c>
      <c r="D2367" s="185">
        <v>10</v>
      </c>
    </row>
    <row r="2368" spans="1:4" x14ac:dyDescent="0.2">
      <c r="A2368" s="184" t="s">
        <v>648</v>
      </c>
      <c r="B2368" s="185" t="s">
        <v>649</v>
      </c>
      <c r="C2368" s="185">
        <v>5</v>
      </c>
      <c r="D2368" s="185">
        <v>0.5</v>
      </c>
    </row>
    <row r="2369" spans="1:4" x14ac:dyDescent="0.2">
      <c r="A2369" s="184" t="s">
        <v>8874</v>
      </c>
      <c r="B2369" s="185" t="s">
        <v>10539</v>
      </c>
      <c r="C2369" s="185">
        <v>2.8</v>
      </c>
      <c r="D2369" s="185">
        <v>0.56999999999999995</v>
      </c>
    </row>
    <row r="2370" spans="1:4" x14ac:dyDescent="0.2">
      <c r="A2370" s="184" t="s">
        <v>8875</v>
      </c>
      <c r="B2370" s="185" t="s">
        <v>10540</v>
      </c>
      <c r="C2370" s="185">
        <v>0</v>
      </c>
      <c r="D2370" s="185">
        <v>0.71</v>
      </c>
    </row>
    <row r="2371" spans="1:4" x14ac:dyDescent="0.2">
      <c r="A2371" s="184" t="s">
        <v>8873</v>
      </c>
      <c r="B2371" s="185" t="s">
        <v>11164</v>
      </c>
      <c r="C2371" s="185">
        <v>17</v>
      </c>
      <c r="D2371" s="185">
        <v>8.1</v>
      </c>
    </row>
    <row r="2372" spans="1:4" x14ac:dyDescent="0.2">
      <c r="A2372" s="184" t="s">
        <v>12721</v>
      </c>
      <c r="B2372" s="185" t="s">
        <v>10443</v>
      </c>
      <c r="C2372" s="185" t="s">
        <v>375</v>
      </c>
      <c r="D2372" s="185" t="s">
        <v>375</v>
      </c>
    </row>
    <row r="2373" spans="1:4" x14ac:dyDescent="0.2">
      <c r="A2373" s="184" t="s">
        <v>4597</v>
      </c>
      <c r="B2373" s="185" t="s">
        <v>4598</v>
      </c>
      <c r="C2373" s="185">
        <v>100</v>
      </c>
      <c r="D2373" s="185">
        <v>10</v>
      </c>
    </row>
    <row r="2374" spans="1:4" x14ac:dyDescent="0.2">
      <c r="A2374" s="184" t="s">
        <v>8985</v>
      </c>
      <c r="B2374" s="185" t="s">
        <v>8986</v>
      </c>
      <c r="C2374" s="185">
        <v>7</v>
      </c>
      <c r="D2374" s="185">
        <v>0.7</v>
      </c>
    </row>
    <row r="2375" spans="1:4" x14ac:dyDescent="0.2">
      <c r="A2375" s="184" t="s">
        <v>9122</v>
      </c>
      <c r="B2375" s="185" t="s">
        <v>9123</v>
      </c>
      <c r="C2375" s="185">
        <v>7</v>
      </c>
      <c r="D2375" s="185">
        <v>0.7</v>
      </c>
    </row>
    <row r="2376" spans="1:4" x14ac:dyDescent="0.2">
      <c r="A2376" s="184" t="s">
        <v>9270</v>
      </c>
      <c r="B2376" s="185" t="s">
        <v>9271</v>
      </c>
      <c r="C2376" s="185">
        <v>250</v>
      </c>
      <c r="D2376" s="185">
        <v>25</v>
      </c>
    </row>
    <row r="2377" spans="1:4" x14ac:dyDescent="0.2">
      <c r="A2377" s="184" t="s">
        <v>6082</v>
      </c>
      <c r="B2377" s="185" t="s">
        <v>6083</v>
      </c>
      <c r="C2377" s="185">
        <v>80</v>
      </c>
      <c r="D2377" s="185">
        <v>8</v>
      </c>
    </row>
    <row r="2378" spans="1:4" x14ac:dyDescent="0.2">
      <c r="A2378" s="184" t="s">
        <v>1207</v>
      </c>
      <c r="B2378" s="185" t="s">
        <v>1208</v>
      </c>
      <c r="C2378" s="185">
        <v>30</v>
      </c>
      <c r="D2378" s="185">
        <v>3</v>
      </c>
    </row>
    <row r="2379" spans="1:4" x14ac:dyDescent="0.2">
      <c r="A2379" s="184" t="s">
        <v>8629</v>
      </c>
      <c r="B2379" s="185" t="s">
        <v>8630</v>
      </c>
      <c r="C2379" s="185">
        <v>10600</v>
      </c>
      <c r="D2379" s="185">
        <v>1060</v>
      </c>
    </row>
    <row r="2380" spans="1:4" x14ac:dyDescent="0.2">
      <c r="A2380" s="184" t="s">
        <v>6144</v>
      </c>
      <c r="B2380" s="185" t="s">
        <v>11165</v>
      </c>
      <c r="C2380" s="185" t="s">
        <v>375</v>
      </c>
      <c r="D2380" s="185" t="s">
        <v>375</v>
      </c>
    </row>
    <row r="2381" spans="1:4" x14ac:dyDescent="0.2">
      <c r="A2381" s="184" t="s">
        <v>1205</v>
      </c>
      <c r="B2381" s="185" t="s">
        <v>1206</v>
      </c>
      <c r="C2381" s="185">
        <v>220</v>
      </c>
      <c r="D2381" s="185">
        <v>22</v>
      </c>
    </row>
    <row r="2382" spans="1:4" x14ac:dyDescent="0.2">
      <c r="A2382" s="184" t="s">
        <v>8677</v>
      </c>
      <c r="B2382" s="185" t="s">
        <v>8678</v>
      </c>
      <c r="C2382" s="185">
        <v>700</v>
      </c>
      <c r="D2382" s="185">
        <v>70</v>
      </c>
    </row>
    <row r="2383" spans="1:4" x14ac:dyDescent="0.2">
      <c r="A2383" s="184" t="s">
        <v>8627</v>
      </c>
      <c r="B2383" s="185" t="s">
        <v>8628</v>
      </c>
      <c r="C2383" s="185">
        <v>220</v>
      </c>
      <c r="D2383" s="185">
        <v>22</v>
      </c>
    </row>
    <row r="2384" spans="1:4" x14ac:dyDescent="0.2">
      <c r="A2384" s="184" t="s">
        <v>8673</v>
      </c>
      <c r="B2384" s="185" t="s">
        <v>8674</v>
      </c>
      <c r="C2384" s="185">
        <v>50</v>
      </c>
      <c r="D2384" s="185">
        <v>5</v>
      </c>
    </row>
    <row r="2385" spans="1:4" x14ac:dyDescent="0.2">
      <c r="A2385" s="184" t="s">
        <v>6750</v>
      </c>
      <c r="B2385" s="185" t="s">
        <v>6751</v>
      </c>
      <c r="C2385" s="185">
        <v>250</v>
      </c>
      <c r="D2385" s="185">
        <v>25</v>
      </c>
    </row>
    <row r="2386" spans="1:4" x14ac:dyDescent="0.2">
      <c r="A2386" s="184" t="s">
        <v>8603</v>
      </c>
      <c r="B2386" s="185" t="s">
        <v>8604</v>
      </c>
      <c r="C2386" s="185">
        <v>120</v>
      </c>
      <c r="D2386" s="185">
        <v>12</v>
      </c>
    </row>
    <row r="2387" spans="1:4" x14ac:dyDescent="0.2">
      <c r="A2387" s="184" t="s">
        <v>8747</v>
      </c>
      <c r="B2387" s="185" t="s">
        <v>8748</v>
      </c>
      <c r="C2387" s="185">
        <v>61000</v>
      </c>
      <c r="D2387" s="185">
        <v>6100</v>
      </c>
    </row>
    <row r="2388" spans="1:4" x14ac:dyDescent="0.2">
      <c r="A2388" s="184" t="s">
        <v>3183</v>
      </c>
      <c r="B2388" s="185" t="s">
        <v>11166</v>
      </c>
      <c r="C2388" s="185">
        <v>13</v>
      </c>
      <c r="D2388" s="185">
        <v>1.3</v>
      </c>
    </row>
    <row r="2389" spans="1:4" x14ac:dyDescent="0.2">
      <c r="A2389" s="184" t="s">
        <v>2333</v>
      </c>
      <c r="B2389" s="185" t="s">
        <v>11167</v>
      </c>
      <c r="C2389" s="185" t="s">
        <v>375</v>
      </c>
      <c r="D2389" s="185" t="s">
        <v>375</v>
      </c>
    </row>
    <row r="2390" spans="1:4" x14ac:dyDescent="0.2">
      <c r="A2390" s="184" t="s">
        <v>2188</v>
      </c>
      <c r="B2390" s="185" t="s">
        <v>11168</v>
      </c>
      <c r="C2390" s="185" t="s">
        <v>375</v>
      </c>
      <c r="D2390" s="185" t="s">
        <v>375</v>
      </c>
    </row>
    <row r="2391" spans="1:4" x14ac:dyDescent="0.2">
      <c r="A2391" s="184" t="s">
        <v>4819</v>
      </c>
      <c r="B2391" s="185" t="s">
        <v>11169</v>
      </c>
      <c r="C2391" s="185">
        <v>20</v>
      </c>
      <c r="D2391" s="185">
        <v>2</v>
      </c>
    </row>
    <row r="2392" spans="1:4" x14ac:dyDescent="0.2">
      <c r="A2392" s="184" t="s">
        <v>8239</v>
      </c>
      <c r="B2392" s="185" t="s">
        <v>8240</v>
      </c>
      <c r="C2392" s="185" t="s">
        <v>375</v>
      </c>
      <c r="D2392" s="185" t="s">
        <v>375</v>
      </c>
    </row>
    <row r="2393" spans="1:4" x14ac:dyDescent="0.2">
      <c r="A2393" s="184" t="s">
        <v>8239</v>
      </c>
      <c r="B2393" s="185" t="s">
        <v>8241</v>
      </c>
      <c r="C2393" s="185">
        <v>640</v>
      </c>
      <c r="D2393" s="185">
        <v>64</v>
      </c>
    </row>
    <row r="2394" spans="1:4" x14ac:dyDescent="0.2">
      <c r="A2394" s="184" t="s">
        <v>7622</v>
      </c>
      <c r="B2394" s="185" t="s">
        <v>7623</v>
      </c>
      <c r="C2394" s="185">
        <v>3300</v>
      </c>
      <c r="D2394" s="185">
        <v>30</v>
      </c>
    </row>
    <row r="2395" spans="1:4" x14ac:dyDescent="0.2">
      <c r="A2395" s="184" t="s">
        <v>3696</v>
      </c>
      <c r="B2395" s="185" t="s">
        <v>11170</v>
      </c>
      <c r="C2395" s="185">
        <v>1</v>
      </c>
      <c r="D2395" s="185">
        <v>0.1</v>
      </c>
    </row>
    <row r="2396" spans="1:4" x14ac:dyDescent="0.2">
      <c r="A2396" s="184" t="s">
        <v>4561</v>
      </c>
      <c r="B2396" s="185" t="s">
        <v>4562</v>
      </c>
      <c r="C2396" s="185">
        <v>2900</v>
      </c>
      <c r="D2396" s="185">
        <v>3700</v>
      </c>
    </row>
    <row r="2397" spans="1:4" x14ac:dyDescent="0.2">
      <c r="A2397" s="184" t="s">
        <v>9808</v>
      </c>
      <c r="B2397" s="185" t="s">
        <v>9809</v>
      </c>
      <c r="C2397" s="185" t="s">
        <v>375</v>
      </c>
      <c r="D2397" s="185" t="s">
        <v>375</v>
      </c>
    </row>
    <row r="2398" spans="1:4" x14ac:dyDescent="0.2">
      <c r="A2398" s="184" t="s">
        <v>9808</v>
      </c>
      <c r="B2398" s="185" t="s">
        <v>9810</v>
      </c>
      <c r="C2398" s="185">
        <v>1000</v>
      </c>
      <c r="D2398" s="185">
        <v>100</v>
      </c>
    </row>
    <row r="2399" spans="1:4" ht="28.5" x14ac:dyDescent="0.2">
      <c r="A2399" s="184" t="s">
        <v>2843</v>
      </c>
      <c r="B2399" s="185" t="s">
        <v>11171</v>
      </c>
      <c r="C2399" s="185" t="s">
        <v>375</v>
      </c>
      <c r="D2399" s="185" t="s">
        <v>375</v>
      </c>
    </row>
    <row r="2400" spans="1:4" x14ac:dyDescent="0.2">
      <c r="A2400" s="184" t="s">
        <v>5659</v>
      </c>
      <c r="B2400" s="185" t="s">
        <v>5660</v>
      </c>
      <c r="C2400" s="185">
        <v>300</v>
      </c>
      <c r="D2400" s="185">
        <v>30</v>
      </c>
    </row>
    <row r="2401" spans="1:4" x14ac:dyDescent="0.2">
      <c r="A2401" s="184" t="s">
        <v>3071</v>
      </c>
      <c r="B2401" s="185" t="s">
        <v>3072</v>
      </c>
      <c r="C2401" s="185">
        <v>100</v>
      </c>
      <c r="D2401" s="185">
        <v>10</v>
      </c>
    </row>
    <row r="2402" spans="1:4" x14ac:dyDescent="0.2">
      <c r="A2402" s="184" t="s">
        <v>2664</v>
      </c>
      <c r="B2402" s="185" t="s">
        <v>2665</v>
      </c>
      <c r="C2402" s="185">
        <v>110</v>
      </c>
      <c r="D2402" s="185">
        <v>11</v>
      </c>
    </row>
    <row r="2403" spans="1:4" x14ac:dyDescent="0.2">
      <c r="A2403" s="184" t="s">
        <v>745</v>
      </c>
      <c r="B2403" s="185" t="s">
        <v>746</v>
      </c>
      <c r="C2403" s="185">
        <v>2740</v>
      </c>
      <c r="D2403" s="185">
        <v>274</v>
      </c>
    </row>
    <row r="2404" spans="1:4" x14ac:dyDescent="0.2">
      <c r="A2404" s="184" t="s">
        <v>2668</v>
      </c>
      <c r="B2404" s="185" t="s">
        <v>2669</v>
      </c>
      <c r="C2404" s="185">
        <v>400</v>
      </c>
      <c r="D2404" s="185">
        <v>40</v>
      </c>
    </row>
    <row r="2405" spans="1:4" x14ac:dyDescent="0.2">
      <c r="A2405" s="184" t="s">
        <v>730</v>
      </c>
      <c r="B2405" s="185" t="s">
        <v>731</v>
      </c>
      <c r="C2405" s="185">
        <v>690</v>
      </c>
      <c r="D2405" s="185">
        <v>300</v>
      </c>
    </row>
    <row r="2406" spans="1:4" x14ac:dyDescent="0.2">
      <c r="A2406" s="184" t="s">
        <v>1242</v>
      </c>
      <c r="B2406" s="185" t="s">
        <v>1243</v>
      </c>
      <c r="C2406" s="185">
        <v>3000</v>
      </c>
      <c r="D2406" s="185">
        <v>300</v>
      </c>
    </row>
    <row r="2407" spans="1:4" x14ac:dyDescent="0.2">
      <c r="A2407" s="184" t="s">
        <v>2754</v>
      </c>
      <c r="B2407" s="185" t="s">
        <v>2755</v>
      </c>
      <c r="C2407" s="185">
        <v>600</v>
      </c>
      <c r="D2407" s="185">
        <v>60</v>
      </c>
    </row>
    <row r="2408" spans="1:4" x14ac:dyDescent="0.2">
      <c r="A2408" s="184" t="s">
        <v>9147</v>
      </c>
      <c r="B2408" s="185" t="s">
        <v>9148</v>
      </c>
      <c r="C2408" s="185" t="s">
        <v>375</v>
      </c>
      <c r="D2408" s="185" t="s">
        <v>375</v>
      </c>
    </row>
    <row r="2409" spans="1:4" x14ac:dyDescent="0.2">
      <c r="A2409" s="184" t="s">
        <v>9147</v>
      </c>
      <c r="B2409" s="185" t="s">
        <v>9149</v>
      </c>
      <c r="C2409" s="185">
        <v>500</v>
      </c>
      <c r="D2409" s="185">
        <v>50</v>
      </c>
    </row>
    <row r="2410" spans="1:4" x14ac:dyDescent="0.2">
      <c r="A2410" s="184" t="s">
        <v>3750</v>
      </c>
      <c r="B2410" s="185" t="s">
        <v>3751</v>
      </c>
      <c r="C2410" s="185">
        <v>2900</v>
      </c>
      <c r="D2410" s="185">
        <v>3700</v>
      </c>
    </row>
    <row r="2411" spans="1:4" x14ac:dyDescent="0.2">
      <c r="A2411" s="184" t="s">
        <v>6235</v>
      </c>
      <c r="B2411" s="185" t="s">
        <v>6236</v>
      </c>
      <c r="C2411" s="185">
        <v>3000</v>
      </c>
      <c r="D2411" s="185">
        <v>300</v>
      </c>
    </row>
    <row r="2412" spans="1:4" x14ac:dyDescent="0.2">
      <c r="A2412" s="184" t="s">
        <v>3765</v>
      </c>
      <c r="B2412" s="185" t="s">
        <v>3766</v>
      </c>
      <c r="C2412" s="185">
        <v>160</v>
      </c>
      <c r="D2412" s="185">
        <v>16</v>
      </c>
    </row>
    <row r="2413" spans="1:4" x14ac:dyDescent="0.2">
      <c r="A2413" s="184" t="s">
        <v>8529</v>
      </c>
      <c r="B2413" s="185" t="s">
        <v>8530</v>
      </c>
      <c r="C2413" s="185">
        <v>270</v>
      </c>
      <c r="D2413" s="185">
        <v>27</v>
      </c>
    </row>
    <row r="2414" spans="1:4" x14ac:dyDescent="0.2">
      <c r="A2414" s="184" t="s">
        <v>10319</v>
      </c>
      <c r="B2414" s="185" t="s">
        <v>10320</v>
      </c>
      <c r="C2414" s="185">
        <v>3000</v>
      </c>
      <c r="D2414" s="185">
        <v>300</v>
      </c>
    </row>
    <row r="2415" spans="1:4" x14ac:dyDescent="0.2">
      <c r="A2415" s="184" t="s">
        <v>1481</v>
      </c>
      <c r="B2415" s="185" t="s">
        <v>1482</v>
      </c>
      <c r="C2415" s="185">
        <v>0.7</v>
      </c>
      <c r="D2415" s="185">
        <v>0.1</v>
      </c>
    </row>
    <row r="2416" spans="1:4" x14ac:dyDescent="0.2">
      <c r="A2416" s="184" t="s">
        <v>2594</v>
      </c>
      <c r="B2416" s="185" t="s">
        <v>2595</v>
      </c>
      <c r="C2416" s="185">
        <v>300</v>
      </c>
      <c r="D2416" s="185">
        <v>30</v>
      </c>
    </row>
    <row r="2417" spans="1:4" x14ac:dyDescent="0.2">
      <c r="A2417" s="184" t="s">
        <v>10321</v>
      </c>
      <c r="B2417" s="185" t="s">
        <v>10322</v>
      </c>
      <c r="C2417" s="185">
        <v>7000</v>
      </c>
      <c r="D2417" s="185">
        <v>700</v>
      </c>
    </row>
    <row r="2418" spans="1:4" x14ac:dyDescent="0.2">
      <c r="A2418" s="184" t="s">
        <v>9590</v>
      </c>
      <c r="B2418" s="185" t="s">
        <v>9591</v>
      </c>
      <c r="C2418" s="185">
        <v>50</v>
      </c>
      <c r="D2418" s="185">
        <v>5</v>
      </c>
    </row>
    <row r="2419" spans="1:4" x14ac:dyDescent="0.2">
      <c r="A2419" s="184" t="s">
        <v>2087</v>
      </c>
      <c r="B2419" s="185" t="s">
        <v>2088</v>
      </c>
      <c r="C2419" s="185">
        <v>9300</v>
      </c>
      <c r="D2419" s="185">
        <v>930</v>
      </c>
    </row>
    <row r="2420" spans="1:4" x14ac:dyDescent="0.2">
      <c r="A2420" s="184" t="s">
        <v>1475</v>
      </c>
      <c r="B2420" s="185" t="s">
        <v>1476</v>
      </c>
      <c r="C2420" s="185">
        <v>1900</v>
      </c>
      <c r="D2420" s="185">
        <v>190</v>
      </c>
    </row>
    <row r="2421" spans="1:4" x14ac:dyDescent="0.2">
      <c r="A2421" s="184" t="s">
        <v>4986</v>
      </c>
      <c r="B2421" s="185" t="s">
        <v>4987</v>
      </c>
      <c r="C2421" s="185">
        <v>60</v>
      </c>
      <c r="D2421" s="185">
        <v>6</v>
      </c>
    </row>
    <row r="2422" spans="1:4" x14ac:dyDescent="0.2">
      <c r="A2422" s="184" t="s">
        <v>3829</v>
      </c>
      <c r="B2422" s="185" t="s">
        <v>11172</v>
      </c>
      <c r="C2422" s="185" t="s">
        <v>375</v>
      </c>
      <c r="D2422" s="185" t="s">
        <v>375</v>
      </c>
    </row>
    <row r="2423" spans="1:4" x14ac:dyDescent="0.2">
      <c r="A2423" s="184" t="s">
        <v>2204</v>
      </c>
      <c r="B2423" s="185" t="s">
        <v>11173</v>
      </c>
      <c r="C2423" s="185" t="s">
        <v>375</v>
      </c>
      <c r="D2423" s="185" t="s">
        <v>375</v>
      </c>
    </row>
    <row r="2424" spans="1:4" x14ac:dyDescent="0.2">
      <c r="A2424" s="184" t="s">
        <v>3156</v>
      </c>
      <c r="B2424" s="185" t="s">
        <v>3157</v>
      </c>
      <c r="C2424" s="185">
        <v>3500</v>
      </c>
      <c r="D2424" s="185">
        <v>350</v>
      </c>
    </row>
    <row r="2425" spans="1:4" x14ac:dyDescent="0.2">
      <c r="A2425" s="184" t="s">
        <v>3507</v>
      </c>
      <c r="B2425" s="185" t="s">
        <v>3508</v>
      </c>
      <c r="C2425" s="185">
        <v>3500</v>
      </c>
      <c r="D2425" s="185">
        <v>350</v>
      </c>
    </row>
    <row r="2426" spans="1:4" x14ac:dyDescent="0.2">
      <c r="A2426" s="184" t="s">
        <v>2360</v>
      </c>
      <c r="B2426" s="185" t="s">
        <v>2361</v>
      </c>
      <c r="C2426" s="185">
        <v>40</v>
      </c>
      <c r="D2426" s="185">
        <v>4</v>
      </c>
    </row>
    <row r="2427" spans="1:4" x14ac:dyDescent="0.2">
      <c r="A2427" s="184" t="s">
        <v>8233</v>
      </c>
      <c r="B2427" s="185" t="s">
        <v>11174</v>
      </c>
      <c r="C2427" s="185">
        <v>120</v>
      </c>
      <c r="D2427" s="185">
        <v>12</v>
      </c>
    </row>
    <row r="2428" spans="1:4" x14ac:dyDescent="0.2">
      <c r="A2428" s="184" t="s">
        <v>2071</v>
      </c>
      <c r="B2428" s="185" t="s">
        <v>2072</v>
      </c>
      <c r="C2428" s="185">
        <v>27</v>
      </c>
      <c r="D2428" s="185">
        <v>30</v>
      </c>
    </row>
    <row r="2429" spans="1:4" x14ac:dyDescent="0.2">
      <c r="A2429" s="184" t="s">
        <v>6217</v>
      </c>
      <c r="B2429" s="185" t="s">
        <v>6218</v>
      </c>
      <c r="C2429" s="185">
        <v>1670</v>
      </c>
      <c r="D2429" s="185">
        <v>167</v>
      </c>
    </row>
    <row r="2430" spans="1:4" x14ac:dyDescent="0.2">
      <c r="A2430" s="184" t="s">
        <v>1387</v>
      </c>
      <c r="B2430" s="185" t="s">
        <v>1388</v>
      </c>
      <c r="C2430" s="185">
        <v>740</v>
      </c>
      <c r="D2430" s="185">
        <v>74</v>
      </c>
    </row>
    <row r="2431" spans="1:4" x14ac:dyDescent="0.2">
      <c r="A2431" s="184" t="s">
        <v>1107</v>
      </c>
      <c r="B2431" s="185" t="s">
        <v>1108</v>
      </c>
      <c r="C2431" s="185">
        <v>26</v>
      </c>
      <c r="D2431" s="185">
        <v>90</v>
      </c>
    </row>
    <row r="2432" spans="1:4" x14ac:dyDescent="0.2">
      <c r="A2432" s="184" t="s">
        <v>902</v>
      </c>
      <c r="B2432" s="185" t="s">
        <v>903</v>
      </c>
      <c r="C2432" s="185">
        <v>250</v>
      </c>
      <c r="D2432" s="185">
        <v>25</v>
      </c>
    </row>
    <row r="2433" spans="1:4" x14ac:dyDescent="0.2">
      <c r="A2433" s="184" t="s">
        <v>5909</v>
      </c>
      <c r="B2433" s="185" t="s">
        <v>11175</v>
      </c>
      <c r="C2433" s="185">
        <v>100</v>
      </c>
      <c r="D2433" s="185">
        <v>1.2</v>
      </c>
    </row>
    <row r="2434" spans="1:4" x14ac:dyDescent="0.2">
      <c r="A2434" s="184" t="s">
        <v>4784</v>
      </c>
      <c r="B2434" s="185" t="s">
        <v>11176</v>
      </c>
      <c r="C2434" s="185" t="s">
        <v>375</v>
      </c>
      <c r="D2434" s="185" t="s">
        <v>375</v>
      </c>
    </row>
    <row r="2435" spans="1:4" x14ac:dyDescent="0.2">
      <c r="A2435" s="184" t="s">
        <v>8328</v>
      </c>
      <c r="B2435" s="185" t="s">
        <v>11177</v>
      </c>
      <c r="C2435" s="185">
        <v>4.3</v>
      </c>
      <c r="D2435" s="185">
        <v>3.5000000000000003E-2</v>
      </c>
    </row>
    <row r="2436" spans="1:4" x14ac:dyDescent="0.2">
      <c r="A2436" s="184" t="s">
        <v>2008</v>
      </c>
      <c r="B2436" s="185" t="s">
        <v>11178</v>
      </c>
      <c r="C2436" s="185" t="s">
        <v>375</v>
      </c>
      <c r="D2436" s="185" t="s">
        <v>375</v>
      </c>
    </row>
    <row r="2437" spans="1:4" x14ac:dyDescent="0.2">
      <c r="A2437" s="184" t="s">
        <v>10378</v>
      </c>
      <c r="B2437" s="185" t="s">
        <v>11179</v>
      </c>
      <c r="C2437" s="185" t="s">
        <v>375</v>
      </c>
      <c r="D2437" s="185" t="s">
        <v>375</v>
      </c>
    </row>
    <row r="2438" spans="1:4" x14ac:dyDescent="0.2">
      <c r="A2438" s="184" t="s">
        <v>9511</v>
      </c>
      <c r="B2438" s="185" t="s">
        <v>11180</v>
      </c>
      <c r="C2438" s="185" t="s">
        <v>375</v>
      </c>
      <c r="D2438" s="185" t="s">
        <v>375</v>
      </c>
    </row>
    <row r="2439" spans="1:4" x14ac:dyDescent="0.2">
      <c r="A2439" s="184" t="s">
        <v>4316</v>
      </c>
      <c r="B2439" s="185" t="s">
        <v>11181</v>
      </c>
      <c r="C2439" s="185" t="s">
        <v>375</v>
      </c>
      <c r="D2439" s="185" t="s">
        <v>375</v>
      </c>
    </row>
    <row r="2440" spans="1:4" x14ac:dyDescent="0.2">
      <c r="A2440" s="184" t="s">
        <v>3802</v>
      </c>
      <c r="B2440" s="185" t="s">
        <v>11182</v>
      </c>
      <c r="C2440" s="185" t="s">
        <v>375</v>
      </c>
      <c r="D2440" s="185" t="s">
        <v>375</v>
      </c>
    </row>
    <row r="2441" spans="1:4" x14ac:dyDescent="0.2">
      <c r="A2441" s="184" t="s">
        <v>8475</v>
      </c>
      <c r="B2441" s="185" t="s">
        <v>11183</v>
      </c>
      <c r="C2441" s="185" t="s">
        <v>375</v>
      </c>
      <c r="D2441" s="185" t="s">
        <v>375</v>
      </c>
    </row>
    <row r="2442" spans="1:4" x14ac:dyDescent="0.2">
      <c r="A2442" s="184" t="s">
        <v>6285</v>
      </c>
      <c r="B2442" s="185" t="s">
        <v>11184</v>
      </c>
      <c r="C2442" s="185" t="s">
        <v>375</v>
      </c>
      <c r="D2442" s="185" t="s">
        <v>375</v>
      </c>
    </row>
    <row r="2443" spans="1:4" x14ac:dyDescent="0.2">
      <c r="A2443" s="184" t="s">
        <v>1987</v>
      </c>
      <c r="B2443" s="185" t="s">
        <v>11185</v>
      </c>
      <c r="C2443" s="185" t="s">
        <v>375</v>
      </c>
      <c r="D2443" s="185" t="s">
        <v>375</v>
      </c>
    </row>
    <row r="2444" spans="1:4" x14ac:dyDescent="0.2">
      <c r="A2444" s="184" t="s">
        <v>7495</v>
      </c>
      <c r="B2444" s="185" t="s">
        <v>11186</v>
      </c>
      <c r="C2444" s="185">
        <v>16</v>
      </c>
      <c r="D2444" s="185">
        <v>0.18</v>
      </c>
    </row>
    <row r="2445" spans="1:4" x14ac:dyDescent="0.2">
      <c r="A2445" s="184" t="s">
        <v>2808</v>
      </c>
      <c r="B2445" s="185" t="s">
        <v>11187</v>
      </c>
      <c r="C2445" s="185" t="s">
        <v>375</v>
      </c>
      <c r="D2445" s="185" t="s">
        <v>375</v>
      </c>
    </row>
    <row r="2446" spans="1:4" x14ac:dyDescent="0.2">
      <c r="A2446" s="184" t="s">
        <v>2378</v>
      </c>
      <c r="B2446" s="185" t="s">
        <v>11188</v>
      </c>
      <c r="C2446" s="185" t="s">
        <v>375</v>
      </c>
      <c r="D2446" s="185" t="s">
        <v>375</v>
      </c>
    </row>
    <row r="2447" spans="1:4" x14ac:dyDescent="0.2">
      <c r="A2447" s="184" t="s">
        <v>7494</v>
      </c>
      <c r="B2447" s="185" t="s">
        <v>11189</v>
      </c>
      <c r="C2447" s="185">
        <v>83</v>
      </c>
      <c r="D2447" s="185">
        <v>0.94</v>
      </c>
    </row>
    <row r="2448" spans="1:4" x14ac:dyDescent="0.2">
      <c r="A2448" s="184" t="s">
        <v>7497</v>
      </c>
      <c r="B2448" s="185" t="s">
        <v>11190</v>
      </c>
      <c r="C2448" s="185">
        <v>16</v>
      </c>
      <c r="D2448" s="185">
        <v>0.18</v>
      </c>
    </row>
    <row r="2449" spans="1:4" x14ac:dyDescent="0.2">
      <c r="A2449" s="184" t="s">
        <v>2729</v>
      </c>
      <c r="B2449" s="185" t="s">
        <v>11191</v>
      </c>
      <c r="C2449" s="185" t="s">
        <v>375</v>
      </c>
      <c r="D2449" s="185" t="s">
        <v>375</v>
      </c>
    </row>
    <row r="2450" spans="1:4" x14ac:dyDescent="0.2">
      <c r="A2450" s="184" t="s">
        <v>4770</v>
      </c>
      <c r="B2450" s="185" t="s">
        <v>11192</v>
      </c>
      <c r="C2450" s="185" t="s">
        <v>375</v>
      </c>
      <c r="D2450" s="185" t="s">
        <v>375</v>
      </c>
    </row>
    <row r="2451" spans="1:4" x14ac:dyDescent="0.2">
      <c r="A2451" s="184" t="s">
        <v>2992</v>
      </c>
      <c r="B2451" s="185" t="s">
        <v>11193</v>
      </c>
      <c r="C2451" s="185" t="s">
        <v>375</v>
      </c>
      <c r="D2451" s="185" t="s">
        <v>375</v>
      </c>
    </row>
    <row r="2452" spans="1:4" x14ac:dyDescent="0.2">
      <c r="A2452" s="184" t="s">
        <v>5183</v>
      </c>
      <c r="B2452" s="185" t="s">
        <v>11194</v>
      </c>
      <c r="C2452" s="185" t="s">
        <v>375</v>
      </c>
      <c r="D2452" s="185" t="s">
        <v>375</v>
      </c>
    </row>
    <row r="2453" spans="1:4" x14ac:dyDescent="0.2">
      <c r="A2453" s="184" t="s">
        <v>8539</v>
      </c>
      <c r="B2453" s="185" t="s">
        <v>11195</v>
      </c>
      <c r="C2453" s="185" t="s">
        <v>375</v>
      </c>
      <c r="D2453" s="185" t="s">
        <v>375</v>
      </c>
    </row>
    <row r="2454" spans="1:4" x14ac:dyDescent="0.2">
      <c r="A2454" s="184" t="s">
        <v>1977</v>
      </c>
      <c r="B2454" s="185" t="s">
        <v>11196</v>
      </c>
      <c r="C2454" s="185" t="s">
        <v>375</v>
      </c>
      <c r="D2454" s="185" t="s">
        <v>375</v>
      </c>
    </row>
    <row r="2455" spans="1:4" x14ac:dyDescent="0.2">
      <c r="A2455" s="184" t="s">
        <v>4277</v>
      </c>
      <c r="B2455" s="185" t="s">
        <v>11197</v>
      </c>
      <c r="C2455" s="185" t="s">
        <v>375</v>
      </c>
      <c r="D2455" s="185" t="s">
        <v>375</v>
      </c>
    </row>
    <row r="2456" spans="1:4" x14ac:dyDescent="0.2">
      <c r="A2456" s="184" t="s">
        <v>4518</v>
      </c>
      <c r="B2456" s="185" t="s">
        <v>11198</v>
      </c>
      <c r="C2456" s="185" t="s">
        <v>375</v>
      </c>
      <c r="D2456" s="185" t="s">
        <v>375</v>
      </c>
    </row>
    <row r="2457" spans="1:4" x14ac:dyDescent="0.2">
      <c r="A2457" s="184" t="s">
        <v>6342</v>
      </c>
      <c r="B2457" s="185" t="s">
        <v>11199</v>
      </c>
      <c r="C2457" s="185" t="s">
        <v>375</v>
      </c>
      <c r="D2457" s="185" t="s">
        <v>375</v>
      </c>
    </row>
    <row r="2458" spans="1:4" x14ac:dyDescent="0.2">
      <c r="A2458" s="184" t="s">
        <v>6092</v>
      </c>
      <c r="B2458" s="185" t="s">
        <v>11200</v>
      </c>
      <c r="C2458" s="185" t="s">
        <v>375</v>
      </c>
      <c r="D2458" s="185" t="s">
        <v>375</v>
      </c>
    </row>
    <row r="2459" spans="1:4" x14ac:dyDescent="0.2">
      <c r="A2459" s="184" t="s">
        <v>6940</v>
      </c>
      <c r="B2459" s="185" t="s">
        <v>11201</v>
      </c>
      <c r="C2459" s="185" t="s">
        <v>375</v>
      </c>
      <c r="D2459" s="185" t="s">
        <v>375</v>
      </c>
    </row>
    <row r="2460" spans="1:4" x14ac:dyDescent="0.2">
      <c r="A2460" s="184" t="s">
        <v>4882</v>
      </c>
      <c r="B2460" s="185" t="s">
        <v>11202</v>
      </c>
      <c r="C2460" s="185" t="s">
        <v>375</v>
      </c>
      <c r="D2460" s="185" t="s">
        <v>375</v>
      </c>
    </row>
    <row r="2461" spans="1:4" x14ac:dyDescent="0.2">
      <c r="A2461" s="184" t="s">
        <v>8288</v>
      </c>
      <c r="B2461" s="185" t="s">
        <v>11203</v>
      </c>
      <c r="C2461" s="185" t="s">
        <v>375</v>
      </c>
      <c r="D2461" s="185" t="s">
        <v>375</v>
      </c>
    </row>
    <row r="2462" spans="1:4" x14ac:dyDescent="0.2">
      <c r="A2462" s="184" t="s">
        <v>5562</v>
      </c>
      <c r="B2462" s="185" t="s">
        <v>11204</v>
      </c>
      <c r="C2462" s="185" t="s">
        <v>375</v>
      </c>
      <c r="D2462" s="185" t="s">
        <v>375</v>
      </c>
    </row>
    <row r="2463" spans="1:4" x14ac:dyDescent="0.2">
      <c r="A2463" s="184" t="s">
        <v>7299</v>
      </c>
      <c r="B2463" s="185" t="s">
        <v>11205</v>
      </c>
      <c r="C2463" s="185">
        <v>120</v>
      </c>
      <c r="D2463" s="185">
        <v>12</v>
      </c>
    </row>
    <row r="2464" spans="1:4" x14ac:dyDescent="0.2">
      <c r="A2464" s="184" t="s">
        <v>1990</v>
      </c>
      <c r="B2464" s="185" t="s">
        <v>11206</v>
      </c>
      <c r="C2464" s="185" t="s">
        <v>375</v>
      </c>
      <c r="D2464" s="185" t="s">
        <v>375</v>
      </c>
    </row>
    <row r="2465" spans="1:4" x14ac:dyDescent="0.2">
      <c r="A2465" s="184" t="s">
        <v>5563</v>
      </c>
      <c r="B2465" s="185" t="s">
        <v>11207</v>
      </c>
      <c r="C2465" s="185" t="s">
        <v>375</v>
      </c>
      <c r="D2465" s="185" t="s">
        <v>375</v>
      </c>
    </row>
    <row r="2466" spans="1:4" x14ac:dyDescent="0.2">
      <c r="A2466" s="184" t="s">
        <v>6902</v>
      </c>
      <c r="B2466" s="185" t="s">
        <v>11208</v>
      </c>
      <c r="C2466" s="185" t="s">
        <v>375</v>
      </c>
      <c r="D2466" s="185" t="s">
        <v>375</v>
      </c>
    </row>
    <row r="2467" spans="1:4" x14ac:dyDescent="0.2">
      <c r="A2467" s="184" t="s">
        <v>8744</v>
      </c>
      <c r="B2467" s="185" t="s">
        <v>11209</v>
      </c>
      <c r="C2467" s="185" t="s">
        <v>375</v>
      </c>
      <c r="D2467" s="185" t="s">
        <v>375</v>
      </c>
    </row>
    <row r="2468" spans="1:4" x14ac:dyDescent="0.2">
      <c r="A2468" s="184" t="s">
        <v>6790</v>
      </c>
      <c r="B2468" s="185" t="s">
        <v>11210</v>
      </c>
      <c r="C2468" s="185" t="s">
        <v>375</v>
      </c>
      <c r="D2468" s="185" t="s">
        <v>375</v>
      </c>
    </row>
    <row r="2469" spans="1:4" x14ac:dyDescent="0.2">
      <c r="A2469" s="184" t="s">
        <v>2381</v>
      </c>
      <c r="B2469" s="185" t="s">
        <v>11211</v>
      </c>
      <c r="C2469" s="185" t="s">
        <v>375</v>
      </c>
      <c r="D2469" s="185" t="s">
        <v>375</v>
      </c>
    </row>
    <row r="2470" spans="1:4" x14ac:dyDescent="0.2">
      <c r="A2470" s="184" t="s">
        <v>6850</v>
      </c>
      <c r="B2470" s="185" t="s">
        <v>11212</v>
      </c>
      <c r="C2470" s="185" t="s">
        <v>375</v>
      </c>
      <c r="D2470" s="185" t="s">
        <v>375</v>
      </c>
    </row>
    <row r="2471" spans="1:4" x14ac:dyDescent="0.2">
      <c r="A2471" s="184" t="s">
        <v>4807</v>
      </c>
      <c r="B2471" s="185" t="s">
        <v>11213</v>
      </c>
      <c r="C2471" s="185" t="s">
        <v>375</v>
      </c>
      <c r="D2471" s="185" t="s">
        <v>375</v>
      </c>
    </row>
    <row r="2472" spans="1:4" x14ac:dyDescent="0.2">
      <c r="A2472" s="184" t="s">
        <v>9519</v>
      </c>
      <c r="B2472" s="185" t="s">
        <v>11214</v>
      </c>
      <c r="C2472" s="185" t="s">
        <v>375</v>
      </c>
      <c r="D2472" s="185" t="s">
        <v>375</v>
      </c>
    </row>
    <row r="2473" spans="1:4" x14ac:dyDescent="0.2">
      <c r="A2473" s="184" t="s">
        <v>5524</v>
      </c>
      <c r="B2473" s="185" t="s">
        <v>11215</v>
      </c>
      <c r="C2473" s="185" t="s">
        <v>375</v>
      </c>
      <c r="D2473" s="185" t="s">
        <v>375</v>
      </c>
    </row>
    <row r="2474" spans="1:4" x14ac:dyDescent="0.2">
      <c r="A2474" s="184" t="s">
        <v>5858</v>
      </c>
      <c r="B2474" s="185" t="s">
        <v>11216</v>
      </c>
      <c r="C2474" s="185" t="s">
        <v>375</v>
      </c>
      <c r="D2474" s="185" t="s">
        <v>375</v>
      </c>
    </row>
    <row r="2475" spans="1:4" x14ac:dyDescent="0.2">
      <c r="A2475" s="184" t="s">
        <v>9247</v>
      </c>
      <c r="B2475" s="185" t="s">
        <v>11217</v>
      </c>
      <c r="C2475" s="185" t="s">
        <v>375</v>
      </c>
      <c r="D2475" s="185" t="s">
        <v>375</v>
      </c>
    </row>
    <row r="2476" spans="1:4" x14ac:dyDescent="0.2">
      <c r="A2476" s="184" t="s">
        <v>2518</v>
      </c>
      <c r="B2476" s="185" t="s">
        <v>11218</v>
      </c>
      <c r="C2476" s="185" t="s">
        <v>375</v>
      </c>
      <c r="D2476" s="185" t="s">
        <v>375</v>
      </c>
    </row>
    <row r="2477" spans="1:4" x14ac:dyDescent="0.2">
      <c r="A2477" s="184" t="s">
        <v>6039</v>
      </c>
      <c r="B2477" s="185" t="s">
        <v>11219</v>
      </c>
      <c r="C2477" s="185">
        <v>47</v>
      </c>
      <c r="D2477" s="185">
        <v>0.53</v>
      </c>
    </row>
    <row r="2478" spans="1:4" x14ac:dyDescent="0.2">
      <c r="A2478" s="184" t="s">
        <v>8430</v>
      </c>
      <c r="B2478" s="185" t="s">
        <v>11220</v>
      </c>
      <c r="C2478" s="185">
        <v>50</v>
      </c>
      <c r="D2478" s="185">
        <v>5</v>
      </c>
    </row>
    <row r="2479" spans="1:4" x14ac:dyDescent="0.2">
      <c r="A2479" s="184" t="s">
        <v>8431</v>
      </c>
      <c r="B2479" s="185" t="s">
        <v>11221</v>
      </c>
      <c r="C2479" s="185" t="s">
        <v>375</v>
      </c>
      <c r="D2479" s="185" t="s">
        <v>375</v>
      </c>
    </row>
    <row r="2480" spans="1:4" x14ac:dyDescent="0.2">
      <c r="A2480" s="184" t="s">
        <v>8503</v>
      </c>
      <c r="B2480" s="185" t="s">
        <v>11222</v>
      </c>
      <c r="C2480" s="185">
        <v>61</v>
      </c>
      <c r="D2480" s="185">
        <v>0.7</v>
      </c>
    </row>
    <row r="2481" spans="1:4" x14ac:dyDescent="0.2">
      <c r="A2481" s="184" t="s">
        <v>8408</v>
      </c>
      <c r="B2481" s="185" t="s">
        <v>11223</v>
      </c>
      <c r="C2481" s="185" t="s">
        <v>375</v>
      </c>
      <c r="D2481" s="185" t="s">
        <v>375</v>
      </c>
    </row>
    <row r="2482" spans="1:4" x14ac:dyDescent="0.2">
      <c r="A2482" s="184" t="s">
        <v>7499</v>
      </c>
      <c r="B2482" s="185" t="s">
        <v>7500</v>
      </c>
      <c r="C2482" s="185">
        <v>140</v>
      </c>
      <c r="D2482" s="185">
        <v>14</v>
      </c>
    </row>
    <row r="2483" spans="1:4" x14ac:dyDescent="0.2">
      <c r="A2483" s="184" t="s">
        <v>8476</v>
      </c>
      <c r="B2483" s="185" t="s">
        <v>8477</v>
      </c>
      <c r="C2483" s="185" t="s">
        <v>375</v>
      </c>
      <c r="D2483" s="185" t="s">
        <v>375</v>
      </c>
    </row>
    <row r="2484" spans="1:4" x14ac:dyDescent="0.2">
      <c r="A2484" s="184" t="s">
        <v>8476</v>
      </c>
      <c r="B2484" s="185" t="s">
        <v>8478</v>
      </c>
      <c r="C2484" s="185">
        <v>600</v>
      </c>
      <c r="D2484" s="185">
        <v>60</v>
      </c>
    </row>
    <row r="2485" spans="1:4" x14ac:dyDescent="0.2">
      <c r="A2485" s="184" t="s">
        <v>8311</v>
      </c>
      <c r="B2485" s="185" t="s">
        <v>8312</v>
      </c>
      <c r="C2485" s="185">
        <v>100</v>
      </c>
      <c r="D2485" s="185">
        <v>10</v>
      </c>
    </row>
    <row r="2486" spans="1:4" x14ac:dyDescent="0.2">
      <c r="A2486" s="184" t="s">
        <v>7926</v>
      </c>
      <c r="B2486" s="185" t="s">
        <v>11224</v>
      </c>
      <c r="C2486" s="185">
        <v>600</v>
      </c>
      <c r="D2486" s="185">
        <v>60</v>
      </c>
    </row>
    <row r="2487" spans="1:4" x14ac:dyDescent="0.2">
      <c r="A2487" s="184" t="s">
        <v>8134</v>
      </c>
      <c r="B2487" s="185" t="s">
        <v>8135</v>
      </c>
      <c r="C2487" s="185" t="s">
        <v>375</v>
      </c>
      <c r="D2487" s="185" t="s">
        <v>375</v>
      </c>
    </row>
    <row r="2488" spans="1:4" x14ac:dyDescent="0.2">
      <c r="A2488" s="184" t="s">
        <v>8134</v>
      </c>
      <c r="B2488" s="185" t="s">
        <v>8136</v>
      </c>
      <c r="C2488" s="185">
        <v>600</v>
      </c>
      <c r="D2488" s="185">
        <v>60</v>
      </c>
    </row>
    <row r="2489" spans="1:4" x14ac:dyDescent="0.2">
      <c r="A2489" s="184" t="s">
        <v>8143</v>
      </c>
      <c r="B2489" s="185" t="s">
        <v>8144</v>
      </c>
      <c r="C2489" s="185">
        <v>99</v>
      </c>
      <c r="D2489" s="185">
        <v>9.9</v>
      </c>
    </row>
    <row r="2490" spans="1:4" x14ac:dyDescent="0.2">
      <c r="A2490" s="184" t="s">
        <v>7593</v>
      </c>
      <c r="B2490" s="185" t="s">
        <v>7594</v>
      </c>
      <c r="C2490" s="185">
        <v>100</v>
      </c>
      <c r="D2490" s="185">
        <v>10</v>
      </c>
    </row>
    <row r="2491" spans="1:4" x14ac:dyDescent="0.2">
      <c r="A2491" s="184" t="s">
        <v>8006</v>
      </c>
      <c r="B2491" s="185" t="s">
        <v>8007</v>
      </c>
      <c r="C2491" s="185">
        <v>2450</v>
      </c>
      <c r="D2491" s="185">
        <v>245</v>
      </c>
    </row>
    <row r="2492" spans="1:4" x14ac:dyDescent="0.2">
      <c r="A2492" s="184" t="s">
        <v>7264</v>
      </c>
      <c r="B2492" s="185" t="s">
        <v>7265</v>
      </c>
      <c r="C2492" s="185" t="s">
        <v>375</v>
      </c>
      <c r="D2492" s="185" t="s">
        <v>375</v>
      </c>
    </row>
    <row r="2493" spans="1:4" x14ac:dyDescent="0.2">
      <c r="A2493" s="184" t="s">
        <v>7264</v>
      </c>
      <c r="B2493" s="185" t="s">
        <v>7266</v>
      </c>
      <c r="C2493" s="185">
        <v>1000</v>
      </c>
      <c r="D2493" s="185">
        <v>100</v>
      </c>
    </row>
    <row r="2494" spans="1:4" x14ac:dyDescent="0.2">
      <c r="A2494" s="184" t="s">
        <v>8473</v>
      </c>
      <c r="B2494" s="185" t="s">
        <v>8474</v>
      </c>
      <c r="C2494" s="185">
        <v>1000</v>
      </c>
      <c r="D2494" s="185">
        <v>100</v>
      </c>
    </row>
    <row r="2495" spans="1:4" x14ac:dyDescent="0.2">
      <c r="A2495" s="184" t="s">
        <v>7646</v>
      </c>
      <c r="B2495" s="185" t="s">
        <v>11225</v>
      </c>
      <c r="C2495" s="185">
        <v>600</v>
      </c>
      <c r="D2495" s="185">
        <v>60</v>
      </c>
    </row>
    <row r="2496" spans="1:4" x14ac:dyDescent="0.2">
      <c r="A2496" s="184" t="s">
        <v>8341</v>
      </c>
      <c r="B2496" s="185" t="s">
        <v>8342</v>
      </c>
      <c r="C2496" s="185" t="s">
        <v>375</v>
      </c>
      <c r="D2496" s="185" t="s">
        <v>375</v>
      </c>
    </row>
    <row r="2497" spans="1:4" x14ac:dyDescent="0.2">
      <c r="A2497" s="184" t="s">
        <v>8341</v>
      </c>
      <c r="B2497" s="185" t="s">
        <v>8343</v>
      </c>
      <c r="C2497" s="185">
        <v>1000</v>
      </c>
      <c r="D2497" s="185">
        <v>100</v>
      </c>
    </row>
    <row r="2498" spans="1:4" x14ac:dyDescent="0.2">
      <c r="A2498" s="184" t="s">
        <v>7720</v>
      </c>
      <c r="B2498" s="185" t="s">
        <v>7721</v>
      </c>
      <c r="C2498" s="185">
        <v>66000</v>
      </c>
      <c r="D2498" s="185">
        <v>7100</v>
      </c>
    </row>
    <row r="2499" spans="1:4" x14ac:dyDescent="0.2">
      <c r="A2499" s="184" t="s">
        <v>8147</v>
      </c>
      <c r="B2499" s="185" t="s">
        <v>11226</v>
      </c>
      <c r="C2499" s="185">
        <v>16</v>
      </c>
      <c r="D2499" s="185">
        <v>0.54</v>
      </c>
    </row>
    <row r="2500" spans="1:4" x14ac:dyDescent="0.2">
      <c r="A2500" s="184" t="s">
        <v>7834</v>
      </c>
      <c r="B2500" s="185" t="s">
        <v>11227</v>
      </c>
      <c r="C2500" s="185">
        <v>3500</v>
      </c>
      <c r="D2500" s="185">
        <v>350</v>
      </c>
    </row>
    <row r="2501" spans="1:4" x14ac:dyDescent="0.2">
      <c r="A2501" s="184" t="s">
        <v>8171</v>
      </c>
      <c r="B2501" s="185" t="s">
        <v>8172</v>
      </c>
      <c r="C2501" s="185">
        <v>10000</v>
      </c>
      <c r="D2501" s="185">
        <v>480</v>
      </c>
    </row>
    <row r="2502" spans="1:4" x14ac:dyDescent="0.2">
      <c r="A2502" s="184" t="s">
        <v>9926</v>
      </c>
      <c r="B2502" s="185" t="s">
        <v>9927</v>
      </c>
      <c r="C2502" s="185">
        <v>3500</v>
      </c>
      <c r="D2502" s="185">
        <v>350</v>
      </c>
    </row>
    <row r="2503" spans="1:4" x14ac:dyDescent="0.2">
      <c r="A2503" s="184" t="s">
        <v>7897</v>
      </c>
      <c r="B2503" s="185" t="s">
        <v>11228</v>
      </c>
      <c r="C2503" s="185" t="s">
        <v>375</v>
      </c>
      <c r="D2503" s="185" t="s">
        <v>375</v>
      </c>
    </row>
    <row r="2504" spans="1:4" x14ac:dyDescent="0.2">
      <c r="A2504" s="184" t="s">
        <v>9928</v>
      </c>
      <c r="B2504" s="185" t="s">
        <v>9929</v>
      </c>
      <c r="C2504" s="185">
        <v>3500</v>
      </c>
      <c r="D2504" s="185">
        <v>350</v>
      </c>
    </row>
    <row r="2505" spans="1:4" x14ac:dyDescent="0.2">
      <c r="A2505" s="184" t="s">
        <v>10006</v>
      </c>
      <c r="B2505" s="185" t="s">
        <v>10007</v>
      </c>
      <c r="C2505" s="185" t="s">
        <v>375</v>
      </c>
      <c r="D2505" s="185" t="s">
        <v>375</v>
      </c>
    </row>
    <row r="2506" spans="1:4" x14ac:dyDescent="0.2">
      <c r="A2506" s="184" t="s">
        <v>10006</v>
      </c>
      <c r="B2506" s="185" t="s">
        <v>10008</v>
      </c>
      <c r="C2506" s="185">
        <v>1000</v>
      </c>
      <c r="D2506" s="185">
        <v>100</v>
      </c>
    </row>
    <row r="2507" spans="1:4" x14ac:dyDescent="0.2">
      <c r="A2507" s="184" t="s">
        <v>8741</v>
      </c>
      <c r="B2507" s="185" t="s">
        <v>11229</v>
      </c>
      <c r="C2507" s="185">
        <v>5</v>
      </c>
      <c r="D2507" s="185">
        <v>0.5</v>
      </c>
    </row>
    <row r="2508" spans="1:4" x14ac:dyDescent="0.2">
      <c r="A2508" s="184" t="s">
        <v>8572</v>
      </c>
      <c r="B2508" s="185" t="s">
        <v>11230</v>
      </c>
      <c r="C2508" s="185">
        <v>5.4</v>
      </c>
      <c r="D2508" s="185">
        <v>3.3E-3</v>
      </c>
    </row>
    <row r="2509" spans="1:4" x14ac:dyDescent="0.2">
      <c r="A2509" s="184" t="s">
        <v>5462</v>
      </c>
      <c r="B2509" s="185" t="s">
        <v>11231</v>
      </c>
      <c r="C2509" s="185">
        <v>5.4</v>
      </c>
      <c r="D2509" s="185">
        <v>3.3E-3</v>
      </c>
    </row>
    <row r="2510" spans="1:4" x14ac:dyDescent="0.2">
      <c r="A2510" s="184" t="s">
        <v>524</v>
      </c>
      <c r="B2510" s="185" t="s">
        <v>11232</v>
      </c>
      <c r="C2510" s="185">
        <v>5.4</v>
      </c>
      <c r="D2510" s="185">
        <v>3.3E-3</v>
      </c>
    </row>
    <row r="2511" spans="1:4" x14ac:dyDescent="0.2">
      <c r="A2511" s="184" t="s">
        <v>2784</v>
      </c>
      <c r="B2511" s="185" t="s">
        <v>11233</v>
      </c>
      <c r="C2511" s="185">
        <v>14</v>
      </c>
      <c r="D2511" s="185">
        <v>8.3999999999999995E-3</v>
      </c>
    </row>
    <row r="2512" spans="1:4" x14ac:dyDescent="0.2">
      <c r="A2512" s="184" t="s">
        <v>2260</v>
      </c>
      <c r="B2512" s="185" t="s">
        <v>11234</v>
      </c>
      <c r="C2512" s="185">
        <v>5.4</v>
      </c>
      <c r="D2512" s="185">
        <v>3.3E-3</v>
      </c>
    </row>
    <row r="2513" spans="1:4" x14ac:dyDescent="0.2">
      <c r="A2513" s="184" t="s">
        <v>534</v>
      </c>
      <c r="B2513" s="185" t="s">
        <v>11235</v>
      </c>
      <c r="C2513" s="185">
        <v>5.4</v>
      </c>
      <c r="D2513" s="185">
        <v>3.3E-3</v>
      </c>
    </row>
    <row r="2514" spans="1:4" x14ac:dyDescent="0.2">
      <c r="A2514" s="184" t="s">
        <v>2261</v>
      </c>
      <c r="B2514" s="185" t="s">
        <v>11236</v>
      </c>
      <c r="C2514" s="185">
        <v>5.4</v>
      </c>
      <c r="D2514" s="185">
        <v>3.3E-3</v>
      </c>
    </row>
    <row r="2515" spans="1:4" x14ac:dyDescent="0.2">
      <c r="A2515" s="184" t="s">
        <v>10065</v>
      </c>
      <c r="B2515" s="185" t="s">
        <v>11237</v>
      </c>
      <c r="C2515" s="185">
        <v>28</v>
      </c>
      <c r="D2515" s="185">
        <v>2.8</v>
      </c>
    </row>
    <row r="2516" spans="1:4" x14ac:dyDescent="0.2">
      <c r="A2516" s="184" t="s">
        <v>2455</v>
      </c>
      <c r="B2516" s="185" t="s">
        <v>11238</v>
      </c>
      <c r="C2516" s="185" t="s">
        <v>375</v>
      </c>
      <c r="D2516" s="185" t="s">
        <v>375</v>
      </c>
    </row>
    <row r="2517" spans="1:4" x14ac:dyDescent="0.2">
      <c r="A2517" s="184" t="s">
        <v>12722</v>
      </c>
      <c r="B2517" s="185" t="s">
        <v>10443</v>
      </c>
      <c r="C2517" s="185" t="s">
        <v>375</v>
      </c>
      <c r="D2517" s="185" t="s">
        <v>375</v>
      </c>
    </row>
    <row r="2518" spans="1:4" x14ac:dyDescent="0.2">
      <c r="A2518" s="184" t="s">
        <v>12918</v>
      </c>
      <c r="B2518" s="185" t="s">
        <v>10443</v>
      </c>
      <c r="C2518" s="185">
        <v>1000</v>
      </c>
      <c r="D2518" s="185">
        <v>100</v>
      </c>
    </row>
    <row r="2519" spans="1:4" x14ac:dyDescent="0.2">
      <c r="A2519" s="184" t="s">
        <v>3210</v>
      </c>
      <c r="B2519" s="185" t="s">
        <v>11239</v>
      </c>
      <c r="C2519" s="185" t="s">
        <v>375</v>
      </c>
      <c r="D2519" s="185" t="s">
        <v>375</v>
      </c>
    </row>
    <row r="2520" spans="1:4" x14ac:dyDescent="0.2">
      <c r="A2520" s="184" t="s">
        <v>7158</v>
      </c>
      <c r="B2520" s="185" t="s">
        <v>11240</v>
      </c>
      <c r="C2520" s="185">
        <v>50</v>
      </c>
      <c r="D2520" s="185">
        <v>5</v>
      </c>
    </row>
    <row r="2521" spans="1:4" x14ac:dyDescent="0.2">
      <c r="A2521" s="184" t="s">
        <v>12723</v>
      </c>
      <c r="B2521" s="185" t="s">
        <v>10443</v>
      </c>
      <c r="C2521" s="185">
        <v>50</v>
      </c>
      <c r="D2521" s="185">
        <v>5</v>
      </c>
    </row>
    <row r="2522" spans="1:4" x14ac:dyDescent="0.2">
      <c r="A2522" s="184" t="s">
        <v>9041</v>
      </c>
      <c r="B2522" s="185" t="s">
        <v>11241</v>
      </c>
      <c r="C2522" s="185">
        <v>8</v>
      </c>
      <c r="D2522" s="185">
        <v>0.18</v>
      </c>
    </row>
    <row r="2523" spans="1:4" x14ac:dyDescent="0.2">
      <c r="A2523" s="184" t="s">
        <v>1711</v>
      </c>
      <c r="B2523" s="185" t="s">
        <v>11242</v>
      </c>
      <c r="C2523" s="185" t="s">
        <v>375</v>
      </c>
      <c r="D2523" s="185" t="s">
        <v>375</v>
      </c>
    </row>
    <row r="2524" spans="1:4" x14ac:dyDescent="0.2">
      <c r="A2524" s="184" t="s">
        <v>2560</v>
      </c>
      <c r="B2524" s="185" t="s">
        <v>11243</v>
      </c>
      <c r="C2524" s="185">
        <v>20</v>
      </c>
      <c r="D2524" s="185">
        <v>2</v>
      </c>
    </row>
    <row r="2525" spans="1:4" x14ac:dyDescent="0.2">
      <c r="A2525" s="184" t="s">
        <v>6288</v>
      </c>
      <c r="B2525" s="185" t="s">
        <v>11244</v>
      </c>
      <c r="C2525" s="185" t="s">
        <v>375</v>
      </c>
      <c r="D2525" s="185" t="s">
        <v>375</v>
      </c>
    </row>
    <row r="2526" spans="1:4" x14ac:dyDescent="0.2">
      <c r="A2526" s="184" t="s">
        <v>9126</v>
      </c>
      <c r="B2526" s="185" t="s">
        <v>11245</v>
      </c>
      <c r="C2526" s="185" t="s">
        <v>375</v>
      </c>
      <c r="D2526" s="185" t="s">
        <v>375</v>
      </c>
    </row>
    <row r="2527" spans="1:4" x14ac:dyDescent="0.2">
      <c r="A2527" s="184" t="s">
        <v>8669</v>
      </c>
      <c r="B2527" s="185" t="s">
        <v>11246</v>
      </c>
      <c r="C2527" s="185" t="s">
        <v>375</v>
      </c>
      <c r="D2527" s="185" t="s">
        <v>375</v>
      </c>
    </row>
    <row r="2528" spans="1:4" x14ac:dyDescent="0.2">
      <c r="A2528" s="184" t="s">
        <v>2335</v>
      </c>
      <c r="B2528" s="185" t="s">
        <v>11247</v>
      </c>
      <c r="C2528" s="185" t="s">
        <v>375</v>
      </c>
      <c r="D2528" s="185" t="s">
        <v>375</v>
      </c>
    </row>
    <row r="2529" spans="1:4" x14ac:dyDescent="0.2">
      <c r="A2529" s="184" t="s">
        <v>433</v>
      </c>
      <c r="B2529" s="185" t="s">
        <v>11248</v>
      </c>
      <c r="C2529" s="185" t="s">
        <v>375</v>
      </c>
      <c r="D2529" s="185" t="s">
        <v>375</v>
      </c>
    </row>
    <row r="2530" spans="1:4" x14ac:dyDescent="0.2">
      <c r="A2530" s="184" t="s">
        <v>2585</v>
      </c>
      <c r="B2530" s="185" t="s">
        <v>11249</v>
      </c>
      <c r="C2530" s="185">
        <v>0.39</v>
      </c>
      <c r="D2530" s="185">
        <v>4.3E-3</v>
      </c>
    </row>
    <row r="2531" spans="1:4" x14ac:dyDescent="0.2">
      <c r="A2531" s="184" t="s">
        <v>2961</v>
      </c>
      <c r="B2531" s="185" t="s">
        <v>11250</v>
      </c>
      <c r="C2531" s="185">
        <v>5</v>
      </c>
      <c r="D2531" s="185">
        <v>0.5</v>
      </c>
    </row>
    <row r="2532" spans="1:4" x14ac:dyDescent="0.2">
      <c r="A2532" s="184" t="s">
        <v>6214</v>
      </c>
      <c r="B2532" s="185" t="s">
        <v>11251</v>
      </c>
      <c r="C2532" s="185">
        <v>20</v>
      </c>
      <c r="D2532" s="185">
        <v>2</v>
      </c>
    </row>
    <row r="2533" spans="1:4" x14ac:dyDescent="0.2">
      <c r="A2533" s="184" t="s">
        <v>2730</v>
      </c>
      <c r="B2533" s="185" t="s">
        <v>11252</v>
      </c>
      <c r="C2533" s="185">
        <v>0.39</v>
      </c>
      <c r="D2533" s="185">
        <v>4.3E-3</v>
      </c>
    </row>
    <row r="2534" spans="1:4" x14ac:dyDescent="0.2">
      <c r="A2534" s="184" t="s">
        <v>6081</v>
      </c>
      <c r="B2534" s="185" t="s">
        <v>11253</v>
      </c>
      <c r="C2534" s="185" t="s">
        <v>375</v>
      </c>
      <c r="D2534" s="185" t="s">
        <v>375</v>
      </c>
    </row>
    <row r="2535" spans="1:4" x14ac:dyDescent="0.2">
      <c r="A2535" s="184" t="s">
        <v>9131</v>
      </c>
      <c r="B2535" s="185" t="s">
        <v>10535</v>
      </c>
      <c r="C2535" s="185">
        <v>2.8</v>
      </c>
      <c r="D2535" s="185">
        <v>0.56999999999999995</v>
      </c>
    </row>
    <row r="2536" spans="1:4" x14ac:dyDescent="0.2">
      <c r="A2536" s="184" t="s">
        <v>9129</v>
      </c>
      <c r="B2536" s="185" t="s">
        <v>10536</v>
      </c>
      <c r="C2536" s="185">
        <v>0</v>
      </c>
      <c r="D2536" s="185">
        <v>0.71</v>
      </c>
    </row>
    <row r="2537" spans="1:4" x14ac:dyDescent="0.2">
      <c r="A2537" s="184" t="s">
        <v>9130</v>
      </c>
      <c r="B2537" s="185" t="s">
        <v>11254</v>
      </c>
      <c r="C2537" s="185">
        <v>17</v>
      </c>
      <c r="D2537" s="185">
        <v>8.1</v>
      </c>
    </row>
    <row r="2538" spans="1:4" x14ac:dyDescent="0.2">
      <c r="A2538" s="184" t="s">
        <v>5765</v>
      </c>
      <c r="B2538" s="185" t="s">
        <v>11255</v>
      </c>
      <c r="C2538" s="185" t="s">
        <v>375</v>
      </c>
      <c r="D2538" s="185" t="s">
        <v>375</v>
      </c>
    </row>
    <row r="2539" spans="1:4" x14ac:dyDescent="0.2">
      <c r="A2539" s="184" t="s">
        <v>2591</v>
      </c>
      <c r="B2539" s="185" t="s">
        <v>11256</v>
      </c>
      <c r="C2539" s="185" t="s">
        <v>375</v>
      </c>
      <c r="D2539" s="185" t="s">
        <v>375</v>
      </c>
    </row>
    <row r="2540" spans="1:4" x14ac:dyDescent="0.2">
      <c r="A2540" s="184" t="s">
        <v>2257</v>
      </c>
      <c r="B2540" s="185" t="s">
        <v>11257</v>
      </c>
      <c r="C2540" s="185">
        <v>50</v>
      </c>
      <c r="D2540" s="185">
        <v>5</v>
      </c>
    </row>
    <row r="2541" spans="1:4" x14ac:dyDescent="0.2">
      <c r="A2541" s="184" t="s">
        <v>9044</v>
      </c>
      <c r="B2541" s="185" t="s">
        <v>11258</v>
      </c>
      <c r="C2541" s="185">
        <v>50</v>
      </c>
      <c r="D2541" s="185">
        <v>5</v>
      </c>
    </row>
    <row r="2542" spans="1:4" x14ac:dyDescent="0.2">
      <c r="A2542" s="184" t="s">
        <v>9482</v>
      </c>
      <c r="B2542" s="185" t="s">
        <v>11259</v>
      </c>
      <c r="C2542" s="185" t="s">
        <v>375</v>
      </c>
      <c r="D2542" s="185" t="s">
        <v>375</v>
      </c>
    </row>
    <row r="2543" spans="1:4" x14ac:dyDescent="0.2">
      <c r="A2543" s="184" t="s">
        <v>9551</v>
      </c>
      <c r="B2543" s="185" t="s">
        <v>11260</v>
      </c>
      <c r="C2543" s="185" t="s">
        <v>375</v>
      </c>
      <c r="D2543" s="185" t="s">
        <v>375</v>
      </c>
    </row>
    <row r="2544" spans="1:4" x14ac:dyDescent="0.2">
      <c r="A2544" s="184" t="s">
        <v>3093</v>
      </c>
      <c r="B2544" s="185" t="s">
        <v>11261</v>
      </c>
      <c r="C2544" s="185" t="s">
        <v>375</v>
      </c>
      <c r="D2544" s="185" t="s">
        <v>375</v>
      </c>
    </row>
    <row r="2545" spans="1:4" x14ac:dyDescent="0.2">
      <c r="A2545" s="184" t="s">
        <v>511</v>
      </c>
      <c r="B2545" s="185" t="s">
        <v>11262</v>
      </c>
      <c r="C2545" s="185" t="s">
        <v>375</v>
      </c>
      <c r="D2545" s="185" t="s">
        <v>375</v>
      </c>
    </row>
    <row r="2546" spans="1:4" x14ac:dyDescent="0.2">
      <c r="A2546" s="184" t="s">
        <v>9132</v>
      </c>
      <c r="B2546" s="185" t="s">
        <v>11263</v>
      </c>
      <c r="C2546" s="185">
        <v>45</v>
      </c>
      <c r="D2546" s="185">
        <v>4.5</v>
      </c>
    </row>
    <row r="2547" spans="1:4" x14ac:dyDescent="0.2">
      <c r="A2547" s="184" t="s">
        <v>6479</v>
      </c>
      <c r="B2547" s="185" t="s">
        <v>11264</v>
      </c>
      <c r="C2547" s="185" t="s">
        <v>375</v>
      </c>
      <c r="D2547" s="185" t="s">
        <v>375</v>
      </c>
    </row>
    <row r="2548" spans="1:4" x14ac:dyDescent="0.2">
      <c r="A2548" s="184" t="s">
        <v>4222</v>
      </c>
      <c r="B2548" s="185" t="s">
        <v>11265</v>
      </c>
      <c r="C2548" s="185" t="s">
        <v>375</v>
      </c>
      <c r="D2548" s="185" t="s">
        <v>375</v>
      </c>
    </row>
    <row r="2549" spans="1:4" x14ac:dyDescent="0.2">
      <c r="A2549" s="184" t="s">
        <v>535</v>
      </c>
      <c r="B2549" s="185" t="s">
        <v>11266</v>
      </c>
      <c r="C2549" s="185" t="s">
        <v>375</v>
      </c>
      <c r="D2549" s="185" t="s">
        <v>375</v>
      </c>
    </row>
    <row r="2550" spans="1:4" x14ac:dyDescent="0.2">
      <c r="A2550" s="184" t="s">
        <v>2258</v>
      </c>
      <c r="B2550" s="185" t="s">
        <v>11267</v>
      </c>
      <c r="C2550" s="185">
        <v>20</v>
      </c>
      <c r="D2550" s="185">
        <v>2</v>
      </c>
    </row>
    <row r="2551" spans="1:4" x14ac:dyDescent="0.2">
      <c r="A2551" s="184" t="s">
        <v>2259</v>
      </c>
      <c r="B2551" s="185" t="s">
        <v>11268</v>
      </c>
      <c r="C2551" s="185" t="s">
        <v>375</v>
      </c>
      <c r="D2551" s="185" t="s">
        <v>375</v>
      </c>
    </row>
    <row r="2552" spans="1:4" x14ac:dyDescent="0.2">
      <c r="A2552" s="184" t="s">
        <v>5074</v>
      </c>
      <c r="B2552" s="185" t="s">
        <v>11269</v>
      </c>
      <c r="C2552" s="185" t="s">
        <v>375</v>
      </c>
      <c r="D2552" s="185" t="s">
        <v>375</v>
      </c>
    </row>
    <row r="2553" spans="1:4" x14ac:dyDescent="0.2">
      <c r="A2553" s="184" t="s">
        <v>2477</v>
      </c>
      <c r="B2553" s="185" t="s">
        <v>11270</v>
      </c>
      <c r="C2553" s="185" t="s">
        <v>375</v>
      </c>
      <c r="D2553" s="185" t="s">
        <v>375</v>
      </c>
    </row>
    <row r="2554" spans="1:4" x14ac:dyDescent="0.2">
      <c r="A2554" s="184" t="s">
        <v>6376</v>
      </c>
      <c r="B2554" s="185" t="s">
        <v>11271</v>
      </c>
      <c r="C2554" s="185" t="s">
        <v>375</v>
      </c>
      <c r="D2554" s="185" t="s">
        <v>375</v>
      </c>
    </row>
    <row r="2555" spans="1:4" x14ac:dyDescent="0.2">
      <c r="A2555" s="184" t="s">
        <v>3035</v>
      </c>
      <c r="B2555" s="185" t="s">
        <v>11272</v>
      </c>
      <c r="C2555" s="185" t="s">
        <v>375</v>
      </c>
      <c r="D2555" s="185" t="s">
        <v>375</v>
      </c>
    </row>
    <row r="2556" spans="1:4" x14ac:dyDescent="0.2">
      <c r="A2556" s="184" t="s">
        <v>512</v>
      </c>
      <c r="B2556" s="185" t="s">
        <v>11273</v>
      </c>
      <c r="C2556" s="185" t="s">
        <v>375</v>
      </c>
      <c r="D2556" s="185" t="s">
        <v>375</v>
      </c>
    </row>
    <row r="2557" spans="1:4" x14ac:dyDescent="0.2">
      <c r="A2557" s="184" t="s">
        <v>7701</v>
      </c>
      <c r="B2557" s="185" t="s">
        <v>11274</v>
      </c>
      <c r="C2557" s="185" t="s">
        <v>375</v>
      </c>
      <c r="D2557" s="185" t="s">
        <v>375</v>
      </c>
    </row>
    <row r="2558" spans="1:4" x14ac:dyDescent="0.2">
      <c r="A2558" s="184" t="s">
        <v>2545</v>
      </c>
      <c r="B2558" s="185" t="s">
        <v>11275</v>
      </c>
      <c r="C2558" s="185" t="s">
        <v>375</v>
      </c>
      <c r="D2558" s="185" t="s">
        <v>375</v>
      </c>
    </row>
    <row r="2559" spans="1:4" x14ac:dyDescent="0.2">
      <c r="A2559" s="184" t="s">
        <v>9010</v>
      </c>
      <c r="B2559" s="185" t="s">
        <v>11276</v>
      </c>
      <c r="C2559" s="185" t="s">
        <v>375</v>
      </c>
      <c r="D2559" s="185" t="s">
        <v>375</v>
      </c>
    </row>
    <row r="2560" spans="1:4" x14ac:dyDescent="0.2">
      <c r="A2560" s="184" t="s">
        <v>12724</v>
      </c>
      <c r="B2560" s="185" t="s">
        <v>10443</v>
      </c>
      <c r="C2560" s="185" t="s">
        <v>375</v>
      </c>
      <c r="D2560" s="185" t="s">
        <v>375</v>
      </c>
    </row>
    <row r="2561" spans="1:4" x14ac:dyDescent="0.2">
      <c r="A2561" s="184" t="s">
        <v>9331</v>
      </c>
      <c r="B2561" s="185" t="s">
        <v>9332</v>
      </c>
      <c r="C2561" s="185" t="s">
        <v>375</v>
      </c>
      <c r="D2561" s="185" t="s">
        <v>375</v>
      </c>
    </row>
    <row r="2562" spans="1:4" x14ac:dyDescent="0.2">
      <c r="A2562" s="184" t="s">
        <v>9331</v>
      </c>
      <c r="B2562" s="185" t="s">
        <v>9333</v>
      </c>
      <c r="C2562" s="185">
        <v>1000</v>
      </c>
      <c r="D2562" s="185">
        <v>100</v>
      </c>
    </row>
    <row r="2563" spans="1:4" x14ac:dyDescent="0.2">
      <c r="A2563" s="184" t="s">
        <v>8856</v>
      </c>
      <c r="B2563" s="185" t="s">
        <v>8857</v>
      </c>
      <c r="C2563" s="185">
        <v>20</v>
      </c>
      <c r="D2563" s="185">
        <v>2</v>
      </c>
    </row>
    <row r="2564" spans="1:4" x14ac:dyDescent="0.2">
      <c r="A2564" s="184" t="s">
        <v>5519</v>
      </c>
      <c r="B2564" s="185" t="s">
        <v>11277</v>
      </c>
      <c r="C2564" s="185">
        <v>50</v>
      </c>
      <c r="D2564" s="185">
        <v>5</v>
      </c>
    </row>
    <row r="2565" spans="1:4" x14ac:dyDescent="0.2">
      <c r="A2565" s="184" t="s">
        <v>1916</v>
      </c>
      <c r="B2565" s="185" t="s">
        <v>11278</v>
      </c>
      <c r="C2565" s="185">
        <v>1000</v>
      </c>
      <c r="D2565" s="185">
        <v>100</v>
      </c>
    </row>
    <row r="2566" spans="1:4" x14ac:dyDescent="0.2">
      <c r="A2566" s="184" t="s">
        <v>2228</v>
      </c>
      <c r="B2566" s="185" t="s">
        <v>11279</v>
      </c>
      <c r="C2566" s="185">
        <v>1000</v>
      </c>
      <c r="D2566" s="185">
        <v>100</v>
      </c>
    </row>
    <row r="2567" spans="1:4" x14ac:dyDescent="0.2">
      <c r="A2567" s="184" t="s">
        <v>848</v>
      </c>
      <c r="B2567" s="185" t="s">
        <v>849</v>
      </c>
      <c r="C2567" s="185">
        <v>10</v>
      </c>
      <c r="D2567" s="185">
        <v>1</v>
      </c>
    </row>
    <row r="2568" spans="1:4" x14ac:dyDescent="0.2">
      <c r="A2568" s="184" t="s">
        <v>5345</v>
      </c>
      <c r="B2568" s="185" t="s">
        <v>5346</v>
      </c>
      <c r="C2568" s="185">
        <v>2200</v>
      </c>
      <c r="D2568" s="185">
        <v>220</v>
      </c>
    </row>
    <row r="2569" spans="1:4" x14ac:dyDescent="0.2">
      <c r="A2569" s="184" t="s">
        <v>6739</v>
      </c>
      <c r="B2569" s="185" t="s">
        <v>6740</v>
      </c>
      <c r="C2569" s="185">
        <v>220</v>
      </c>
      <c r="D2569" s="185">
        <v>22</v>
      </c>
    </row>
    <row r="2570" spans="1:4" x14ac:dyDescent="0.2">
      <c r="A2570" s="184" t="s">
        <v>7869</v>
      </c>
      <c r="B2570" s="185" t="s">
        <v>11280</v>
      </c>
      <c r="C2570" s="185">
        <v>600</v>
      </c>
      <c r="D2570" s="185">
        <v>60</v>
      </c>
    </row>
    <row r="2571" spans="1:4" x14ac:dyDescent="0.2">
      <c r="A2571" s="184" t="s">
        <v>3756</v>
      </c>
      <c r="B2571" s="185" t="s">
        <v>3757</v>
      </c>
      <c r="C2571" s="185">
        <v>1</v>
      </c>
      <c r="D2571" s="185">
        <v>0.1</v>
      </c>
    </row>
    <row r="2572" spans="1:4" x14ac:dyDescent="0.2">
      <c r="A2572" s="184" t="s">
        <v>2399</v>
      </c>
      <c r="B2572" s="185" t="s">
        <v>11281</v>
      </c>
      <c r="C2572" s="185" t="s">
        <v>375</v>
      </c>
      <c r="D2572" s="185" t="s">
        <v>375</v>
      </c>
    </row>
    <row r="2573" spans="1:4" x14ac:dyDescent="0.2">
      <c r="A2573" s="184" t="s">
        <v>7112</v>
      </c>
      <c r="B2573" s="185" t="s">
        <v>11282</v>
      </c>
      <c r="C2573" s="185" t="s">
        <v>375</v>
      </c>
      <c r="D2573" s="185" t="s">
        <v>375</v>
      </c>
    </row>
    <row r="2574" spans="1:4" x14ac:dyDescent="0.2">
      <c r="A2574" s="184" t="s">
        <v>6811</v>
      </c>
      <c r="B2574" s="185" t="s">
        <v>11283</v>
      </c>
      <c r="C2574" s="185" t="s">
        <v>375</v>
      </c>
      <c r="D2574" s="185" t="s">
        <v>375</v>
      </c>
    </row>
    <row r="2575" spans="1:4" x14ac:dyDescent="0.2">
      <c r="A2575" s="184" t="s">
        <v>9655</v>
      </c>
      <c r="B2575" s="185" t="s">
        <v>11284</v>
      </c>
      <c r="C2575" s="185">
        <v>100</v>
      </c>
      <c r="D2575" s="185">
        <v>10</v>
      </c>
    </row>
    <row r="2576" spans="1:4" x14ac:dyDescent="0.2">
      <c r="A2576" s="184" t="s">
        <v>4767</v>
      </c>
      <c r="B2576" s="185" t="s">
        <v>4768</v>
      </c>
      <c r="C2576" s="185">
        <v>100</v>
      </c>
      <c r="D2576" s="185">
        <v>10</v>
      </c>
    </row>
    <row r="2577" spans="1:4" x14ac:dyDescent="0.2">
      <c r="A2577" s="184" t="s">
        <v>2953</v>
      </c>
      <c r="B2577" s="185" t="s">
        <v>2954</v>
      </c>
      <c r="C2577" s="185">
        <v>1</v>
      </c>
      <c r="D2577" s="185">
        <v>0.1</v>
      </c>
    </row>
    <row r="2578" spans="1:4" x14ac:dyDescent="0.2">
      <c r="A2578" s="184" t="s">
        <v>5321</v>
      </c>
      <c r="B2578" s="185" t="s">
        <v>5322</v>
      </c>
      <c r="C2578" s="185">
        <v>45</v>
      </c>
      <c r="D2578" s="185">
        <v>4.5</v>
      </c>
    </row>
    <row r="2579" spans="1:4" x14ac:dyDescent="0.2">
      <c r="A2579" s="184" t="s">
        <v>8573</v>
      </c>
      <c r="B2579" s="185" t="s">
        <v>11285</v>
      </c>
      <c r="C2579" s="185" t="s">
        <v>375</v>
      </c>
      <c r="D2579" s="185" t="s">
        <v>375</v>
      </c>
    </row>
    <row r="2580" spans="1:4" x14ac:dyDescent="0.2">
      <c r="A2580" s="184" t="s">
        <v>2422</v>
      </c>
      <c r="B2580" s="185" t="s">
        <v>11286</v>
      </c>
      <c r="C2580" s="185">
        <v>35</v>
      </c>
      <c r="D2580" s="185">
        <v>3.5</v>
      </c>
    </row>
    <row r="2581" spans="1:4" x14ac:dyDescent="0.2">
      <c r="A2581" s="184" t="s">
        <v>7074</v>
      </c>
      <c r="B2581" s="185" t="s">
        <v>7075</v>
      </c>
      <c r="C2581" s="185">
        <v>1000</v>
      </c>
      <c r="D2581" s="185">
        <v>100</v>
      </c>
    </row>
    <row r="2582" spans="1:4" x14ac:dyDescent="0.2">
      <c r="A2582" s="184" t="s">
        <v>8660</v>
      </c>
      <c r="B2582" s="185" t="s">
        <v>8661</v>
      </c>
      <c r="C2582" s="185">
        <v>7500</v>
      </c>
      <c r="D2582" s="185">
        <v>32</v>
      </c>
    </row>
    <row r="2583" spans="1:4" x14ac:dyDescent="0.2">
      <c r="A2583" s="184" t="s">
        <v>6786</v>
      </c>
      <c r="B2583" s="185" t="s">
        <v>6787</v>
      </c>
      <c r="C2583" s="185" t="s">
        <v>375</v>
      </c>
      <c r="D2583" s="185" t="s">
        <v>375</v>
      </c>
    </row>
    <row r="2584" spans="1:4" x14ac:dyDescent="0.2">
      <c r="A2584" s="184" t="s">
        <v>5880</v>
      </c>
      <c r="B2584" s="185" t="s">
        <v>5881</v>
      </c>
      <c r="C2584" s="185">
        <v>14</v>
      </c>
      <c r="D2584" s="185">
        <v>1.4</v>
      </c>
    </row>
    <row r="2585" spans="1:4" x14ac:dyDescent="0.2">
      <c r="A2585" s="184" t="s">
        <v>5913</v>
      </c>
      <c r="B2585" s="185" t="s">
        <v>5914</v>
      </c>
      <c r="C2585" s="185">
        <v>130</v>
      </c>
      <c r="D2585" s="185">
        <v>13</v>
      </c>
    </row>
    <row r="2586" spans="1:4" x14ac:dyDescent="0.2">
      <c r="A2586" s="184" t="s">
        <v>8770</v>
      </c>
      <c r="B2586" s="185" t="s">
        <v>8771</v>
      </c>
      <c r="C2586" s="185">
        <v>18000</v>
      </c>
      <c r="D2586" s="185">
        <v>1800</v>
      </c>
    </row>
    <row r="2587" spans="1:4" x14ac:dyDescent="0.2">
      <c r="A2587" s="184" t="s">
        <v>12725</v>
      </c>
      <c r="B2587" s="185" t="s">
        <v>10443</v>
      </c>
      <c r="C2587" s="185" t="s">
        <v>375</v>
      </c>
      <c r="D2587" s="185" t="s">
        <v>375</v>
      </c>
    </row>
    <row r="2588" spans="1:4" x14ac:dyDescent="0.2">
      <c r="A2588" s="184" t="s">
        <v>12726</v>
      </c>
      <c r="B2588" s="185" t="s">
        <v>10443</v>
      </c>
      <c r="C2588" s="185" t="s">
        <v>375</v>
      </c>
      <c r="D2588" s="185" t="s">
        <v>375</v>
      </c>
    </row>
    <row r="2589" spans="1:4" x14ac:dyDescent="0.2">
      <c r="A2589" s="184" t="s">
        <v>12727</v>
      </c>
      <c r="B2589" s="185" t="s">
        <v>10443</v>
      </c>
      <c r="C2589" s="185">
        <v>500</v>
      </c>
      <c r="D2589" s="185">
        <v>50</v>
      </c>
    </row>
    <row r="2590" spans="1:4" x14ac:dyDescent="0.2">
      <c r="A2590" s="184" t="s">
        <v>4502</v>
      </c>
      <c r="B2590" s="185" t="s">
        <v>11287</v>
      </c>
      <c r="C2590" s="185" t="s">
        <v>375</v>
      </c>
      <c r="D2590" s="185" t="s">
        <v>375</v>
      </c>
    </row>
    <row r="2591" spans="1:4" x14ac:dyDescent="0.2">
      <c r="A2591" s="184" t="s">
        <v>5279</v>
      </c>
      <c r="B2591" s="185" t="s">
        <v>11288</v>
      </c>
      <c r="C2591" s="185" t="s">
        <v>375</v>
      </c>
      <c r="D2591" s="185" t="s">
        <v>375</v>
      </c>
    </row>
    <row r="2592" spans="1:4" x14ac:dyDescent="0.2">
      <c r="A2592" s="184" t="s">
        <v>4032</v>
      </c>
      <c r="B2592" s="185" t="s">
        <v>11289</v>
      </c>
      <c r="C2592" s="185" t="s">
        <v>375</v>
      </c>
      <c r="D2592" s="185" t="s">
        <v>375</v>
      </c>
    </row>
    <row r="2593" spans="1:4" x14ac:dyDescent="0.2">
      <c r="A2593" s="184" t="s">
        <v>4783</v>
      </c>
      <c r="B2593" s="185" t="s">
        <v>10537</v>
      </c>
      <c r="C2593" s="185">
        <v>2.8</v>
      </c>
      <c r="D2593" s="185">
        <v>0.56999999999999995</v>
      </c>
    </row>
    <row r="2594" spans="1:4" x14ac:dyDescent="0.2">
      <c r="A2594" s="184" t="s">
        <v>4782</v>
      </c>
      <c r="B2594" s="185" t="s">
        <v>10538</v>
      </c>
      <c r="C2594" s="185">
        <v>0</v>
      </c>
      <c r="D2594" s="185">
        <v>0.71</v>
      </c>
    </row>
    <row r="2595" spans="1:4" x14ac:dyDescent="0.2">
      <c r="A2595" s="184" t="s">
        <v>4781</v>
      </c>
      <c r="B2595" s="185" t="s">
        <v>11290</v>
      </c>
      <c r="C2595" s="185">
        <v>17</v>
      </c>
      <c r="D2595" s="185">
        <v>8.1</v>
      </c>
    </row>
    <row r="2596" spans="1:4" x14ac:dyDescent="0.2">
      <c r="A2596" s="184" t="s">
        <v>5256</v>
      </c>
      <c r="B2596" s="185" t="s">
        <v>5257</v>
      </c>
      <c r="C2596" s="185">
        <v>130</v>
      </c>
      <c r="D2596" s="185">
        <v>2.6</v>
      </c>
    </row>
    <row r="2597" spans="1:4" x14ac:dyDescent="0.2">
      <c r="A2597" s="184" t="s">
        <v>5815</v>
      </c>
      <c r="B2597" s="185" t="s">
        <v>5816</v>
      </c>
      <c r="C2597" s="185">
        <v>50</v>
      </c>
      <c r="D2597" s="185">
        <v>5</v>
      </c>
    </row>
    <row r="2598" spans="1:4" x14ac:dyDescent="0.2">
      <c r="A2598" s="184" t="s">
        <v>12728</v>
      </c>
      <c r="B2598" s="185" t="s">
        <v>10443</v>
      </c>
      <c r="C2598" s="185" t="s">
        <v>375</v>
      </c>
      <c r="D2598" s="185" t="s">
        <v>375</v>
      </c>
    </row>
    <row r="2599" spans="1:4" x14ac:dyDescent="0.2">
      <c r="A2599" s="184" t="s">
        <v>12729</v>
      </c>
      <c r="B2599" s="185" t="s">
        <v>10443</v>
      </c>
      <c r="C2599" s="185">
        <v>500</v>
      </c>
      <c r="D2599" s="185">
        <v>50</v>
      </c>
    </row>
    <row r="2600" spans="1:4" x14ac:dyDescent="0.2">
      <c r="A2600" s="184" t="s">
        <v>9826</v>
      </c>
      <c r="B2600" s="185" t="s">
        <v>11291</v>
      </c>
      <c r="C2600" s="185" t="s">
        <v>375</v>
      </c>
      <c r="D2600" s="185" t="s">
        <v>375</v>
      </c>
    </row>
    <row r="2601" spans="1:4" x14ac:dyDescent="0.2">
      <c r="A2601" s="184" t="s">
        <v>9407</v>
      </c>
      <c r="B2601" s="185" t="s">
        <v>11292</v>
      </c>
      <c r="C2601" s="185" t="s">
        <v>375</v>
      </c>
      <c r="D2601" s="185" t="s">
        <v>375</v>
      </c>
    </row>
    <row r="2602" spans="1:4" x14ac:dyDescent="0.2">
      <c r="A2602" s="184" t="s">
        <v>9781</v>
      </c>
      <c r="B2602" s="185" t="s">
        <v>11293</v>
      </c>
      <c r="C2602" s="185" t="s">
        <v>375</v>
      </c>
      <c r="D2602" s="185" t="s">
        <v>375</v>
      </c>
    </row>
    <row r="2603" spans="1:4" x14ac:dyDescent="0.2">
      <c r="A2603" s="184" t="s">
        <v>9363</v>
      </c>
      <c r="B2603" s="185" t="s">
        <v>11294</v>
      </c>
      <c r="C2603" s="185">
        <v>1000</v>
      </c>
      <c r="D2603" s="185">
        <v>100</v>
      </c>
    </row>
    <row r="2604" spans="1:4" x14ac:dyDescent="0.2">
      <c r="A2604" s="184" t="s">
        <v>6896</v>
      </c>
      <c r="B2604" s="185" t="s">
        <v>6897</v>
      </c>
      <c r="C2604" s="185" t="s">
        <v>375</v>
      </c>
      <c r="D2604" s="185" t="s">
        <v>375</v>
      </c>
    </row>
    <row r="2605" spans="1:4" x14ac:dyDescent="0.2">
      <c r="A2605" s="184" t="s">
        <v>6896</v>
      </c>
      <c r="B2605" s="185" t="s">
        <v>6898</v>
      </c>
      <c r="C2605" s="185">
        <v>1000</v>
      </c>
      <c r="D2605" s="185">
        <v>100</v>
      </c>
    </row>
    <row r="2606" spans="1:4" x14ac:dyDescent="0.2">
      <c r="A2606" s="184" t="s">
        <v>6483</v>
      </c>
      <c r="B2606" s="185" t="s">
        <v>6484</v>
      </c>
      <c r="C2606" s="185" t="s">
        <v>375</v>
      </c>
      <c r="D2606" s="185" t="s">
        <v>375</v>
      </c>
    </row>
    <row r="2607" spans="1:4" x14ac:dyDescent="0.2">
      <c r="A2607" s="184" t="s">
        <v>6483</v>
      </c>
      <c r="B2607" s="185" t="s">
        <v>6485</v>
      </c>
      <c r="C2607" s="185">
        <v>1000</v>
      </c>
      <c r="D2607" s="185">
        <v>100</v>
      </c>
    </row>
    <row r="2608" spans="1:4" x14ac:dyDescent="0.2">
      <c r="A2608" s="184" t="s">
        <v>12730</v>
      </c>
      <c r="B2608" s="185" t="s">
        <v>10443</v>
      </c>
      <c r="C2608" s="185" t="s">
        <v>375</v>
      </c>
      <c r="D2608" s="185" t="s">
        <v>375</v>
      </c>
    </row>
    <row r="2609" spans="1:4" x14ac:dyDescent="0.2">
      <c r="A2609" s="184" t="s">
        <v>12731</v>
      </c>
      <c r="B2609" s="185" t="s">
        <v>10443</v>
      </c>
      <c r="C2609" s="185">
        <v>1000</v>
      </c>
      <c r="D2609" s="185">
        <v>100</v>
      </c>
    </row>
    <row r="2610" spans="1:4" x14ac:dyDescent="0.2">
      <c r="A2610" s="184" t="s">
        <v>7311</v>
      </c>
      <c r="B2610" s="185" t="s">
        <v>11295</v>
      </c>
      <c r="C2610" s="185" t="s">
        <v>375</v>
      </c>
      <c r="D2610" s="185" t="s">
        <v>375</v>
      </c>
    </row>
    <row r="2611" spans="1:4" x14ac:dyDescent="0.2">
      <c r="A2611" s="184" t="s">
        <v>6539</v>
      </c>
      <c r="B2611" s="185" t="s">
        <v>11296</v>
      </c>
      <c r="C2611" s="185">
        <v>1000</v>
      </c>
      <c r="D2611" s="185">
        <v>100</v>
      </c>
    </row>
    <row r="2612" spans="1:4" x14ac:dyDescent="0.2">
      <c r="A2612" s="184" t="s">
        <v>7508</v>
      </c>
      <c r="B2612" s="185" t="s">
        <v>11297</v>
      </c>
      <c r="C2612" s="185">
        <v>1000</v>
      </c>
      <c r="D2612" s="185">
        <v>100</v>
      </c>
    </row>
    <row r="2613" spans="1:4" x14ac:dyDescent="0.2">
      <c r="A2613" s="184" t="s">
        <v>7713</v>
      </c>
      <c r="B2613" s="185" t="s">
        <v>7714</v>
      </c>
      <c r="C2613" s="185" t="s">
        <v>375</v>
      </c>
      <c r="D2613" s="185" t="s">
        <v>375</v>
      </c>
    </row>
    <row r="2614" spans="1:4" x14ac:dyDescent="0.2">
      <c r="A2614" s="184" t="s">
        <v>7713</v>
      </c>
      <c r="B2614" s="185" t="s">
        <v>7715</v>
      </c>
      <c r="C2614" s="185">
        <v>1000</v>
      </c>
      <c r="D2614" s="185">
        <v>100</v>
      </c>
    </row>
    <row r="2615" spans="1:4" x14ac:dyDescent="0.2">
      <c r="A2615" s="184" t="s">
        <v>7675</v>
      </c>
      <c r="B2615" s="185" t="s">
        <v>11298</v>
      </c>
      <c r="C2615" s="185">
        <v>1000</v>
      </c>
      <c r="D2615" s="185">
        <v>100</v>
      </c>
    </row>
    <row r="2616" spans="1:4" x14ac:dyDescent="0.2">
      <c r="A2616" s="184" t="s">
        <v>7063</v>
      </c>
      <c r="B2616" s="185" t="s">
        <v>11299</v>
      </c>
      <c r="C2616" s="185">
        <v>1000</v>
      </c>
      <c r="D2616" s="185">
        <v>100</v>
      </c>
    </row>
    <row r="2617" spans="1:4" x14ac:dyDescent="0.2">
      <c r="A2617" s="184" t="s">
        <v>12732</v>
      </c>
      <c r="B2617" s="185" t="s">
        <v>10443</v>
      </c>
      <c r="C2617" s="185" t="s">
        <v>375</v>
      </c>
      <c r="D2617" s="185" t="s">
        <v>375</v>
      </c>
    </row>
    <row r="2618" spans="1:4" x14ac:dyDescent="0.2">
      <c r="A2618" s="184" t="s">
        <v>9335</v>
      </c>
      <c r="B2618" s="185" t="s">
        <v>9336</v>
      </c>
      <c r="C2618" s="185">
        <v>1000</v>
      </c>
      <c r="D2618" s="185">
        <v>100</v>
      </c>
    </row>
    <row r="2619" spans="1:4" x14ac:dyDescent="0.2">
      <c r="A2619" s="184" t="s">
        <v>9864</v>
      </c>
      <c r="B2619" s="185" t="s">
        <v>11300</v>
      </c>
      <c r="C2619" s="185" t="s">
        <v>375</v>
      </c>
      <c r="D2619" s="185" t="s">
        <v>375</v>
      </c>
    </row>
    <row r="2620" spans="1:4" x14ac:dyDescent="0.2">
      <c r="A2620" s="184" t="s">
        <v>9827</v>
      </c>
      <c r="B2620" s="185" t="s">
        <v>11301</v>
      </c>
      <c r="C2620" s="185" t="s">
        <v>375</v>
      </c>
      <c r="D2620" s="185" t="s">
        <v>375</v>
      </c>
    </row>
    <row r="2621" spans="1:4" x14ac:dyDescent="0.2">
      <c r="A2621" s="184" t="s">
        <v>9828</v>
      </c>
      <c r="B2621" s="185" t="s">
        <v>11302</v>
      </c>
      <c r="C2621" s="185" t="s">
        <v>375</v>
      </c>
      <c r="D2621" s="185" t="s">
        <v>375</v>
      </c>
    </row>
    <row r="2622" spans="1:4" x14ac:dyDescent="0.2">
      <c r="A2622" s="184" t="s">
        <v>9829</v>
      </c>
      <c r="B2622" s="185" t="s">
        <v>11303</v>
      </c>
      <c r="C2622" s="185" t="s">
        <v>375</v>
      </c>
      <c r="D2622" s="185" t="s">
        <v>375</v>
      </c>
    </row>
    <row r="2623" spans="1:4" x14ac:dyDescent="0.2">
      <c r="A2623" s="184" t="s">
        <v>9830</v>
      </c>
      <c r="B2623" s="185" t="s">
        <v>11304</v>
      </c>
      <c r="C2623" s="185" t="s">
        <v>375</v>
      </c>
      <c r="D2623" s="185" t="s">
        <v>375</v>
      </c>
    </row>
    <row r="2624" spans="1:4" x14ac:dyDescent="0.2">
      <c r="A2624" s="184" t="s">
        <v>9831</v>
      </c>
      <c r="B2624" s="185" t="s">
        <v>11305</v>
      </c>
      <c r="C2624" s="185" t="s">
        <v>375</v>
      </c>
      <c r="D2624" s="185" t="s">
        <v>375</v>
      </c>
    </row>
    <row r="2625" spans="1:4" x14ac:dyDescent="0.2">
      <c r="A2625" s="184" t="s">
        <v>2262</v>
      </c>
      <c r="B2625" s="185" t="s">
        <v>11306</v>
      </c>
      <c r="C2625" s="185">
        <v>50</v>
      </c>
      <c r="D2625" s="185">
        <v>5</v>
      </c>
    </row>
    <row r="2626" spans="1:4" x14ac:dyDescent="0.2">
      <c r="A2626" s="184" t="s">
        <v>2480</v>
      </c>
      <c r="B2626" s="185" t="s">
        <v>11307</v>
      </c>
      <c r="C2626" s="185">
        <v>50</v>
      </c>
      <c r="D2626" s="185">
        <v>5</v>
      </c>
    </row>
    <row r="2627" spans="1:4" x14ac:dyDescent="0.2">
      <c r="A2627" s="184" t="s">
        <v>3578</v>
      </c>
      <c r="B2627" s="185" t="s">
        <v>11308</v>
      </c>
      <c r="C2627" s="185">
        <v>20</v>
      </c>
      <c r="D2627" s="185">
        <v>2</v>
      </c>
    </row>
    <row r="2628" spans="1:4" x14ac:dyDescent="0.2">
      <c r="A2628" s="184" t="s">
        <v>7267</v>
      </c>
      <c r="B2628" s="185" t="s">
        <v>11309</v>
      </c>
      <c r="C2628" s="185">
        <v>1500</v>
      </c>
      <c r="D2628" s="185">
        <v>150</v>
      </c>
    </row>
    <row r="2629" spans="1:4" x14ac:dyDescent="0.2">
      <c r="A2629" s="184" t="s">
        <v>7267</v>
      </c>
      <c r="B2629" s="185" t="s">
        <v>7268</v>
      </c>
      <c r="C2629" s="185" t="s">
        <v>375</v>
      </c>
      <c r="D2629" s="185" t="s">
        <v>375</v>
      </c>
    </row>
    <row r="2630" spans="1:4" x14ac:dyDescent="0.2">
      <c r="A2630" s="184" t="s">
        <v>9942</v>
      </c>
      <c r="B2630" s="185" t="s">
        <v>9943</v>
      </c>
      <c r="C2630" s="185">
        <v>600</v>
      </c>
      <c r="D2630" s="185">
        <v>60</v>
      </c>
    </row>
    <row r="2631" spans="1:4" x14ac:dyDescent="0.2">
      <c r="A2631" s="184" t="s">
        <v>3822</v>
      </c>
      <c r="B2631" s="185" t="s">
        <v>3823</v>
      </c>
      <c r="C2631" s="185">
        <v>1000</v>
      </c>
      <c r="D2631" s="185">
        <v>100</v>
      </c>
    </row>
    <row r="2632" spans="1:4" x14ac:dyDescent="0.2">
      <c r="A2632" s="184" t="s">
        <v>6020</v>
      </c>
      <c r="B2632" s="185" t="s">
        <v>6021</v>
      </c>
      <c r="C2632" s="185">
        <v>120</v>
      </c>
      <c r="D2632" s="185">
        <v>12</v>
      </c>
    </row>
    <row r="2633" spans="1:4" x14ac:dyDescent="0.2">
      <c r="A2633" s="184" t="s">
        <v>12733</v>
      </c>
      <c r="B2633" s="185" t="s">
        <v>10443</v>
      </c>
      <c r="C2633" s="185" t="s">
        <v>375</v>
      </c>
      <c r="D2633" s="185" t="s">
        <v>375</v>
      </c>
    </row>
    <row r="2634" spans="1:4" x14ac:dyDescent="0.2">
      <c r="A2634" s="184" t="s">
        <v>4498</v>
      </c>
      <c r="B2634" s="185" t="s">
        <v>11310</v>
      </c>
      <c r="C2634" s="185">
        <v>50</v>
      </c>
      <c r="D2634" s="185">
        <v>5</v>
      </c>
    </row>
    <row r="2635" spans="1:4" x14ac:dyDescent="0.2">
      <c r="A2635" s="184" t="s">
        <v>6072</v>
      </c>
      <c r="B2635" s="185" t="s">
        <v>6073</v>
      </c>
      <c r="C2635" s="185">
        <v>5</v>
      </c>
      <c r="D2635" s="185">
        <v>0.5</v>
      </c>
    </row>
    <row r="2636" spans="1:4" x14ac:dyDescent="0.2">
      <c r="A2636" s="184" t="s">
        <v>2757</v>
      </c>
      <c r="B2636" s="185" t="s">
        <v>11311</v>
      </c>
      <c r="C2636" s="185">
        <v>0.01</v>
      </c>
      <c r="D2636" s="185">
        <v>1E-3</v>
      </c>
    </row>
    <row r="2637" spans="1:4" x14ac:dyDescent="0.2">
      <c r="A2637" s="184" t="s">
        <v>1728</v>
      </c>
      <c r="B2637" s="185" t="s">
        <v>1729</v>
      </c>
      <c r="C2637" s="185">
        <v>66</v>
      </c>
      <c r="D2637" s="185">
        <v>6.6</v>
      </c>
    </row>
    <row r="2638" spans="1:4" x14ac:dyDescent="0.2">
      <c r="A2638" s="184" t="s">
        <v>3178</v>
      </c>
      <c r="B2638" s="185" t="s">
        <v>3179</v>
      </c>
      <c r="C2638" s="185">
        <v>43</v>
      </c>
      <c r="D2638" s="185">
        <v>2.6</v>
      </c>
    </row>
    <row r="2639" spans="1:4" x14ac:dyDescent="0.2">
      <c r="A2639" s="184" t="s">
        <v>4583</v>
      </c>
      <c r="B2639" s="185" t="s">
        <v>4584</v>
      </c>
      <c r="C2639" s="185">
        <v>5</v>
      </c>
      <c r="D2639" s="185">
        <v>0.5</v>
      </c>
    </row>
    <row r="2640" spans="1:4" x14ac:dyDescent="0.2">
      <c r="A2640" s="184" t="s">
        <v>6829</v>
      </c>
      <c r="B2640" s="185" t="s">
        <v>11312</v>
      </c>
      <c r="C2640" s="185">
        <v>20</v>
      </c>
      <c r="D2640" s="185">
        <v>2</v>
      </c>
    </row>
    <row r="2641" spans="1:4" x14ac:dyDescent="0.2">
      <c r="A2641" s="184" t="s">
        <v>1407</v>
      </c>
      <c r="B2641" s="185" t="s">
        <v>11313</v>
      </c>
      <c r="C2641" s="185" t="s">
        <v>375</v>
      </c>
      <c r="D2641" s="185" t="s">
        <v>375</v>
      </c>
    </row>
    <row r="2642" spans="1:4" x14ac:dyDescent="0.2">
      <c r="A2642" s="184" t="s">
        <v>9058</v>
      </c>
      <c r="B2642" s="185" t="s">
        <v>9059</v>
      </c>
      <c r="C2642" s="185">
        <v>43</v>
      </c>
      <c r="D2642" s="185">
        <v>2.6</v>
      </c>
    </row>
    <row r="2643" spans="1:4" x14ac:dyDescent="0.2">
      <c r="A2643" s="184" t="s">
        <v>447</v>
      </c>
      <c r="B2643" s="185" t="s">
        <v>448</v>
      </c>
      <c r="C2643" s="185">
        <v>3</v>
      </c>
      <c r="D2643" s="185">
        <v>0.3</v>
      </c>
    </row>
    <row r="2644" spans="1:4" x14ac:dyDescent="0.2">
      <c r="A2644" s="184" t="s">
        <v>9136</v>
      </c>
      <c r="B2644" s="185" t="s">
        <v>9137</v>
      </c>
      <c r="C2644" s="185">
        <v>4</v>
      </c>
      <c r="D2644" s="185">
        <v>0.4</v>
      </c>
    </row>
    <row r="2645" spans="1:4" x14ac:dyDescent="0.2">
      <c r="A2645" s="184" t="s">
        <v>2860</v>
      </c>
      <c r="B2645" s="185" t="s">
        <v>2861</v>
      </c>
      <c r="C2645" s="185">
        <v>3</v>
      </c>
      <c r="D2645" s="185">
        <v>0.3</v>
      </c>
    </row>
    <row r="2646" spans="1:4" x14ac:dyDescent="0.2">
      <c r="A2646" s="184" t="s">
        <v>9823</v>
      </c>
      <c r="B2646" s="185" t="s">
        <v>11314</v>
      </c>
      <c r="C2646" s="185">
        <v>1</v>
      </c>
      <c r="D2646" s="185">
        <v>0.1</v>
      </c>
    </row>
    <row r="2647" spans="1:4" x14ac:dyDescent="0.2">
      <c r="A2647" s="184" t="s">
        <v>1033</v>
      </c>
      <c r="B2647" s="185" t="s">
        <v>1034</v>
      </c>
      <c r="C2647" s="185">
        <v>30</v>
      </c>
      <c r="D2647" s="185">
        <v>3</v>
      </c>
    </row>
    <row r="2648" spans="1:4" x14ac:dyDescent="0.2">
      <c r="A2648" s="184" t="s">
        <v>10328</v>
      </c>
      <c r="B2648" s="185" t="s">
        <v>10329</v>
      </c>
      <c r="C2648" s="185">
        <v>30</v>
      </c>
      <c r="D2648" s="185">
        <v>3</v>
      </c>
    </row>
    <row r="2649" spans="1:4" x14ac:dyDescent="0.2">
      <c r="A2649" s="184" t="s">
        <v>9276</v>
      </c>
      <c r="B2649" s="185" t="s">
        <v>9277</v>
      </c>
      <c r="C2649" s="185">
        <v>20</v>
      </c>
      <c r="D2649" s="185">
        <v>2</v>
      </c>
    </row>
    <row r="2650" spans="1:4" x14ac:dyDescent="0.2">
      <c r="A2650" s="184" t="s">
        <v>10271</v>
      </c>
      <c r="B2650" s="185" t="s">
        <v>10272</v>
      </c>
      <c r="C2650" s="185">
        <v>45</v>
      </c>
      <c r="D2650" s="185">
        <v>4.5</v>
      </c>
    </row>
    <row r="2651" spans="1:4" x14ac:dyDescent="0.2">
      <c r="A2651" s="184" t="s">
        <v>9248</v>
      </c>
      <c r="B2651" s="185" t="s">
        <v>9249</v>
      </c>
      <c r="C2651" s="185">
        <v>40</v>
      </c>
      <c r="D2651" s="185">
        <v>4</v>
      </c>
    </row>
    <row r="2652" spans="1:4" x14ac:dyDescent="0.2">
      <c r="A2652" s="184" t="s">
        <v>9264</v>
      </c>
      <c r="B2652" s="185" t="s">
        <v>9265</v>
      </c>
      <c r="C2652" s="185">
        <v>2.2999999999999998</v>
      </c>
      <c r="D2652" s="185">
        <v>0.23</v>
      </c>
    </row>
    <row r="2653" spans="1:4" x14ac:dyDescent="0.2">
      <c r="A2653" s="184" t="s">
        <v>6249</v>
      </c>
      <c r="B2653" s="185" t="s">
        <v>6250</v>
      </c>
      <c r="C2653" s="185">
        <v>4</v>
      </c>
      <c r="D2653" s="185">
        <v>0.4</v>
      </c>
    </row>
    <row r="2654" spans="1:4" x14ac:dyDescent="0.2">
      <c r="A2654" s="184" t="s">
        <v>4521</v>
      </c>
      <c r="B2654" s="185" t="s">
        <v>11315</v>
      </c>
      <c r="C2654" s="185">
        <v>5</v>
      </c>
      <c r="D2654" s="185">
        <v>0.5</v>
      </c>
    </row>
    <row r="2655" spans="1:4" x14ac:dyDescent="0.2">
      <c r="A2655" s="184" t="s">
        <v>5993</v>
      </c>
      <c r="B2655" s="185" t="s">
        <v>5994</v>
      </c>
      <c r="C2655" s="185">
        <v>5</v>
      </c>
      <c r="D2655" s="185">
        <v>0.5</v>
      </c>
    </row>
    <row r="2656" spans="1:4" x14ac:dyDescent="0.2">
      <c r="A2656" s="184" t="s">
        <v>1215</v>
      </c>
      <c r="B2656" s="185" t="s">
        <v>1216</v>
      </c>
      <c r="C2656" s="185">
        <v>460</v>
      </c>
      <c r="D2656" s="185">
        <v>46</v>
      </c>
    </row>
    <row r="2657" spans="1:4" x14ac:dyDescent="0.2">
      <c r="A2657" s="184" t="s">
        <v>5424</v>
      </c>
      <c r="B2657" s="185" t="s">
        <v>11316</v>
      </c>
      <c r="C2657" s="185">
        <v>100</v>
      </c>
      <c r="D2657" s="185">
        <v>10</v>
      </c>
    </row>
    <row r="2658" spans="1:4" x14ac:dyDescent="0.2">
      <c r="A2658" s="184" t="s">
        <v>9687</v>
      </c>
      <c r="B2658" s="185" t="s">
        <v>11317</v>
      </c>
      <c r="C2658" s="185" t="s">
        <v>375</v>
      </c>
      <c r="D2658" s="185" t="s">
        <v>375</v>
      </c>
    </row>
    <row r="2659" spans="1:4" x14ac:dyDescent="0.2">
      <c r="A2659" s="184" t="s">
        <v>5726</v>
      </c>
      <c r="B2659" s="185" t="s">
        <v>5727</v>
      </c>
      <c r="C2659" s="185">
        <v>2700</v>
      </c>
      <c r="D2659" s="185">
        <v>270</v>
      </c>
    </row>
    <row r="2660" spans="1:4" x14ac:dyDescent="0.2">
      <c r="A2660" s="184" t="s">
        <v>8717</v>
      </c>
      <c r="B2660" s="185" t="s">
        <v>8718</v>
      </c>
      <c r="C2660" s="185">
        <v>18000</v>
      </c>
      <c r="D2660" s="185">
        <v>1800</v>
      </c>
    </row>
    <row r="2661" spans="1:4" x14ac:dyDescent="0.2">
      <c r="A2661" s="184" t="s">
        <v>5652</v>
      </c>
      <c r="B2661" s="185" t="s">
        <v>5653</v>
      </c>
      <c r="C2661" s="185">
        <v>0.1</v>
      </c>
      <c r="D2661" s="185">
        <v>0.01</v>
      </c>
    </row>
    <row r="2662" spans="1:4" x14ac:dyDescent="0.2">
      <c r="A2662" s="184" t="s">
        <v>1432</v>
      </c>
      <c r="B2662" s="185" t="s">
        <v>1433</v>
      </c>
      <c r="C2662" s="185">
        <v>0.1</v>
      </c>
      <c r="D2662" s="185">
        <v>0.01</v>
      </c>
    </row>
    <row r="2663" spans="1:4" x14ac:dyDescent="0.2">
      <c r="A2663" s="184" t="s">
        <v>8635</v>
      </c>
      <c r="B2663" s="185" t="s">
        <v>8636</v>
      </c>
      <c r="C2663" s="185">
        <v>2700</v>
      </c>
      <c r="D2663" s="185">
        <v>270</v>
      </c>
    </row>
    <row r="2664" spans="1:4" x14ac:dyDescent="0.2">
      <c r="A2664" s="184" t="s">
        <v>6253</v>
      </c>
      <c r="B2664" s="185" t="s">
        <v>6254</v>
      </c>
      <c r="C2664" s="185">
        <v>10000</v>
      </c>
      <c r="D2664" s="185">
        <v>1000</v>
      </c>
    </row>
    <row r="2665" spans="1:4" x14ac:dyDescent="0.2">
      <c r="A2665" s="184" t="s">
        <v>7237</v>
      </c>
      <c r="B2665" s="185" t="s">
        <v>7238</v>
      </c>
      <c r="C2665" s="185">
        <v>100</v>
      </c>
      <c r="D2665" s="185">
        <v>10</v>
      </c>
    </row>
    <row r="2666" spans="1:4" x14ac:dyDescent="0.2">
      <c r="A2666" s="184" t="s">
        <v>8611</v>
      </c>
      <c r="B2666" s="185" t="s">
        <v>8612</v>
      </c>
      <c r="C2666" s="185">
        <v>1030</v>
      </c>
      <c r="D2666" s="185">
        <v>103</v>
      </c>
    </row>
    <row r="2667" spans="1:4" x14ac:dyDescent="0.2">
      <c r="A2667" s="184" t="s">
        <v>9442</v>
      </c>
      <c r="B2667" s="185" t="s">
        <v>9443</v>
      </c>
      <c r="C2667" s="185" t="s">
        <v>375</v>
      </c>
      <c r="D2667" s="185" t="s">
        <v>375</v>
      </c>
    </row>
    <row r="2668" spans="1:4" x14ac:dyDescent="0.2">
      <c r="A2668" s="184" t="s">
        <v>9442</v>
      </c>
      <c r="B2668" s="185" t="s">
        <v>9444</v>
      </c>
      <c r="C2668" s="185">
        <v>1000</v>
      </c>
      <c r="D2668" s="185">
        <v>100</v>
      </c>
    </row>
    <row r="2669" spans="1:4" x14ac:dyDescent="0.2">
      <c r="A2669" s="184" t="s">
        <v>1049</v>
      </c>
      <c r="B2669" s="185" t="s">
        <v>1050</v>
      </c>
      <c r="C2669" s="185">
        <v>0.5</v>
      </c>
      <c r="D2669" s="185">
        <v>0.05</v>
      </c>
    </row>
    <row r="2670" spans="1:4" x14ac:dyDescent="0.2">
      <c r="A2670" s="184" t="s">
        <v>4144</v>
      </c>
      <c r="B2670" s="185" t="s">
        <v>11318</v>
      </c>
      <c r="C2670" s="185" t="s">
        <v>375</v>
      </c>
      <c r="D2670" s="185" t="s">
        <v>375</v>
      </c>
    </row>
    <row r="2671" spans="1:4" x14ac:dyDescent="0.2">
      <c r="A2671" s="184" t="s">
        <v>6314</v>
      </c>
      <c r="B2671" s="185" t="s">
        <v>6315</v>
      </c>
      <c r="C2671" s="185">
        <v>100</v>
      </c>
      <c r="D2671" s="185">
        <v>10</v>
      </c>
    </row>
    <row r="2672" spans="1:4" x14ac:dyDescent="0.2">
      <c r="A2672" s="184" t="s">
        <v>8846</v>
      </c>
      <c r="B2672" s="185" t="s">
        <v>8847</v>
      </c>
      <c r="C2672" s="185">
        <v>63000</v>
      </c>
      <c r="D2672" s="185">
        <v>6300</v>
      </c>
    </row>
    <row r="2673" spans="1:4" x14ac:dyDescent="0.2">
      <c r="A2673" s="184" t="s">
        <v>9207</v>
      </c>
      <c r="B2673" s="185" t="s">
        <v>9208</v>
      </c>
      <c r="C2673" s="185">
        <v>1</v>
      </c>
      <c r="D2673" s="185">
        <v>0.1</v>
      </c>
    </row>
    <row r="2674" spans="1:4" x14ac:dyDescent="0.2">
      <c r="A2674" s="184" t="s">
        <v>3188</v>
      </c>
      <c r="B2674" s="185" t="s">
        <v>3189</v>
      </c>
      <c r="C2674" s="185">
        <v>0.02</v>
      </c>
      <c r="D2674" s="185">
        <v>2E-3</v>
      </c>
    </row>
    <row r="2675" spans="1:4" x14ac:dyDescent="0.2">
      <c r="A2675" s="184" t="s">
        <v>2175</v>
      </c>
      <c r="B2675" s="185" t="s">
        <v>2176</v>
      </c>
      <c r="C2675" s="185">
        <v>40</v>
      </c>
      <c r="D2675" s="185">
        <v>4</v>
      </c>
    </row>
    <row r="2676" spans="1:4" x14ac:dyDescent="0.2">
      <c r="A2676" s="184" t="s">
        <v>7341</v>
      </c>
      <c r="B2676" s="185" t="s">
        <v>11319</v>
      </c>
      <c r="C2676" s="185" t="s">
        <v>375</v>
      </c>
      <c r="D2676" s="185" t="s">
        <v>375</v>
      </c>
    </row>
    <row r="2677" spans="1:4" x14ac:dyDescent="0.2">
      <c r="A2677" s="184" t="s">
        <v>9140</v>
      </c>
      <c r="B2677" s="185" t="s">
        <v>9141</v>
      </c>
      <c r="C2677" s="185">
        <v>14</v>
      </c>
      <c r="D2677" s="185">
        <v>1.4</v>
      </c>
    </row>
    <row r="2678" spans="1:4" x14ac:dyDescent="0.2">
      <c r="A2678" s="184" t="s">
        <v>3374</v>
      </c>
      <c r="B2678" s="185" t="s">
        <v>3375</v>
      </c>
      <c r="C2678" s="185">
        <v>25</v>
      </c>
      <c r="D2678" s="185">
        <v>2.5</v>
      </c>
    </row>
    <row r="2679" spans="1:4" x14ac:dyDescent="0.2">
      <c r="A2679" s="184" t="s">
        <v>10200</v>
      </c>
      <c r="B2679" s="185" t="s">
        <v>10201</v>
      </c>
      <c r="C2679" s="185">
        <v>230</v>
      </c>
      <c r="D2679" s="185">
        <v>260</v>
      </c>
    </row>
    <row r="2680" spans="1:4" x14ac:dyDescent="0.2">
      <c r="A2680" s="184" t="s">
        <v>9313</v>
      </c>
      <c r="B2680" s="185" t="s">
        <v>9314</v>
      </c>
      <c r="C2680" s="185">
        <v>240</v>
      </c>
      <c r="D2680" s="185">
        <v>24</v>
      </c>
    </row>
    <row r="2681" spans="1:4" x14ac:dyDescent="0.2">
      <c r="A2681" s="184" t="s">
        <v>8768</v>
      </c>
      <c r="B2681" s="185" t="s">
        <v>8769</v>
      </c>
      <c r="C2681" s="185">
        <v>43000</v>
      </c>
      <c r="D2681" s="185">
        <v>4300</v>
      </c>
    </row>
    <row r="2682" spans="1:4" x14ac:dyDescent="0.2">
      <c r="A2682" s="184" t="s">
        <v>9719</v>
      </c>
      <c r="B2682" s="185" t="s">
        <v>9720</v>
      </c>
      <c r="C2682" s="185">
        <v>125</v>
      </c>
      <c r="D2682" s="185">
        <v>12.5</v>
      </c>
    </row>
    <row r="2683" spans="1:4" x14ac:dyDescent="0.2">
      <c r="A2683" s="184" t="s">
        <v>531</v>
      </c>
      <c r="B2683" s="185" t="s">
        <v>532</v>
      </c>
      <c r="C2683" s="185">
        <v>100</v>
      </c>
      <c r="D2683" s="185">
        <v>10</v>
      </c>
    </row>
    <row r="2684" spans="1:4" x14ac:dyDescent="0.2">
      <c r="A2684" s="184" t="s">
        <v>4398</v>
      </c>
      <c r="B2684" s="185" t="s">
        <v>4399</v>
      </c>
      <c r="C2684" s="185">
        <v>1</v>
      </c>
      <c r="D2684" s="185">
        <v>0.1</v>
      </c>
    </row>
    <row r="2685" spans="1:4" x14ac:dyDescent="0.2">
      <c r="A2685" s="184" t="s">
        <v>7220</v>
      </c>
      <c r="B2685" s="185" t="s">
        <v>11320</v>
      </c>
      <c r="C2685" s="185" t="s">
        <v>375</v>
      </c>
      <c r="D2685" s="185" t="s">
        <v>375</v>
      </c>
    </row>
    <row r="2686" spans="1:4" x14ac:dyDescent="0.2">
      <c r="A2686" s="184" t="s">
        <v>9642</v>
      </c>
      <c r="B2686" s="185" t="s">
        <v>11321</v>
      </c>
      <c r="C2686" s="185">
        <v>23</v>
      </c>
      <c r="D2686" s="185">
        <v>0.26</v>
      </c>
    </row>
    <row r="2687" spans="1:4" x14ac:dyDescent="0.2">
      <c r="A2687" s="184" t="s">
        <v>8414</v>
      </c>
      <c r="B2687" s="185" t="s">
        <v>11322</v>
      </c>
      <c r="C2687" s="185">
        <v>1.6</v>
      </c>
      <c r="D2687" s="185">
        <v>0.28000000000000003</v>
      </c>
    </row>
    <row r="2688" spans="1:4" x14ac:dyDescent="0.2">
      <c r="A2688" s="184" t="s">
        <v>8992</v>
      </c>
      <c r="B2688" s="185" t="s">
        <v>11323</v>
      </c>
      <c r="C2688" s="185">
        <v>0.03</v>
      </c>
      <c r="D2688" s="185">
        <v>3.5999999999999999E-3</v>
      </c>
    </row>
    <row r="2689" spans="1:4" x14ac:dyDescent="0.2">
      <c r="A2689" s="184" t="s">
        <v>2270</v>
      </c>
      <c r="B2689" s="185" t="s">
        <v>11324</v>
      </c>
      <c r="C2689" s="185">
        <v>12</v>
      </c>
      <c r="D2689" s="185">
        <v>0.13</v>
      </c>
    </row>
    <row r="2690" spans="1:4" x14ac:dyDescent="0.2">
      <c r="A2690" s="184" t="s">
        <v>926</v>
      </c>
      <c r="B2690" s="185" t="s">
        <v>11325</v>
      </c>
      <c r="C2690" s="185">
        <v>3.6</v>
      </c>
      <c r="D2690" s="185">
        <v>4.1000000000000002E-2</v>
      </c>
    </row>
    <row r="2691" spans="1:4" x14ac:dyDescent="0.2">
      <c r="A2691" s="184" t="s">
        <v>3830</v>
      </c>
      <c r="B2691" s="185" t="s">
        <v>11326</v>
      </c>
      <c r="C2691" s="185">
        <v>3.6</v>
      </c>
      <c r="D2691" s="185">
        <v>4.1000000000000002E-2</v>
      </c>
    </row>
    <row r="2692" spans="1:4" x14ac:dyDescent="0.2">
      <c r="A2692" s="184" t="s">
        <v>1441</v>
      </c>
      <c r="B2692" s="185" t="s">
        <v>11327</v>
      </c>
      <c r="C2692" s="185">
        <v>17</v>
      </c>
      <c r="D2692" s="185">
        <v>0.19</v>
      </c>
    </row>
    <row r="2693" spans="1:4" x14ac:dyDescent="0.2">
      <c r="A2693" s="184" t="s">
        <v>452</v>
      </c>
      <c r="B2693" s="185" t="s">
        <v>11328</v>
      </c>
      <c r="C2693" s="185">
        <v>3.6</v>
      </c>
      <c r="D2693" s="185">
        <v>4.1000000000000002E-2</v>
      </c>
    </row>
    <row r="2694" spans="1:4" x14ac:dyDescent="0.2">
      <c r="A2694" s="184" t="s">
        <v>1849</v>
      </c>
      <c r="B2694" s="185" t="s">
        <v>11329</v>
      </c>
      <c r="C2694" s="185">
        <v>3.6</v>
      </c>
      <c r="D2694" s="185">
        <v>4.1000000000000002E-2</v>
      </c>
    </row>
    <row r="2695" spans="1:4" x14ac:dyDescent="0.2">
      <c r="A2695" s="184" t="s">
        <v>4435</v>
      </c>
      <c r="B2695" s="185" t="s">
        <v>11330</v>
      </c>
      <c r="C2695" s="185">
        <v>3.6</v>
      </c>
      <c r="D2695" s="185">
        <v>4.1000000000000002E-2</v>
      </c>
    </row>
    <row r="2696" spans="1:4" x14ac:dyDescent="0.2">
      <c r="A2696" s="184" t="s">
        <v>2239</v>
      </c>
      <c r="B2696" s="185" t="s">
        <v>11331</v>
      </c>
      <c r="C2696" s="185">
        <v>3.6</v>
      </c>
      <c r="D2696" s="185">
        <v>4.1000000000000002E-2</v>
      </c>
    </row>
    <row r="2697" spans="1:4" x14ac:dyDescent="0.2">
      <c r="A2697" s="184" t="s">
        <v>393</v>
      </c>
      <c r="B2697" s="185" t="s">
        <v>11332</v>
      </c>
      <c r="C2697" s="185">
        <v>3.6</v>
      </c>
      <c r="D2697" s="185">
        <v>4.1000000000000002E-2</v>
      </c>
    </row>
    <row r="2698" spans="1:4" x14ac:dyDescent="0.2">
      <c r="A2698" s="184" t="s">
        <v>466</v>
      </c>
      <c r="B2698" s="185" t="s">
        <v>11333</v>
      </c>
      <c r="C2698" s="185">
        <v>3.6</v>
      </c>
      <c r="D2698" s="185">
        <v>4.1000000000000002E-2</v>
      </c>
    </row>
    <row r="2699" spans="1:4" x14ac:dyDescent="0.2">
      <c r="A2699" s="184" t="s">
        <v>1854</v>
      </c>
      <c r="B2699" s="185" t="s">
        <v>11334</v>
      </c>
      <c r="C2699" s="185">
        <v>3.6</v>
      </c>
      <c r="D2699" s="185">
        <v>4.1000000000000002E-2</v>
      </c>
    </row>
    <row r="2700" spans="1:4" x14ac:dyDescent="0.2">
      <c r="A2700" s="184" t="s">
        <v>9109</v>
      </c>
      <c r="B2700" s="185" t="s">
        <v>11335</v>
      </c>
      <c r="C2700" s="185">
        <v>3.6</v>
      </c>
      <c r="D2700" s="185">
        <v>4.1000000000000002E-2</v>
      </c>
    </row>
    <row r="2701" spans="1:4" x14ac:dyDescent="0.2">
      <c r="A2701" s="184" t="s">
        <v>2267</v>
      </c>
      <c r="B2701" s="185" t="s">
        <v>11336</v>
      </c>
      <c r="C2701" s="185">
        <v>3.6</v>
      </c>
      <c r="D2701" s="185">
        <v>4.1000000000000002E-2</v>
      </c>
    </row>
    <row r="2702" spans="1:4" x14ac:dyDescent="0.2">
      <c r="A2702" s="184" t="s">
        <v>2531</v>
      </c>
      <c r="B2702" s="185" t="s">
        <v>11337</v>
      </c>
      <c r="C2702" s="185">
        <v>3.6</v>
      </c>
      <c r="D2702" s="185">
        <v>4.1000000000000002E-2</v>
      </c>
    </row>
    <row r="2703" spans="1:4" x14ac:dyDescent="0.2">
      <c r="A2703" s="184" t="s">
        <v>9111</v>
      </c>
      <c r="B2703" s="185" t="s">
        <v>11338</v>
      </c>
      <c r="C2703" s="185">
        <v>3.6</v>
      </c>
      <c r="D2703" s="185">
        <v>4.1000000000000002E-2</v>
      </c>
    </row>
    <row r="2704" spans="1:4" x14ac:dyDescent="0.2">
      <c r="A2704" s="184" t="s">
        <v>9112</v>
      </c>
      <c r="B2704" s="185" t="s">
        <v>11339</v>
      </c>
      <c r="C2704" s="185">
        <v>3.6</v>
      </c>
      <c r="D2704" s="185">
        <v>4.1000000000000002E-2</v>
      </c>
    </row>
    <row r="2705" spans="1:4" x14ac:dyDescent="0.2">
      <c r="A2705" s="184" t="s">
        <v>2512</v>
      </c>
      <c r="B2705" s="185" t="s">
        <v>11340</v>
      </c>
      <c r="C2705" s="185">
        <v>3.6</v>
      </c>
      <c r="D2705" s="185">
        <v>4.1000000000000002E-2</v>
      </c>
    </row>
    <row r="2706" spans="1:4" x14ac:dyDescent="0.2">
      <c r="A2706" s="184" t="s">
        <v>2800</v>
      </c>
      <c r="B2706" s="185" t="s">
        <v>11341</v>
      </c>
      <c r="C2706" s="185">
        <v>3.6</v>
      </c>
      <c r="D2706" s="185">
        <v>4.1000000000000002E-2</v>
      </c>
    </row>
    <row r="2707" spans="1:4" x14ac:dyDescent="0.2">
      <c r="A2707" s="184" t="s">
        <v>545</v>
      </c>
      <c r="B2707" s="185" t="s">
        <v>11342</v>
      </c>
      <c r="C2707" s="185">
        <v>3.6</v>
      </c>
      <c r="D2707" s="185">
        <v>4.1000000000000002E-2</v>
      </c>
    </row>
    <row r="2708" spans="1:4" x14ac:dyDescent="0.2">
      <c r="A2708" s="184" t="s">
        <v>513</v>
      </c>
      <c r="B2708" s="185" t="s">
        <v>11343</v>
      </c>
      <c r="C2708" s="185">
        <v>3.6</v>
      </c>
      <c r="D2708" s="185">
        <v>4.1000000000000002E-2</v>
      </c>
    </row>
    <row r="2709" spans="1:4" x14ac:dyDescent="0.2">
      <c r="A2709" s="184" t="s">
        <v>2904</v>
      </c>
      <c r="B2709" s="185" t="s">
        <v>11344</v>
      </c>
      <c r="C2709" s="185">
        <v>3.6</v>
      </c>
      <c r="D2709" s="185">
        <v>4.1000000000000002E-2</v>
      </c>
    </row>
    <row r="2710" spans="1:4" x14ac:dyDescent="0.2">
      <c r="A2710" s="184" t="s">
        <v>2418</v>
      </c>
      <c r="B2710" s="185" t="s">
        <v>11345</v>
      </c>
      <c r="C2710" s="185">
        <v>0.39</v>
      </c>
      <c r="D2710" s="185">
        <v>4.3E-3</v>
      </c>
    </row>
    <row r="2711" spans="1:4" x14ac:dyDescent="0.2">
      <c r="A2711" s="184" t="s">
        <v>5418</v>
      </c>
      <c r="B2711" s="185" t="s">
        <v>11346</v>
      </c>
      <c r="C2711" s="185">
        <v>0.39</v>
      </c>
      <c r="D2711" s="185">
        <v>4.3E-3</v>
      </c>
    </row>
    <row r="2712" spans="1:4" x14ac:dyDescent="0.2">
      <c r="A2712" s="184" t="s">
        <v>1853</v>
      </c>
      <c r="B2712" s="185" t="s">
        <v>11347</v>
      </c>
      <c r="C2712" s="185">
        <v>4.7</v>
      </c>
      <c r="D2712" s="185">
        <v>5.2999999999999999E-2</v>
      </c>
    </row>
    <row r="2713" spans="1:4" x14ac:dyDescent="0.2">
      <c r="A2713" s="184" t="s">
        <v>12734</v>
      </c>
      <c r="B2713" s="185" t="s">
        <v>10443</v>
      </c>
      <c r="C2713" s="185">
        <v>3.6</v>
      </c>
      <c r="D2713" s="185">
        <v>4.1000000000000002E-2</v>
      </c>
    </row>
    <row r="2714" spans="1:4" x14ac:dyDescent="0.2">
      <c r="A2714" s="184" t="s">
        <v>2271</v>
      </c>
      <c r="B2714" s="185" t="s">
        <v>11348</v>
      </c>
      <c r="C2714" s="185">
        <v>3.6</v>
      </c>
      <c r="D2714" s="185">
        <v>4.1000000000000002E-2</v>
      </c>
    </row>
    <row r="2715" spans="1:4" x14ac:dyDescent="0.2">
      <c r="A2715" s="184" t="s">
        <v>12735</v>
      </c>
      <c r="B2715" s="185" t="s">
        <v>10443</v>
      </c>
      <c r="C2715" s="185">
        <v>0.39</v>
      </c>
      <c r="D2715" s="185">
        <v>4.3E-3</v>
      </c>
    </row>
    <row r="2716" spans="1:4" x14ac:dyDescent="0.2">
      <c r="A2716" s="184" t="s">
        <v>8574</v>
      </c>
      <c r="B2716" s="185" t="s">
        <v>11349</v>
      </c>
      <c r="C2716" s="185">
        <v>3.6</v>
      </c>
      <c r="D2716" s="185">
        <v>4.1000000000000002E-2</v>
      </c>
    </row>
    <row r="2717" spans="1:4" x14ac:dyDescent="0.2">
      <c r="A2717" s="184" t="s">
        <v>6732</v>
      </c>
      <c r="B2717" s="185" t="s">
        <v>11350</v>
      </c>
      <c r="C2717" s="185">
        <v>3.6</v>
      </c>
      <c r="D2717" s="185">
        <v>4.1000000000000002E-2</v>
      </c>
    </row>
    <row r="2718" spans="1:4" x14ac:dyDescent="0.2">
      <c r="A2718" s="184" t="s">
        <v>449</v>
      </c>
      <c r="B2718" s="185" t="s">
        <v>11351</v>
      </c>
      <c r="C2718" s="185">
        <v>3.6</v>
      </c>
      <c r="D2718" s="185">
        <v>4.1000000000000002E-2</v>
      </c>
    </row>
    <row r="2719" spans="1:4" x14ac:dyDescent="0.2">
      <c r="A2719" s="184" t="s">
        <v>450</v>
      </c>
      <c r="B2719" s="185" t="s">
        <v>11352</v>
      </c>
      <c r="C2719" s="185">
        <v>3.6</v>
      </c>
      <c r="D2719" s="185">
        <v>4.1000000000000002E-2</v>
      </c>
    </row>
    <row r="2720" spans="1:4" x14ac:dyDescent="0.2">
      <c r="A2720" s="184" t="s">
        <v>2597</v>
      </c>
      <c r="B2720" s="185" t="s">
        <v>11353</v>
      </c>
      <c r="C2720" s="185">
        <v>3.6</v>
      </c>
      <c r="D2720" s="185">
        <v>4.1000000000000002E-2</v>
      </c>
    </row>
    <row r="2721" spans="1:4" x14ac:dyDescent="0.2">
      <c r="A2721" s="184" t="s">
        <v>2857</v>
      </c>
      <c r="B2721" s="185" t="s">
        <v>11354</v>
      </c>
      <c r="C2721" s="185">
        <v>1.2</v>
      </c>
      <c r="D2721" s="185">
        <v>1.2999999999999999E-2</v>
      </c>
    </row>
    <row r="2722" spans="1:4" x14ac:dyDescent="0.2">
      <c r="A2722" s="184" t="s">
        <v>3606</v>
      </c>
      <c r="B2722" s="185" t="s">
        <v>11355</v>
      </c>
      <c r="C2722" s="185">
        <v>0.5</v>
      </c>
      <c r="D2722" s="185">
        <v>0.05</v>
      </c>
    </row>
    <row r="2723" spans="1:4" x14ac:dyDescent="0.2">
      <c r="A2723" s="184" t="s">
        <v>1841</v>
      </c>
      <c r="B2723" s="185" t="s">
        <v>1842</v>
      </c>
      <c r="C2723" s="185">
        <v>0.03</v>
      </c>
      <c r="D2723" s="185">
        <v>3.0000000000000001E-3</v>
      </c>
    </row>
    <row r="2724" spans="1:4" x14ac:dyDescent="0.2">
      <c r="A2724" s="184" t="s">
        <v>750</v>
      </c>
      <c r="B2724" s="185" t="s">
        <v>751</v>
      </c>
      <c r="C2724" s="185">
        <v>100</v>
      </c>
      <c r="D2724" s="185">
        <v>10</v>
      </c>
    </row>
    <row r="2725" spans="1:4" x14ac:dyDescent="0.2">
      <c r="A2725" s="184" t="s">
        <v>6626</v>
      </c>
      <c r="B2725" s="185" t="s">
        <v>11356</v>
      </c>
      <c r="C2725" s="185" t="s">
        <v>375</v>
      </c>
      <c r="D2725" s="185" t="s">
        <v>375</v>
      </c>
    </row>
    <row r="2726" spans="1:4" x14ac:dyDescent="0.2">
      <c r="A2726" s="184" t="s">
        <v>5299</v>
      </c>
      <c r="B2726" s="185" t="s">
        <v>5300</v>
      </c>
      <c r="C2726" s="185">
        <v>3500</v>
      </c>
      <c r="D2726" s="185">
        <v>350</v>
      </c>
    </row>
    <row r="2727" spans="1:4" x14ac:dyDescent="0.2">
      <c r="A2727" s="184" t="s">
        <v>2957</v>
      </c>
      <c r="B2727" s="185" t="s">
        <v>2958</v>
      </c>
      <c r="C2727" s="185">
        <v>7900</v>
      </c>
      <c r="D2727" s="185">
        <v>790</v>
      </c>
    </row>
    <row r="2728" spans="1:4" x14ac:dyDescent="0.2">
      <c r="A2728" s="184" t="s">
        <v>3619</v>
      </c>
      <c r="B2728" s="185" t="s">
        <v>3620</v>
      </c>
      <c r="C2728" s="185">
        <v>3400</v>
      </c>
      <c r="D2728" s="185">
        <v>340</v>
      </c>
    </row>
    <row r="2729" spans="1:4" x14ac:dyDescent="0.2">
      <c r="A2729" s="184" t="s">
        <v>469</v>
      </c>
      <c r="B2729" s="185" t="s">
        <v>470</v>
      </c>
      <c r="C2729" s="185">
        <v>45</v>
      </c>
      <c r="D2729" s="185">
        <v>4.5</v>
      </c>
    </row>
    <row r="2730" spans="1:4" x14ac:dyDescent="0.2">
      <c r="A2730" s="184" t="s">
        <v>6869</v>
      </c>
      <c r="B2730" s="185" t="s">
        <v>6870</v>
      </c>
      <c r="C2730" s="185">
        <v>16100</v>
      </c>
      <c r="D2730" s="185">
        <v>1610</v>
      </c>
    </row>
    <row r="2731" spans="1:4" x14ac:dyDescent="0.2">
      <c r="A2731" s="184" t="s">
        <v>3940</v>
      </c>
      <c r="B2731" s="185" t="s">
        <v>3941</v>
      </c>
      <c r="C2731" s="185">
        <v>3500</v>
      </c>
      <c r="D2731" s="185">
        <v>350</v>
      </c>
    </row>
    <row r="2732" spans="1:4" x14ac:dyDescent="0.2">
      <c r="A2732" s="184" t="s">
        <v>6658</v>
      </c>
      <c r="B2732" s="185" t="s">
        <v>6659</v>
      </c>
      <c r="C2732" s="185">
        <v>16100</v>
      </c>
      <c r="D2732" s="185">
        <v>1610</v>
      </c>
    </row>
    <row r="2733" spans="1:4" x14ac:dyDescent="0.2">
      <c r="A2733" s="184" t="s">
        <v>5439</v>
      </c>
      <c r="B2733" s="185" t="s">
        <v>11357</v>
      </c>
      <c r="C2733" s="185" t="s">
        <v>375</v>
      </c>
      <c r="D2733" s="185" t="s">
        <v>375</v>
      </c>
    </row>
    <row r="2734" spans="1:4" x14ac:dyDescent="0.2">
      <c r="A2734" s="184" t="s">
        <v>6167</v>
      </c>
      <c r="B2734" s="185" t="s">
        <v>6168</v>
      </c>
      <c r="C2734" s="185">
        <v>10000</v>
      </c>
      <c r="D2734" s="185">
        <v>480</v>
      </c>
    </row>
    <row r="2735" spans="1:4" x14ac:dyDescent="0.2">
      <c r="A2735" s="184" t="s">
        <v>3494</v>
      </c>
      <c r="B2735" s="185" t="s">
        <v>3495</v>
      </c>
      <c r="C2735" s="185">
        <v>5700</v>
      </c>
      <c r="D2735" s="185">
        <v>570</v>
      </c>
    </row>
    <row r="2736" spans="1:4" x14ac:dyDescent="0.2">
      <c r="A2736" s="184" t="s">
        <v>8954</v>
      </c>
      <c r="B2736" s="185" t="s">
        <v>8955</v>
      </c>
      <c r="C2736" s="185">
        <v>1700</v>
      </c>
      <c r="D2736" s="185">
        <v>170</v>
      </c>
    </row>
    <row r="2737" spans="1:4" x14ac:dyDescent="0.2">
      <c r="A2737" s="184" t="s">
        <v>6711</v>
      </c>
      <c r="B2737" s="185" t="s">
        <v>6712</v>
      </c>
      <c r="C2737" s="185">
        <v>10000</v>
      </c>
      <c r="D2737" s="185">
        <v>480</v>
      </c>
    </row>
    <row r="2738" spans="1:4" x14ac:dyDescent="0.2">
      <c r="A2738" s="184" t="s">
        <v>4025</v>
      </c>
      <c r="B2738" s="185" t="s">
        <v>4026</v>
      </c>
      <c r="C2738" s="185">
        <v>700</v>
      </c>
      <c r="D2738" s="185">
        <v>70</v>
      </c>
    </row>
    <row r="2739" spans="1:4" x14ac:dyDescent="0.2">
      <c r="A2739" s="184" t="s">
        <v>5313</v>
      </c>
      <c r="B2739" s="185" t="s">
        <v>11358</v>
      </c>
      <c r="C2739" s="185">
        <v>360</v>
      </c>
      <c r="D2739" s="185">
        <v>36</v>
      </c>
    </row>
    <row r="2740" spans="1:4" x14ac:dyDescent="0.2">
      <c r="A2740" s="184" t="s">
        <v>5313</v>
      </c>
      <c r="B2740" s="185" t="s">
        <v>5314</v>
      </c>
      <c r="C2740" s="185" t="s">
        <v>375</v>
      </c>
      <c r="D2740" s="185" t="s">
        <v>375</v>
      </c>
    </row>
    <row r="2741" spans="1:4" x14ac:dyDescent="0.2">
      <c r="A2741" s="184" t="s">
        <v>3422</v>
      </c>
      <c r="B2741" s="185" t="s">
        <v>3423</v>
      </c>
      <c r="C2741" s="185">
        <v>5700</v>
      </c>
      <c r="D2741" s="185">
        <v>570</v>
      </c>
    </row>
    <row r="2742" spans="1:4" x14ac:dyDescent="0.2">
      <c r="A2742" s="184" t="s">
        <v>8878</v>
      </c>
      <c r="B2742" s="185" t="s">
        <v>8879</v>
      </c>
      <c r="C2742" s="185">
        <v>1700</v>
      </c>
      <c r="D2742" s="185">
        <v>170</v>
      </c>
    </row>
    <row r="2743" spans="1:4" x14ac:dyDescent="0.2">
      <c r="A2743" s="184" t="s">
        <v>5117</v>
      </c>
      <c r="B2743" s="185" t="s">
        <v>5118</v>
      </c>
      <c r="C2743" s="185">
        <v>100</v>
      </c>
      <c r="D2743" s="185">
        <v>10</v>
      </c>
    </row>
    <row r="2744" spans="1:4" x14ac:dyDescent="0.2">
      <c r="A2744" s="184" t="s">
        <v>10026</v>
      </c>
      <c r="B2744" s="185" t="s">
        <v>10027</v>
      </c>
      <c r="C2744" s="185">
        <v>1700</v>
      </c>
      <c r="D2744" s="185">
        <v>170</v>
      </c>
    </row>
    <row r="2745" spans="1:4" x14ac:dyDescent="0.2">
      <c r="A2745" s="184" t="s">
        <v>3424</v>
      </c>
      <c r="B2745" s="185" t="s">
        <v>3425</v>
      </c>
      <c r="C2745" s="185">
        <v>5700</v>
      </c>
      <c r="D2745" s="185">
        <v>570</v>
      </c>
    </row>
    <row r="2746" spans="1:4" x14ac:dyDescent="0.2">
      <c r="A2746" s="184" t="s">
        <v>8221</v>
      </c>
      <c r="B2746" s="185" t="s">
        <v>8222</v>
      </c>
      <c r="C2746" s="185">
        <v>1700</v>
      </c>
      <c r="D2746" s="185">
        <v>170</v>
      </c>
    </row>
    <row r="2747" spans="1:4" x14ac:dyDescent="0.2">
      <c r="A2747" s="184" t="s">
        <v>8540</v>
      </c>
      <c r="B2747" s="185" t="s">
        <v>8541</v>
      </c>
      <c r="C2747" s="185">
        <v>5700</v>
      </c>
      <c r="D2747" s="185">
        <v>570</v>
      </c>
    </row>
    <row r="2748" spans="1:4" x14ac:dyDescent="0.2">
      <c r="A2748" s="184" t="s">
        <v>5771</v>
      </c>
      <c r="B2748" s="185" t="s">
        <v>5772</v>
      </c>
      <c r="C2748" s="185">
        <v>100</v>
      </c>
      <c r="D2748" s="185">
        <v>10</v>
      </c>
    </row>
    <row r="2749" spans="1:4" x14ac:dyDescent="0.2">
      <c r="A2749" s="184" t="s">
        <v>2993</v>
      </c>
      <c r="B2749" s="185" t="s">
        <v>2994</v>
      </c>
      <c r="C2749" s="185">
        <v>8.6</v>
      </c>
      <c r="D2749" s="185">
        <v>2.5</v>
      </c>
    </row>
    <row r="2750" spans="1:4" x14ac:dyDescent="0.2">
      <c r="A2750" s="184" t="s">
        <v>3270</v>
      </c>
      <c r="B2750" s="185" t="s">
        <v>3271</v>
      </c>
      <c r="C2750" s="185">
        <v>350</v>
      </c>
      <c r="D2750" s="185">
        <v>35</v>
      </c>
    </row>
    <row r="2751" spans="1:4" x14ac:dyDescent="0.2">
      <c r="A2751" s="184" t="s">
        <v>2973</v>
      </c>
      <c r="B2751" s="185" t="s">
        <v>2974</v>
      </c>
      <c r="C2751" s="185">
        <v>2000</v>
      </c>
      <c r="D2751" s="185">
        <v>200</v>
      </c>
    </row>
    <row r="2752" spans="1:4" x14ac:dyDescent="0.2">
      <c r="A2752" s="184" t="s">
        <v>5328</v>
      </c>
      <c r="B2752" s="185" t="s">
        <v>5329</v>
      </c>
      <c r="C2752" s="185">
        <v>60</v>
      </c>
      <c r="D2752" s="185">
        <v>6</v>
      </c>
    </row>
    <row r="2753" spans="1:4" x14ac:dyDescent="0.2">
      <c r="A2753" s="184" t="s">
        <v>6419</v>
      </c>
      <c r="B2753" s="185" t="s">
        <v>6420</v>
      </c>
      <c r="C2753" s="185">
        <v>60</v>
      </c>
      <c r="D2753" s="185">
        <v>6</v>
      </c>
    </row>
    <row r="2754" spans="1:4" x14ac:dyDescent="0.2">
      <c r="A2754" s="184" t="s">
        <v>9144</v>
      </c>
      <c r="B2754" s="185" t="s">
        <v>9145</v>
      </c>
      <c r="C2754" s="185" t="s">
        <v>375</v>
      </c>
      <c r="D2754" s="185" t="s">
        <v>375</v>
      </c>
    </row>
    <row r="2755" spans="1:4" x14ac:dyDescent="0.2">
      <c r="A2755" s="184" t="s">
        <v>9144</v>
      </c>
      <c r="B2755" s="185" t="s">
        <v>9146</v>
      </c>
      <c r="C2755" s="185">
        <v>500</v>
      </c>
      <c r="D2755" s="185">
        <v>50</v>
      </c>
    </row>
    <row r="2756" spans="1:4" x14ac:dyDescent="0.2">
      <c r="A2756" s="184" t="s">
        <v>9337</v>
      </c>
      <c r="B2756" s="185" t="s">
        <v>9338</v>
      </c>
      <c r="C2756" s="185">
        <v>1100</v>
      </c>
      <c r="D2756" s="185">
        <v>110</v>
      </c>
    </row>
    <row r="2757" spans="1:4" x14ac:dyDescent="0.2">
      <c r="A2757" s="184" t="s">
        <v>9421</v>
      </c>
      <c r="B2757" s="185" t="s">
        <v>11359</v>
      </c>
      <c r="C2757" s="185">
        <v>1000</v>
      </c>
      <c r="D2757" s="185">
        <v>100</v>
      </c>
    </row>
    <row r="2758" spans="1:4" x14ac:dyDescent="0.2">
      <c r="A2758" s="184" t="s">
        <v>10145</v>
      </c>
      <c r="B2758" s="185" t="s">
        <v>10146</v>
      </c>
      <c r="C2758" s="185">
        <v>1100</v>
      </c>
      <c r="D2758" s="185">
        <v>110</v>
      </c>
    </row>
    <row r="2759" spans="1:4" x14ac:dyDescent="0.2">
      <c r="A2759" s="184" t="s">
        <v>1953</v>
      </c>
      <c r="B2759" s="185" t="s">
        <v>11360</v>
      </c>
      <c r="C2759" s="185" t="s">
        <v>375</v>
      </c>
      <c r="D2759" s="185" t="s">
        <v>375</v>
      </c>
    </row>
    <row r="2760" spans="1:4" x14ac:dyDescent="0.2">
      <c r="A2760" s="184" t="s">
        <v>4436</v>
      </c>
      <c r="B2760" s="185" t="s">
        <v>11361</v>
      </c>
      <c r="C2760" s="185" t="s">
        <v>375</v>
      </c>
      <c r="D2760" s="185" t="s">
        <v>375</v>
      </c>
    </row>
    <row r="2761" spans="1:4" x14ac:dyDescent="0.2">
      <c r="A2761" s="184" t="s">
        <v>9339</v>
      </c>
      <c r="B2761" s="185" t="s">
        <v>9340</v>
      </c>
      <c r="C2761" s="185">
        <v>1000</v>
      </c>
      <c r="D2761" s="185">
        <v>100</v>
      </c>
    </row>
    <row r="2762" spans="1:4" x14ac:dyDescent="0.2">
      <c r="A2762" s="184" t="s">
        <v>2144</v>
      </c>
      <c r="B2762" s="185" t="s">
        <v>2145</v>
      </c>
      <c r="C2762" s="185" t="s">
        <v>375</v>
      </c>
      <c r="D2762" s="185">
        <v>0</v>
      </c>
    </row>
    <row r="2763" spans="1:4" x14ac:dyDescent="0.2">
      <c r="A2763" s="184" t="s">
        <v>2144</v>
      </c>
      <c r="B2763" s="185" t="s">
        <v>2146</v>
      </c>
      <c r="C2763" s="185">
        <v>0</v>
      </c>
      <c r="D2763" s="185">
        <v>0.9</v>
      </c>
    </row>
    <row r="2764" spans="1:4" x14ac:dyDescent="0.2">
      <c r="A2764" s="184" t="s">
        <v>2218</v>
      </c>
      <c r="B2764" s="185" t="s">
        <v>2219</v>
      </c>
      <c r="C2764" s="185" t="s">
        <v>375</v>
      </c>
      <c r="D2764" s="185">
        <v>0</v>
      </c>
    </row>
    <row r="2765" spans="1:4" x14ac:dyDescent="0.2">
      <c r="A2765" s="184" t="s">
        <v>2218</v>
      </c>
      <c r="B2765" s="185" t="s">
        <v>2220</v>
      </c>
      <c r="C2765" s="185">
        <v>0</v>
      </c>
      <c r="D2765" s="185">
        <v>0.9</v>
      </c>
    </row>
    <row r="2766" spans="1:4" x14ac:dyDescent="0.2">
      <c r="A2766" s="184" t="s">
        <v>7407</v>
      </c>
      <c r="B2766" s="185" t="s">
        <v>7408</v>
      </c>
      <c r="C2766" s="185" t="s">
        <v>375</v>
      </c>
      <c r="D2766" s="185">
        <v>0</v>
      </c>
    </row>
    <row r="2767" spans="1:4" x14ac:dyDescent="0.2">
      <c r="A2767" s="184" t="s">
        <v>7407</v>
      </c>
      <c r="B2767" s="185" t="s">
        <v>7409</v>
      </c>
      <c r="C2767" s="185">
        <v>0</v>
      </c>
      <c r="D2767" s="185">
        <v>0.9</v>
      </c>
    </row>
    <row r="2768" spans="1:4" x14ac:dyDescent="0.2">
      <c r="A2768" s="184" t="s">
        <v>7740</v>
      </c>
      <c r="B2768" s="185" t="s">
        <v>11362</v>
      </c>
      <c r="C2768" s="185" t="s">
        <v>375</v>
      </c>
      <c r="D2768" s="185" t="s">
        <v>375</v>
      </c>
    </row>
    <row r="2769" spans="1:4" x14ac:dyDescent="0.2">
      <c r="A2769" s="184" t="s">
        <v>7140</v>
      </c>
      <c r="B2769" s="185" t="s">
        <v>7141</v>
      </c>
      <c r="C2769" s="185">
        <v>3500</v>
      </c>
      <c r="D2769" s="185">
        <v>350</v>
      </c>
    </row>
    <row r="2770" spans="1:4" x14ac:dyDescent="0.2">
      <c r="A2770" s="184" t="s">
        <v>9392</v>
      </c>
      <c r="B2770" s="185" t="s">
        <v>11363</v>
      </c>
      <c r="C2770" s="185">
        <v>1</v>
      </c>
      <c r="D2770" s="185">
        <v>0.1</v>
      </c>
    </row>
    <row r="2771" spans="1:4" x14ac:dyDescent="0.2">
      <c r="A2771" s="184" t="s">
        <v>7142</v>
      </c>
      <c r="B2771" s="185" t="s">
        <v>7143</v>
      </c>
      <c r="C2771" s="185">
        <v>3500</v>
      </c>
      <c r="D2771" s="185">
        <v>350</v>
      </c>
    </row>
    <row r="2772" spans="1:4" x14ac:dyDescent="0.2">
      <c r="A2772" s="184" t="s">
        <v>7138</v>
      </c>
      <c r="B2772" s="185" t="s">
        <v>7139</v>
      </c>
      <c r="C2772" s="185">
        <v>240</v>
      </c>
      <c r="D2772" s="185">
        <v>6.3</v>
      </c>
    </row>
    <row r="2773" spans="1:4" x14ac:dyDescent="0.2">
      <c r="A2773" s="184" t="s">
        <v>7144</v>
      </c>
      <c r="B2773" s="185" t="s">
        <v>7145</v>
      </c>
      <c r="C2773" s="185">
        <v>1</v>
      </c>
      <c r="D2773" s="185">
        <v>0.1</v>
      </c>
    </row>
    <row r="2774" spans="1:4" x14ac:dyDescent="0.2">
      <c r="A2774" s="184" t="s">
        <v>8575</v>
      </c>
      <c r="B2774" s="185" t="s">
        <v>11364</v>
      </c>
      <c r="C2774" s="185">
        <v>0.21</v>
      </c>
      <c r="D2774" s="185">
        <v>1.6999999999999999E-3</v>
      </c>
    </row>
    <row r="2775" spans="1:4" x14ac:dyDescent="0.2">
      <c r="A2775" s="184" t="s">
        <v>2546</v>
      </c>
      <c r="B2775" s="185" t="s">
        <v>11365</v>
      </c>
      <c r="C2775" s="185">
        <v>1.2</v>
      </c>
      <c r="D2775" s="185">
        <v>0.01</v>
      </c>
    </row>
    <row r="2776" spans="1:4" x14ac:dyDescent="0.2">
      <c r="A2776" s="184" t="s">
        <v>2481</v>
      </c>
      <c r="B2776" s="185" t="s">
        <v>11366</v>
      </c>
      <c r="C2776" s="185">
        <v>0.63</v>
      </c>
      <c r="D2776" s="185">
        <v>5.1000000000000004E-3</v>
      </c>
    </row>
    <row r="2777" spans="1:4" x14ac:dyDescent="0.2">
      <c r="A2777" s="184" t="s">
        <v>591</v>
      </c>
      <c r="B2777" s="185" t="s">
        <v>11367</v>
      </c>
      <c r="C2777" s="185">
        <v>0.21</v>
      </c>
      <c r="D2777" s="185">
        <v>1.6999999999999999E-3</v>
      </c>
    </row>
    <row r="2778" spans="1:4" x14ac:dyDescent="0.2">
      <c r="A2778" s="184" t="s">
        <v>9497</v>
      </c>
      <c r="B2778" s="185" t="s">
        <v>11368</v>
      </c>
      <c r="C2778" s="185">
        <v>0.52</v>
      </c>
      <c r="D2778" s="185">
        <v>4.1999999999999997E-3</v>
      </c>
    </row>
    <row r="2779" spans="1:4" x14ac:dyDescent="0.2">
      <c r="A2779" s="184" t="s">
        <v>7501</v>
      </c>
      <c r="B2779" s="185" t="s">
        <v>11369</v>
      </c>
      <c r="C2779" s="185">
        <v>43</v>
      </c>
      <c r="D2779" s="185">
        <v>0.49</v>
      </c>
    </row>
    <row r="2780" spans="1:4" x14ac:dyDescent="0.2">
      <c r="A2780" s="184" t="s">
        <v>7498</v>
      </c>
      <c r="B2780" s="185" t="s">
        <v>11370</v>
      </c>
      <c r="C2780" s="185">
        <v>23</v>
      </c>
      <c r="D2780" s="185">
        <v>0.26</v>
      </c>
    </row>
    <row r="2781" spans="1:4" x14ac:dyDescent="0.2">
      <c r="A2781" s="184" t="s">
        <v>1452</v>
      </c>
      <c r="B2781" s="185" t="s">
        <v>11371</v>
      </c>
      <c r="C2781" s="185">
        <v>0.39</v>
      </c>
      <c r="D2781" s="185">
        <v>4.3E-3</v>
      </c>
    </row>
    <row r="2782" spans="1:4" x14ac:dyDescent="0.2">
      <c r="A2782" s="184" t="s">
        <v>3167</v>
      </c>
      <c r="B2782" s="185" t="s">
        <v>11372</v>
      </c>
      <c r="C2782" s="185">
        <v>0.61</v>
      </c>
      <c r="D2782" s="185">
        <v>4.8999999999999998E-3</v>
      </c>
    </row>
    <row r="2783" spans="1:4" x14ac:dyDescent="0.2">
      <c r="A2783" s="184" t="s">
        <v>6486</v>
      </c>
      <c r="B2783" s="185" t="s">
        <v>11373</v>
      </c>
      <c r="C2783" s="185">
        <v>1.4</v>
      </c>
      <c r="D2783" s="185">
        <v>1.0999999999999999E-2</v>
      </c>
    </row>
    <row r="2784" spans="1:4" x14ac:dyDescent="0.2">
      <c r="A2784" s="184" t="s">
        <v>4220</v>
      </c>
      <c r="B2784" s="185" t="s">
        <v>11374</v>
      </c>
      <c r="C2784" s="185">
        <v>1.4</v>
      </c>
      <c r="D2784" s="185">
        <v>1.0999999999999999E-2</v>
      </c>
    </row>
    <row r="2785" spans="1:4" x14ac:dyDescent="0.2">
      <c r="A2785" s="184" t="s">
        <v>12736</v>
      </c>
      <c r="B2785" s="185" t="s">
        <v>10443</v>
      </c>
      <c r="C2785" s="185">
        <v>0.86</v>
      </c>
      <c r="D2785" s="185">
        <v>7.0000000000000001E-3</v>
      </c>
    </row>
    <row r="2786" spans="1:4" x14ac:dyDescent="0.2">
      <c r="A2786" s="184" t="s">
        <v>8398</v>
      </c>
      <c r="B2786" s="185" t="s">
        <v>11375</v>
      </c>
      <c r="C2786" s="185">
        <v>0.21</v>
      </c>
      <c r="D2786" s="185">
        <v>1.6999999999999999E-3</v>
      </c>
    </row>
    <row r="2787" spans="1:4" x14ac:dyDescent="0.2">
      <c r="A2787" s="184" t="s">
        <v>6409</v>
      </c>
      <c r="B2787" s="185" t="s">
        <v>11376</v>
      </c>
      <c r="C2787" s="185">
        <v>0.89</v>
      </c>
      <c r="D2787" s="185">
        <v>7.1999999999999998E-3</v>
      </c>
    </row>
    <row r="2788" spans="1:4" x14ac:dyDescent="0.2">
      <c r="A2788" s="184" t="s">
        <v>5463</v>
      </c>
      <c r="B2788" s="185" t="s">
        <v>11377</v>
      </c>
      <c r="C2788" s="185">
        <v>0.21</v>
      </c>
      <c r="D2788" s="185">
        <v>1.6999999999999999E-3</v>
      </c>
    </row>
    <row r="2789" spans="1:4" x14ac:dyDescent="0.2">
      <c r="A2789" s="184" t="s">
        <v>8887</v>
      </c>
      <c r="B2789" s="185" t="s">
        <v>11378</v>
      </c>
      <c r="C2789" s="185">
        <v>0.21</v>
      </c>
      <c r="D2789" s="185">
        <v>1.6999999999999999E-3</v>
      </c>
    </row>
    <row r="2790" spans="1:4" x14ac:dyDescent="0.2">
      <c r="A2790" s="184" t="s">
        <v>3553</v>
      </c>
      <c r="B2790" s="185" t="s">
        <v>11379</v>
      </c>
      <c r="C2790" s="185">
        <v>0.21</v>
      </c>
      <c r="D2790" s="185">
        <v>1.6999999999999999E-3</v>
      </c>
    </row>
    <row r="2791" spans="1:4" x14ac:dyDescent="0.2">
      <c r="A2791" s="184" t="s">
        <v>546</v>
      </c>
      <c r="B2791" s="185" t="s">
        <v>11380</v>
      </c>
      <c r="C2791" s="185">
        <v>0.21</v>
      </c>
      <c r="D2791" s="185">
        <v>1.6999999999999999E-3</v>
      </c>
    </row>
    <row r="2792" spans="1:4" x14ac:dyDescent="0.2">
      <c r="A2792" s="184" t="s">
        <v>401</v>
      </c>
      <c r="B2792" s="185" t="s">
        <v>11381</v>
      </c>
      <c r="C2792" s="185">
        <v>0.21</v>
      </c>
      <c r="D2792" s="185">
        <v>1.6999999999999999E-3</v>
      </c>
    </row>
    <row r="2793" spans="1:4" x14ac:dyDescent="0.2">
      <c r="A2793" s="184" t="s">
        <v>2265</v>
      </c>
      <c r="B2793" s="185" t="s">
        <v>11382</v>
      </c>
      <c r="C2793" s="185">
        <v>0.21</v>
      </c>
      <c r="D2793" s="185">
        <v>1.6999999999999999E-3</v>
      </c>
    </row>
    <row r="2794" spans="1:4" x14ac:dyDescent="0.2">
      <c r="A2794" s="184" t="s">
        <v>2483</v>
      </c>
      <c r="B2794" s="185" t="s">
        <v>11383</v>
      </c>
      <c r="C2794" s="185">
        <v>0.46</v>
      </c>
      <c r="D2794" s="185">
        <v>3.7000000000000002E-3</v>
      </c>
    </row>
    <row r="2795" spans="1:4" x14ac:dyDescent="0.2">
      <c r="A2795" s="184" t="s">
        <v>536</v>
      </c>
      <c r="B2795" s="185" t="s">
        <v>11384</v>
      </c>
      <c r="C2795" s="185">
        <v>0.21</v>
      </c>
      <c r="D2795" s="185">
        <v>1.6999999999999999E-3</v>
      </c>
    </row>
    <row r="2796" spans="1:4" x14ac:dyDescent="0.2">
      <c r="A2796" s="184" t="s">
        <v>2266</v>
      </c>
      <c r="B2796" s="185" t="s">
        <v>11385</v>
      </c>
      <c r="C2796" s="185">
        <v>0.21</v>
      </c>
      <c r="D2796" s="185">
        <v>1.6999999999999999E-3</v>
      </c>
    </row>
    <row r="2797" spans="1:4" x14ac:dyDescent="0.2">
      <c r="A2797" s="184" t="s">
        <v>9990</v>
      </c>
      <c r="B2797" s="185" t="s">
        <v>11386</v>
      </c>
      <c r="C2797" s="185">
        <v>0.21</v>
      </c>
      <c r="D2797" s="185">
        <v>1.6999999999999999E-3</v>
      </c>
    </row>
    <row r="2798" spans="1:4" x14ac:dyDescent="0.2">
      <c r="A2798" s="184" t="s">
        <v>3569</v>
      </c>
      <c r="B2798" s="185" t="s">
        <v>11387</v>
      </c>
      <c r="C2798" s="185">
        <v>0.21</v>
      </c>
      <c r="D2798" s="185">
        <v>1.6999999999999999E-3</v>
      </c>
    </row>
    <row r="2799" spans="1:4" x14ac:dyDescent="0.2">
      <c r="A2799" s="184" t="s">
        <v>7755</v>
      </c>
      <c r="B2799" s="185" t="s">
        <v>11388</v>
      </c>
      <c r="C2799" s="185">
        <v>0.47</v>
      </c>
      <c r="D2799" s="185">
        <v>3.8E-3</v>
      </c>
    </row>
    <row r="2800" spans="1:4" x14ac:dyDescent="0.2">
      <c r="A2800" s="184" t="s">
        <v>7437</v>
      </c>
      <c r="B2800" s="185" t="s">
        <v>7438</v>
      </c>
      <c r="C2800" s="185">
        <v>100</v>
      </c>
      <c r="D2800" s="185">
        <v>10</v>
      </c>
    </row>
    <row r="2801" spans="1:4" x14ac:dyDescent="0.2">
      <c r="A2801" s="184" t="s">
        <v>7432</v>
      </c>
      <c r="B2801" s="185" t="s">
        <v>7433</v>
      </c>
      <c r="C2801" s="185" t="s">
        <v>375</v>
      </c>
      <c r="D2801" s="185" t="s">
        <v>375</v>
      </c>
    </row>
    <row r="2802" spans="1:4" x14ac:dyDescent="0.2">
      <c r="A2802" s="184" t="s">
        <v>7432</v>
      </c>
      <c r="B2802" s="185" t="s">
        <v>7434</v>
      </c>
      <c r="C2802" s="185">
        <v>600</v>
      </c>
      <c r="D2802" s="185">
        <v>60</v>
      </c>
    </row>
    <row r="2803" spans="1:4" x14ac:dyDescent="0.2">
      <c r="A2803" s="184" t="s">
        <v>6451</v>
      </c>
      <c r="B2803" s="185" t="s">
        <v>6452</v>
      </c>
      <c r="C2803" s="185">
        <v>100</v>
      </c>
      <c r="D2803" s="185">
        <v>10</v>
      </c>
    </row>
    <row r="2804" spans="1:4" x14ac:dyDescent="0.2">
      <c r="A2804" s="184" t="s">
        <v>6542</v>
      </c>
      <c r="B2804" s="185" t="s">
        <v>6543</v>
      </c>
      <c r="C2804" s="185">
        <v>100</v>
      </c>
      <c r="D2804" s="185">
        <v>10</v>
      </c>
    </row>
    <row r="2805" spans="1:4" x14ac:dyDescent="0.2">
      <c r="A2805" s="184" t="s">
        <v>6540</v>
      </c>
      <c r="B2805" s="185" t="s">
        <v>6541</v>
      </c>
      <c r="C2805" s="185">
        <v>100</v>
      </c>
      <c r="D2805" s="185">
        <v>10</v>
      </c>
    </row>
    <row r="2806" spans="1:4" x14ac:dyDescent="0.2">
      <c r="A2806" s="184" t="s">
        <v>6470</v>
      </c>
      <c r="B2806" s="185" t="s">
        <v>6471</v>
      </c>
      <c r="C2806" s="185">
        <v>100</v>
      </c>
      <c r="D2806" s="185">
        <v>10</v>
      </c>
    </row>
    <row r="2807" spans="1:4" x14ac:dyDescent="0.2">
      <c r="A2807" s="184" t="s">
        <v>7648</v>
      </c>
      <c r="B2807" s="185" t="s">
        <v>7649</v>
      </c>
      <c r="C2807" s="185" t="s">
        <v>375</v>
      </c>
      <c r="D2807" s="185" t="s">
        <v>375</v>
      </c>
    </row>
    <row r="2808" spans="1:4" x14ac:dyDescent="0.2">
      <c r="A2808" s="184" t="s">
        <v>7648</v>
      </c>
      <c r="B2808" s="185" t="s">
        <v>7650</v>
      </c>
      <c r="C2808" s="185">
        <v>600</v>
      </c>
      <c r="D2808" s="185">
        <v>60</v>
      </c>
    </row>
    <row r="2809" spans="1:4" x14ac:dyDescent="0.2">
      <c r="A2809" s="184" t="s">
        <v>12919</v>
      </c>
      <c r="B2809" s="185" t="s">
        <v>10443</v>
      </c>
      <c r="C2809" s="185">
        <v>100</v>
      </c>
      <c r="D2809" s="185">
        <v>10</v>
      </c>
    </row>
    <row r="2810" spans="1:4" x14ac:dyDescent="0.2">
      <c r="A2810" s="184" t="s">
        <v>12920</v>
      </c>
      <c r="B2810" s="185" t="s">
        <v>10443</v>
      </c>
      <c r="C2810" s="185">
        <v>100</v>
      </c>
      <c r="D2810" s="185">
        <v>10</v>
      </c>
    </row>
    <row r="2811" spans="1:4" x14ac:dyDescent="0.2">
      <c r="A2811" s="184" t="s">
        <v>6488</v>
      </c>
      <c r="B2811" s="185" t="s">
        <v>6489</v>
      </c>
      <c r="C2811" s="185">
        <v>580</v>
      </c>
      <c r="D2811" s="185">
        <v>58</v>
      </c>
    </row>
    <row r="2812" spans="1:4" x14ac:dyDescent="0.2">
      <c r="A2812" s="184" t="s">
        <v>6474</v>
      </c>
      <c r="B2812" s="185" t="s">
        <v>11389</v>
      </c>
      <c r="C2812" s="185" t="s">
        <v>375</v>
      </c>
      <c r="D2812" s="185" t="s">
        <v>375</v>
      </c>
    </row>
    <row r="2813" spans="1:4" x14ac:dyDescent="0.2">
      <c r="A2813" s="184" t="s">
        <v>8490</v>
      </c>
      <c r="B2813" s="185" t="s">
        <v>11390</v>
      </c>
      <c r="C2813" s="185">
        <v>100</v>
      </c>
      <c r="D2813" s="185">
        <v>10</v>
      </c>
    </row>
    <row r="2814" spans="1:4" x14ac:dyDescent="0.2">
      <c r="A2814" s="184" t="s">
        <v>8490</v>
      </c>
      <c r="B2814" s="185" t="s">
        <v>8491</v>
      </c>
      <c r="C2814" s="185" t="s">
        <v>375</v>
      </c>
      <c r="D2814" s="185" t="s">
        <v>375</v>
      </c>
    </row>
    <row r="2815" spans="1:4" x14ac:dyDescent="0.2">
      <c r="A2815" s="184" t="s">
        <v>7898</v>
      </c>
      <c r="B2815" s="185" t="s">
        <v>7899</v>
      </c>
      <c r="C2815" s="185">
        <v>100</v>
      </c>
      <c r="D2815" s="185">
        <v>10</v>
      </c>
    </row>
    <row r="2816" spans="1:4" x14ac:dyDescent="0.2">
      <c r="A2816" s="184" t="s">
        <v>6454</v>
      </c>
      <c r="B2816" s="185" t="s">
        <v>11391</v>
      </c>
      <c r="C2816" s="185">
        <v>1000</v>
      </c>
      <c r="D2816" s="185">
        <v>100</v>
      </c>
    </row>
    <row r="2817" spans="1:4" x14ac:dyDescent="0.2">
      <c r="A2817" s="184" t="s">
        <v>7570</v>
      </c>
      <c r="B2817" s="185" t="s">
        <v>7571</v>
      </c>
      <c r="C2817" s="185">
        <v>100</v>
      </c>
      <c r="D2817" s="185">
        <v>10</v>
      </c>
    </row>
    <row r="2818" spans="1:4" x14ac:dyDescent="0.2">
      <c r="A2818" s="184" t="s">
        <v>9355</v>
      </c>
      <c r="B2818" s="185" t="s">
        <v>11392</v>
      </c>
      <c r="C2818" s="185">
        <v>1000</v>
      </c>
      <c r="D2818" s="185">
        <v>100</v>
      </c>
    </row>
    <row r="2819" spans="1:4" x14ac:dyDescent="0.2">
      <c r="A2819" s="184" t="s">
        <v>7262</v>
      </c>
      <c r="B2819" s="185" t="s">
        <v>11393</v>
      </c>
      <c r="C2819" s="185" t="s">
        <v>375</v>
      </c>
      <c r="D2819" s="185" t="s">
        <v>375</v>
      </c>
    </row>
    <row r="2820" spans="1:4" x14ac:dyDescent="0.2">
      <c r="A2820" s="184" t="s">
        <v>7167</v>
      </c>
      <c r="B2820" s="185" t="s">
        <v>11394</v>
      </c>
      <c r="C2820" s="185" t="s">
        <v>375</v>
      </c>
      <c r="D2820" s="185" t="s">
        <v>375</v>
      </c>
    </row>
    <row r="2821" spans="1:4" x14ac:dyDescent="0.2">
      <c r="A2821" s="184" t="s">
        <v>7168</v>
      </c>
      <c r="B2821" s="185" t="s">
        <v>7169</v>
      </c>
      <c r="C2821" s="185" t="s">
        <v>375</v>
      </c>
      <c r="D2821" s="185" t="s">
        <v>375</v>
      </c>
    </row>
    <row r="2822" spans="1:4" x14ac:dyDescent="0.2">
      <c r="A2822" s="184" t="s">
        <v>7168</v>
      </c>
      <c r="B2822" s="185" t="s">
        <v>7170</v>
      </c>
      <c r="C2822" s="185">
        <v>1000</v>
      </c>
      <c r="D2822" s="185">
        <v>100</v>
      </c>
    </row>
    <row r="2823" spans="1:4" x14ac:dyDescent="0.2">
      <c r="A2823" s="184" t="s">
        <v>9461</v>
      </c>
      <c r="B2823" s="185" t="s">
        <v>11395</v>
      </c>
      <c r="C2823" s="185">
        <v>100</v>
      </c>
      <c r="D2823" s="185">
        <v>10</v>
      </c>
    </row>
    <row r="2824" spans="1:4" x14ac:dyDescent="0.2">
      <c r="A2824" s="184" t="s">
        <v>9461</v>
      </c>
      <c r="B2824" s="185" t="s">
        <v>9462</v>
      </c>
      <c r="C2824" s="185" t="s">
        <v>375</v>
      </c>
      <c r="D2824" s="185" t="s">
        <v>375</v>
      </c>
    </row>
    <row r="2825" spans="1:4" x14ac:dyDescent="0.2">
      <c r="A2825" s="184" t="s">
        <v>12737</v>
      </c>
      <c r="B2825" s="185" t="s">
        <v>10443</v>
      </c>
      <c r="C2825" s="185">
        <v>1.5</v>
      </c>
      <c r="D2825" s="185">
        <v>0.15</v>
      </c>
    </row>
    <row r="2826" spans="1:4" x14ac:dyDescent="0.2">
      <c r="A2826" s="184" t="s">
        <v>7948</v>
      </c>
      <c r="B2826" s="185" t="s">
        <v>11396</v>
      </c>
      <c r="C2826" s="185">
        <v>27</v>
      </c>
      <c r="D2826" s="185">
        <v>2</v>
      </c>
    </row>
    <row r="2827" spans="1:4" x14ac:dyDescent="0.2">
      <c r="A2827" s="184" t="s">
        <v>5884</v>
      </c>
      <c r="B2827" s="185" t="s">
        <v>5885</v>
      </c>
      <c r="C2827" s="185" t="s">
        <v>375</v>
      </c>
      <c r="D2827" s="185" t="s">
        <v>375</v>
      </c>
    </row>
    <row r="2828" spans="1:4" x14ac:dyDescent="0.2">
      <c r="A2828" s="184" t="s">
        <v>5884</v>
      </c>
      <c r="B2828" s="185" t="s">
        <v>5886</v>
      </c>
      <c r="C2828" s="185">
        <v>600</v>
      </c>
      <c r="D2828" s="185">
        <v>60</v>
      </c>
    </row>
    <row r="2829" spans="1:4" x14ac:dyDescent="0.2">
      <c r="A2829" s="184" t="s">
        <v>5889</v>
      </c>
      <c r="B2829" s="185" t="s">
        <v>5890</v>
      </c>
      <c r="C2829" s="185" t="s">
        <v>375</v>
      </c>
      <c r="D2829" s="185" t="s">
        <v>375</v>
      </c>
    </row>
    <row r="2830" spans="1:4" x14ac:dyDescent="0.2">
      <c r="A2830" s="184" t="s">
        <v>5889</v>
      </c>
      <c r="B2830" s="185" t="s">
        <v>5891</v>
      </c>
      <c r="C2830" s="185">
        <v>600</v>
      </c>
      <c r="D2830" s="185">
        <v>60</v>
      </c>
    </row>
    <row r="2831" spans="1:4" x14ac:dyDescent="0.2">
      <c r="A2831" s="184" t="s">
        <v>12738</v>
      </c>
      <c r="B2831" s="185" t="s">
        <v>10443</v>
      </c>
      <c r="C2831" s="185" t="s">
        <v>375</v>
      </c>
      <c r="D2831" s="185" t="s">
        <v>375</v>
      </c>
    </row>
    <row r="2832" spans="1:4" x14ac:dyDescent="0.2">
      <c r="A2832" s="184" t="s">
        <v>12921</v>
      </c>
      <c r="B2832" s="185" t="s">
        <v>10443</v>
      </c>
      <c r="C2832" s="185">
        <v>200</v>
      </c>
      <c r="D2832" s="185">
        <v>20</v>
      </c>
    </row>
    <row r="2833" spans="1:4" x14ac:dyDescent="0.2">
      <c r="A2833" s="184" t="s">
        <v>8576</v>
      </c>
      <c r="B2833" s="185" t="s">
        <v>11397</v>
      </c>
      <c r="C2833" s="185">
        <v>10</v>
      </c>
      <c r="D2833" s="185">
        <v>1</v>
      </c>
    </row>
    <row r="2834" spans="1:4" x14ac:dyDescent="0.2">
      <c r="A2834" s="184" t="s">
        <v>9013</v>
      </c>
      <c r="B2834" s="185" t="s">
        <v>11398</v>
      </c>
      <c r="C2834" s="185">
        <v>25</v>
      </c>
      <c r="D2834" s="185">
        <v>2.5</v>
      </c>
    </row>
    <row r="2835" spans="1:4" x14ac:dyDescent="0.2">
      <c r="A2835" s="184" t="s">
        <v>2454</v>
      </c>
      <c r="B2835" s="185" t="s">
        <v>11399</v>
      </c>
      <c r="C2835" s="185">
        <v>41</v>
      </c>
      <c r="D2835" s="185">
        <v>4.0999999999999996</v>
      </c>
    </row>
    <row r="2836" spans="1:4" x14ac:dyDescent="0.2">
      <c r="A2836" s="184" t="s">
        <v>1855</v>
      </c>
      <c r="B2836" s="185" t="s">
        <v>11400</v>
      </c>
      <c r="C2836" s="185">
        <v>16</v>
      </c>
      <c r="D2836" s="185">
        <v>0.18</v>
      </c>
    </row>
    <row r="2837" spans="1:4" x14ac:dyDescent="0.2">
      <c r="A2837" s="184" t="s">
        <v>2571</v>
      </c>
      <c r="B2837" s="185" t="s">
        <v>11401</v>
      </c>
      <c r="C2837" s="185">
        <v>48</v>
      </c>
      <c r="D2837" s="185">
        <v>4.8</v>
      </c>
    </row>
    <row r="2838" spans="1:4" x14ac:dyDescent="0.2">
      <c r="A2838" s="184" t="s">
        <v>2439</v>
      </c>
      <c r="B2838" s="185" t="s">
        <v>11402</v>
      </c>
      <c r="C2838" s="185" t="s">
        <v>375</v>
      </c>
      <c r="D2838" s="185" t="s">
        <v>375</v>
      </c>
    </row>
    <row r="2839" spans="1:4" x14ac:dyDescent="0.2">
      <c r="A2839" s="184" t="s">
        <v>409</v>
      </c>
      <c r="B2839" s="185" t="s">
        <v>11403</v>
      </c>
      <c r="C2839" s="185">
        <v>30</v>
      </c>
      <c r="D2839" s="185">
        <v>3</v>
      </c>
    </row>
    <row r="2840" spans="1:4" x14ac:dyDescent="0.2">
      <c r="A2840" s="184" t="s">
        <v>2331</v>
      </c>
      <c r="B2840" s="185" t="s">
        <v>11404</v>
      </c>
      <c r="C2840" s="185">
        <v>10</v>
      </c>
      <c r="D2840" s="185">
        <v>1</v>
      </c>
    </row>
    <row r="2841" spans="1:4" x14ac:dyDescent="0.2">
      <c r="A2841" s="184" t="s">
        <v>4363</v>
      </c>
      <c r="B2841" s="185" t="s">
        <v>11405</v>
      </c>
      <c r="C2841" s="185" t="s">
        <v>375</v>
      </c>
      <c r="D2841" s="185" t="s">
        <v>375</v>
      </c>
    </row>
    <row r="2842" spans="1:4" x14ac:dyDescent="0.2">
      <c r="A2842" s="184" t="s">
        <v>1901</v>
      </c>
      <c r="B2842" s="185" t="s">
        <v>11406</v>
      </c>
      <c r="C2842" s="185">
        <v>27</v>
      </c>
      <c r="D2842" s="185">
        <v>2.7</v>
      </c>
    </row>
    <row r="2843" spans="1:4" x14ac:dyDescent="0.2">
      <c r="A2843" s="184" t="s">
        <v>8595</v>
      </c>
      <c r="B2843" s="185" t="s">
        <v>11407</v>
      </c>
      <c r="C2843" s="185">
        <v>20</v>
      </c>
      <c r="D2843" s="185">
        <v>2</v>
      </c>
    </row>
    <row r="2844" spans="1:4" x14ac:dyDescent="0.2">
      <c r="A2844" s="184" t="s">
        <v>539</v>
      </c>
      <c r="B2844" s="185" t="s">
        <v>11408</v>
      </c>
      <c r="C2844" s="185">
        <v>27</v>
      </c>
      <c r="D2844" s="185">
        <v>2.7</v>
      </c>
    </row>
    <row r="2845" spans="1:4" x14ac:dyDescent="0.2">
      <c r="A2845" s="184" t="s">
        <v>12739</v>
      </c>
      <c r="B2845" s="185" t="s">
        <v>10443</v>
      </c>
      <c r="C2845" s="185">
        <v>10</v>
      </c>
      <c r="D2845" s="185">
        <v>1</v>
      </c>
    </row>
    <row r="2846" spans="1:4" x14ac:dyDescent="0.2">
      <c r="A2846" s="184" t="s">
        <v>9354</v>
      </c>
      <c r="B2846" s="185" t="s">
        <v>11409</v>
      </c>
      <c r="C2846" s="185">
        <v>1000</v>
      </c>
      <c r="D2846" s="185">
        <v>100</v>
      </c>
    </row>
    <row r="2847" spans="1:4" x14ac:dyDescent="0.2">
      <c r="A2847" s="184" t="s">
        <v>9425</v>
      </c>
      <c r="B2847" s="185" t="s">
        <v>11410</v>
      </c>
      <c r="C2847" s="185">
        <v>1000</v>
      </c>
      <c r="D2847" s="185">
        <v>100</v>
      </c>
    </row>
    <row r="2848" spans="1:4" x14ac:dyDescent="0.2">
      <c r="A2848" s="184" t="s">
        <v>12922</v>
      </c>
      <c r="B2848" s="185" t="s">
        <v>10443</v>
      </c>
      <c r="C2848" s="185">
        <v>100</v>
      </c>
      <c r="D2848" s="185">
        <v>10</v>
      </c>
    </row>
    <row r="2849" spans="1:4" x14ac:dyDescent="0.2">
      <c r="A2849" s="184" t="s">
        <v>2243</v>
      </c>
      <c r="B2849" s="185" t="s">
        <v>11411</v>
      </c>
      <c r="C2849" s="185">
        <v>28</v>
      </c>
      <c r="D2849" s="185">
        <v>2.8</v>
      </c>
    </row>
    <row r="2850" spans="1:4" x14ac:dyDescent="0.2">
      <c r="A2850" s="184" t="s">
        <v>9353</v>
      </c>
      <c r="B2850" s="185" t="s">
        <v>11412</v>
      </c>
      <c r="C2850" s="185">
        <v>1000</v>
      </c>
      <c r="D2850" s="185">
        <v>100</v>
      </c>
    </row>
    <row r="2851" spans="1:4" x14ac:dyDescent="0.2">
      <c r="A2851" s="184" t="s">
        <v>5991</v>
      </c>
      <c r="B2851" s="185" t="s">
        <v>5992</v>
      </c>
      <c r="C2851" s="185">
        <v>0.5</v>
      </c>
      <c r="D2851" s="185">
        <v>0.05</v>
      </c>
    </row>
    <row r="2852" spans="1:4" x14ac:dyDescent="0.2">
      <c r="A2852" s="184" t="s">
        <v>9979</v>
      </c>
      <c r="B2852" s="185" t="s">
        <v>11413</v>
      </c>
      <c r="C2852" s="185" t="s">
        <v>375</v>
      </c>
      <c r="D2852" s="185" t="s">
        <v>375</v>
      </c>
    </row>
    <row r="2853" spans="1:4" x14ac:dyDescent="0.2">
      <c r="A2853" s="184" t="s">
        <v>9358</v>
      </c>
      <c r="B2853" s="185" t="s">
        <v>9359</v>
      </c>
      <c r="C2853" s="185">
        <v>1</v>
      </c>
      <c r="D2853" s="185">
        <v>0.1</v>
      </c>
    </row>
    <row r="2854" spans="1:4" x14ac:dyDescent="0.2">
      <c r="A2854" s="184" t="s">
        <v>9930</v>
      </c>
      <c r="B2854" s="185" t="s">
        <v>11414</v>
      </c>
      <c r="C2854" s="185" t="s">
        <v>375</v>
      </c>
      <c r="D2854" s="185" t="s">
        <v>375</v>
      </c>
    </row>
    <row r="2855" spans="1:4" x14ac:dyDescent="0.2">
      <c r="A2855" s="184" t="s">
        <v>2353</v>
      </c>
      <c r="B2855" s="185" t="s">
        <v>2354</v>
      </c>
      <c r="C2855" s="185">
        <v>4.4000000000000004</v>
      </c>
      <c r="D2855" s="185">
        <v>10</v>
      </c>
    </row>
    <row r="2856" spans="1:4" x14ac:dyDescent="0.2">
      <c r="A2856" s="184" t="s">
        <v>4094</v>
      </c>
      <c r="B2856" s="185" t="s">
        <v>4095</v>
      </c>
      <c r="C2856" s="185">
        <v>100</v>
      </c>
      <c r="D2856" s="185">
        <v>10</v>
      </c>
    </row>
    <row r="2857" spans="1:4" x14ac:dyDescent="0.2">
      <c r="A2857" s="184" t="s">
        <v>4098</v>
      </c>
      <c r="B2857" s="185" t="s">
        <v>4099</v>
      </c>
      <c r="C2857" s="185">
        <v>50</v>
      </c>
      <c r="D2857" s="185">
        <v>5</v>
      </c>
    </row>
    <row r="2858" spans="1:4" x14ac:dyDescent="0.2">
      <c r="A2858" s="184" t="s">
        <v>9351</v>
      </c>
      <c r="B2858" s="185" t="s">
        <v>9352</v>
      </c>
      <c r="C2858" s="185">
        <v>1000</v>
      </c>
      <c r="D2858" s="185">
        <v>100</v>
      </c>
    </row>
    <row r="2859" spans="1:4" x14ac:dyDescent="0.2">
      <c r="A2859" s="184" t="s">
        <v>5100</v>
      </c>
      <c r="B2859" s="185" t="s">
        <v>5101</v>
      </c>
      <c r="C2859" s="185">
        <v>8.6</v>
      </c>
      <c r="D2859" s="185">
        <v>2.5</v>
      </c>
    </row>
    <row r="2860" spans="1:4" x14ac:dyDescent="0.2">
      <c r="A2860" s="184" t="s">
        <v>1109</v>
      </c>
      <c r="B2860" s="185" t="s">
        <v>1110</v>
      </c>
      <c r="C2860" s="185">
        <v>180</v>
      </c>
      <c r="D2860" s="185">
        <v>18</v>
      </c>
    </row>
    <row r="2861" spans="1:4" x14ac:dyDescent="0.2">
      <c r="A2861" s="184" t="s">
        <v>7736</v>
      </c>
      <c r="B2861" s="185" t="s">
        <v>7737</v>
      </c>
      <c r="C2861" s="185">
        <v>25</v>
      </c>
      <c r="D2861" s="185">
        <v>2.5</v>
      </c>
    </row>
    <row r="2862" spans="1:4" x14ac:dyDescent="0.2">
      <c r="A2862" s="184" t="s">
        <v>12923</v>
      </c>
      <c r="B2862" s="185" t="s">
        <v>10443</v>
      </c>
      <c r="C2862" s="185">
        <v>1000</v>
      </c>
      <c r="D2862" s="185">
        <v>100</v>
      </c>
    </row>
    <row r="2863" spans="1:4" x14ac:dyDescent="0.2">
      <c r="A2863" s="184" t="s">
        <v>12924</v>
      </c>
      <c r="B2863" s="185" t="s">
        <v>10443</v>
      </c>
      <c r="C2863" s="185">
        <v>3500</v>
      </c>
      <c r="D2863" s="185">
        <v>350</v>
      </c>
    </row>
    <row r="2864" spans="1:4" x14ac:dyDescent="0.2">
      <c r="A2864" s="184" t="s">
        <v>4470</v>
      </c>
      <c r="B2864" s="185" t="s">
        <v>11415</v>
      </c>
      <c r="C2864" s="185">
        <v>50</v>
      </c>
      <c r="D2864" s="185">
        <v>5</v>
      </c>
    </row>
    <row r="2865" spans="1:4" x14ac:dyDescent="0.2">
      <c r="A2865" s="184" t="s">
        <v>10366</v>
      </c>
      <c r="B2865" s="185" t="s">
        <v>10367</v>
      </c>
      <c r="C2865" s="185">
        <v>650</v>
      </c>
      <c r="D2865" s="185">
        <v>250</v>
      </c>
    </row>
    <row r="2866" spans="1:4" x14ac:dyDescent="0.2">
      <c r="A2866" s="184" t="s">
        <v>9408</v>
      </c>
      <c r="B2866" s="185" t="s">
        <v>9409</v>
      </c>
      <c r="C2866" s="185">
        <v>60</v>
      </c>
      <c r="D2866" s="185">
        <v>6</v>
      </c>
    </row>
    <row r="2867" spans="1:4" x14ac:dyDescent="0.2">
      <c r="A2867" s="184" t="s">
        <v>1973</v>
      </c>
      <c r="B2867" s="185" t="s">
        <v>1974</v>
      </c>
      <c r="C2867" s="185">
        <v>90</v>
      </c>
      <c r="D2867" s="185">
        <v>9</v>
      </c>
    </row>
    <row r="2868" spans="1:4" x14ac:dyDescent="0.2">
      <c r="A2868" s="184" t="s">
        <v>4142</v>
      </c>
      <c r="B2868" s="185" t="s">
        <v>4143</v>
      </c>
      <c r="C2868" s="185">
        <v>100</v>
      </c>
      <c r="D2868" s="185">
        <v>10</v>
      </c>
    </row>
    <row r="2869" spans="1:4" x14ac:dyDescent="0.2">
      <c r="A2869" s="184" t="s">
        <v>4642</v>
      </c>
      <c r="B2869" s="185" t="s">
        <v>11416</v>
      </c>
      <c r="C2869" s="185">
        <v>10</v>
      </c>
      <c r="D2869" s="185">
        <v>1</v>
      </c>
    </row>
    <row r="2870" spans="1:4" x14ac:dyDescent="0.2">
      <c r="A2870" s="184" t="s">
        <v>8945</v>
      </c>
      <c r="B2870" s="185" t="s">
        <v>11417</v>
      </c>
      <c r="C2870" s="185">
        <v>30</v>
      </c>
      <c r="D2870" s="185">
        <v>3</v>
      </c>
    </row>
    <row r="2871" spans="1:4" x14ac:dyDescent="0.2">
      <c r="A2871" s="184" t="s">
        <v>2332</v>
      </c>
      <c r="B2871" s="185" t="s">
        <v>11418</v>
      </c>
      <c r="C2871" s="185">
        <v>23</v>
      </c>
      <c r="D2871" s="185">
        <v>2.2999999999999998</v>
      </c>
    </row>
    <row r="2872" spans="1:4" x14ac:dyDescent="0.2">
      <c r="A2872" s="184" t="s">
        <v>12925</v>
      </c>
      <c r="B2872" s="185" t="s">
        <v>10443</v>
      </c>
      <c r="C2872" s="185">
        <v>1000</v>
      </c>
      <c r="D2872" s="185">
        <v>100</v>
      </c>
    </row>
    <row r="2873" spans="1:4" x14ac:dyDescent="0.2">
      <c r="A2873" s="184" t="s">
        <v>12926</v>
      </c>
      <c r="B2873" s="185" t="s">
        <v>10443</v>
      </c>
      <c r="C2873" s="185">
        <v>1000</v>
      </c>
      <c r="D2873" s="185">
        <v>100</v>
      </c>
    </row>
    <row r="2874" spans="1:4" x14ac:dyDescent="0.2">
      <c r="A2874" s="184" t="s">
        <v>5104</v>
      </c>
      <c r="B2874" s="185" t="s">
        <v>11419</v>
      </c>
      <c r="C2874" s="185">
        <v>20</v>
      </c>
      <c r="D2874" s="185">
        <v>2</v>
      </c>
    </row>
    <row r="2875" spans="1:4" x14ac:dyDescent="0.2">
      <c r="A2875" s="184" t="s">
        <v>6026</v>
      </c>
      <c r="B2875" s="185" t="s">
        <v>11420</v>
      </c>
      <c r="C2875" s="185">
        <v>20</v>
      </c>
      <c r="D2875" s="185">
        <v>2</v>
      </c>
    </row>
    <row r="2876" spans="1:4" x14ac:dyDescent="0.2">
      <c r="A2876" s="184" t="s">
        <v>5234</v>
      </c>
      <c r="B2876" s="185" t="s">
        <v>5235</v>
      </c>
      <c r="C2876" s="185">
        <v>110</v>
      </c>
      <c r="D2876" s="185">
        <v>11</v>
      </c>
    </row>
    <row r="2877" spans="1:4" x14ac:dyDescent="0.2">
      <c r="A2877" s="184" t="s">
        <v>5397</v>
      </c>
      <c r="B2877" s="185" t="s">
        <v>5398</v>
      </c>
      <c r="C2877" s="185">
        <v>2.5</v>
      </c>
      <c r="D2877" s="185">
        <v>0.25</v>
      </c>
    </row>
    <row r="2878" spans="1:4" x14ac:dyDescent="0.2">
      <c r="A2878" s="184" t="s">
        <v>5399</v>
      </c>
      <c r="B2878" s="185" t="s">
        <v>5400</v>
      </c>
      <c r="C2878" s="185">
        <v>6</v>
      </c>
      <c r="D2878" s="185">
        <v>0.6</v>
      </c>
    </row>
    <row r="2879" spans="1:4" x14ac:dyDescent="0.2">
      <c r="A2879" s="184" t="s">
        <v>5242</v>
      </c>
      <c r="B2879" s="185" t="s">
        <v>11421</v>
      </c>
      <c r="C2879" s="185">
        <v>100</v>
      </c>
      <c r="D2879" s="185">
        <v>10</v>
      </c>
    </row>
    <row r="2880" spans="1:4" x14ac:dyDescent="0.2">
      <c r="A2880" s="184" t="s">
        <v>2844</v>
      </c>
      <c r="B2880" s="185" t="s">
        <v>2845</v>
      </c>
      <c r="C2880" s="185">
        <v>40</v>
      </c>
      <c r="D2880" s="185">
        <v>4</v>
      </c>
    </row>
    <row r="2881" spans="1:4" x14ac:dyDescent="0.2">
      <c r="A2881" s="184" t="s">
        <v>12740</v>
      </c>
      <c r="B2881" s="185" t="s">
        <v>10443</v>
      </c>
      <c r="C2881" s="185" t="s">
        <v>375</v>
      </c>
      <c r="D2881" s="185" t="s">
        <v>375</v>
      </c>
    </row>
    <row r="2882" spans="1:4" x14ac:dyDescent="0.2">
      <c r="A2882" s="184" t="s">
        <v>6404</v>
      </c>
      <c r="B2882" s="185" t="s">
        <v>6405</v>
      </c>
      <c r="C2882" s="185">
        <v>250</v>
      </c>
      <c r="D2882" s="185">
        <v>25</v>
      </c>
    </row>
    <row r="2883" spans="1:4" x14ac:dyDescent="0.2">
      <c r="A2883" s="184" t="s">
        <v>7695</v>
      </c>
      <c r="B2883" s="185" t="s">
        <v>11422</v>
      </c>
      <c r="C2883" s="185" t="s">
        <v>375</v>
      </c>
      <c r="D2883" s="185" t="s">
        <v>375</v>
      </c>
    </row>
    <row r="2884" spans="1:4" x14ac:dyDescent="0.2">
      <c r="A2884" s="184" t="s">
        <v>12927</v>
      </c>
      <c r="B2884" s="185" t="s">
        <v>10443</v>
      </c>
      <c r="C2884" s="185">
        <v>80</v>
      </c>
      <c r="D2884" s="185">
        <v>8</v>
      </c>
    </row>
    <row r="2885" spans="1:4" x14ac:dyDescent="0.2">
      <c r="A2885" s="184" t="s">
        <v>4335</v>
      </c>
      <c r="B2885" s="185" t="s">
        <v>4336</v>
      </c>
      <c r="C2885" s="185">
        <v>17000</v>
      </c>
      <c r="D2885" s="185">
        <v>1700</v>
      </c>
    </row>
    <row r="2886" spans="1:4" x14ac:dyDescent="0.2">
      <c r="A2886" s="184" t="s">
        <v>4420</v>
      </c>
      <c r="B2886" s="185" t="s">
        <v>4421</v>
      </c>
      <c r="C2886" s="185">
        <v>3500</v>
      </c>
      <c r="D2886" s="185">
        <v>350</v>
      </c>
    </row>
    <row r="2887" spans="1:4" x14ac:dyDescent="0.2">
      <c r="A2887" s="184" t="s">
        <v>4426</v>
      </c>
      <c r="B2887" s="185" t="s">
        <v>4427</v>
      </c>
      <c r="C2887" s="185">
        <v>3500</v>
      </c>
      <c r="D2887" s="185">
        <v>350</v>
      </c>
    </row>
    <row r="2888" spans="1:4" x14ac:dyDescent="0.2">
      <c r="A2888" s="184" t="s">
        <v>9536</v>
      </c>
      <c r="B2888" s="185" t="s">
        <v>9537</v>
      </c>
      <c r="C2888" s="185">
        <v>1600</v>
      </c>
      <c r="D2888" s="185">
        <v>160</v>
      </c>
    </row>
    <row r="2889" spans="1:4" x14ac:dyDescent="0.2">
      <c r="A2889" s="184" t="s">
        <v>2863</v>
      </c>
      <c r="B2889" s="185" t="s">
        <v>2864</v>
      </c>
      <c r="C2889" s="185">
        <v>490</v>
      </c>
      <c r="D2889" s="185">
        <v>49</v>
      </c>
    </row>
    <row r="2890" spans="1:4" x14ac:dyDescent="0.2">
      <c r="A2890" s="184" t="s">
        <v>3216</v>
      </c>
      <c r="B2890" s="185" t="s">
        <v>11423</v>
      </c>
      <c r="C2890" s="185" t="s">
        <v>375</v>
      </c>
      <c r="D2890" s="185" t="s">
        <v>375</v>
      </c>
    </row>
    <row r="2891" spans="1:4" x14ac:dyDescent="0.2">
      <c r="A2891" s="184" t="s">
        <v>4391</v>
      </c>
      <c r="B2891" s="185" t="s">
        <v>4392</v>
      </c>
      <c r="C2891" s="185">
        <v>10000</v>
      </c>
      <c r="D2891" s="185">
        <v>2700</v>
      </c>
    </row>
    <row r="2892" spans="1:4" x14ac:dyDescent="0.2">
      <c r="A2892" s="184" t="s">
        <v>2221</v>
      </c>
      <c r="B2892" s="185" t="s">
        <v>11424</v>
      </c>
      <c r="C2892" s="185" t="s">
        <v>375</v>
      </c>
      <c r="D2892" s="185" t="s">
        <v>375</v>
      </c>
    </row>
    <row r="2893" spans="1:4" x14ac:dyDescent="0.2">
      <c r="A2893" s="184" t="s">
        <v>1403</v>
      </c>
      <c r="B2893" s="185" t="s">
        <v>1404</v>
      </c>
      <c r="C2893" s="185">
        <v>3400</v>
      </c>
      <c r="D2893" s="185">
        <v>340</v>
      </c>
    </row>
    <row r="2894" spans="1:4" x14ac:dyDescent="0.2">
      <c r="A2894" s="184" t="s">
        <v>7930</v>
      </c>
      <c r="B2894" s="185" t="s">
        <v>7931</v>
      </c>
      <c r="C2894" s="185">
        <v>3400</v>
      </c>
      <c r="D2894" s="185">
        <v>340</v>
      </c>
    </row>
    <row r="2895" spans="1:4" x14ac:dyDescent="0.2">
      <c r="A2895" s="184" t="s">
        <v>8259</v>
      </c>
      <c r="B2895" s="185" t="s">
        <v>8260</v>
      </c>
      <c r="C2895" s="185">
        <v>470</v>
      </c>
      <c r="D2895" s="185">
        <v>47</v>
      </c>
    </row>
    <row r="2896" spans="1:4" x14ac:dyDescent="0.2">
      <c r="A2896" s="184" t="s">
        <v>12928</v>
      </c>
      <c r="B2896" s="185" t="s">
        <v>10443</v>
      </c>
      <c r="C2896" s="185">
        <v>250</v>
      </c>
      <c r="D2896" s="185">
        <v>25</v>
      </c>
    </row>
    <row r="2897" spans="1:4" x14ac:dyDescent="0.2">
      <c r="A2897" s="184" t="s">
        <v>1219</v>
      </c>
      <c r="B2897" s="185" t="s">
        <v>1220</v>
      </c>
      <c r="C2897" s="185">
        <v>630</v>
      </c>
      <c r="D2897" s="185">
        <v>200</v>
      </c>
    </row>
    <row r="2898" spans="1:4" x14ac:dyDescent="0.2">
      <c r="A2898" s="184" t="s">
        <v>1221</v>
      </c>
      <c r="B2898" s="185" t="s">
        <v>1222</v>
      </c>
      <c r="C2898" s="185">
        <v>800</v>
      </c>
      <c r="D2898" s="185">
        <v>80</v>
      </c>
    </row>
    <row r="2899" spans="1:4" x14ac:dyDescent="0.2">
      <c r="A2899" s="184" t="s">
        <v>477</v>
      </c>
      <c r="B2899" s="185" t="s">
        <v>478</v>
      </c>
      <c r="C2899" s="185">
        <v>260</v>
      </c>
      <c r="D2899" s="185">
        <v>26</v>
      </c>
    </row>
    <row r="2900" spans="1:4" x14ac:dyDescent="0.2">
      <c r="A2900" s="184" t="s">
        <v>1405</v>
      </c>
      <c r="B2900" s="185" t="s">
        <v>1406</v>
      </c>
      <c r="C2900" s="185">
        <v>10000</v>
      </c>
      <c r="D2900" s="185">
        <v>1000</v>
      </c>
    </row>
    <row r="2901" spans="1:4" x14ac:dyDescent="0.2">
      <c r="A2901" s="184" t="s">
        <v>4326</v>
      </c>
      <c r="B2901" s="185" t="s">
        <v>4327</v>
      </c>
      <c r="C2901" s="185">
        <v>680</v>
      </c>
      <c r="D2901" s="185">
        <v>68</v>
      </c>
    </row>
    <row r="2902" spans="1:4" x14ac:dyDescent="0.2">
      <c r="A2902" s="184" t="s">
        <v>6636</v>
      </c>
      <c r="B2902" s="185" t="s">
        <v>6637</v>
      </c>
      <c r="C2902" s="185">
        <v>2200</v>
      </c>
      <c r="D2902" s="185">
        <v>220</v>
      </c>
    </row>
    <row r="2903" spans="1:4" x14ac:dyDescent="0.2">
      <c r="A2903" s="184" t="s">
        <v>9534</v>
      </c>
      <c r="B2903" s="185" t="s">
        <v>9535</v>
      </c>
      <c r="C2903" s="185">
        <v>1250</v>
      </c>
      <c r="D2903" s="185">
        <v>125</v>
      </c>
    </row>
    <row r="2904" spans="1:4" x14ac:dyDescent="0.2">
      <c r="A2904" s="184" t="s">
        <v>2921</v>
      </c>
      <c r="B2904" s="185" t="s">
        <v>2922</v>
      </c>
      <c r="C2904" s="185">
        <v>1500</v>
      </c>
      <c r="D2904" s="185">
        <v>150</v>
      </c>
    </row>
    <row r="2905" spans="1:4" x14ac:dyDescent="0.2">
      <c r="A2905" s="184" t="s">
        <v>5170</v>
      </c>
      <c r="B2905" s="185" t="s">
        <v>5171</v>
      </c>
      <c r="C2905" s="185">
        <v>3000</v>
      </c>
      <c r="D2905" s="185">
        <v>300</v>
      </c>
    </row>
    <row r="2906" spans="1:4" x14ac:dyDescent="0.2">
      <c r="A2906" s="184" t="s">
        <v>6660</v>
      </c>
      <c r="B2906" s="185" t="s">
        <v>6661</v>
      </c>
      <c r="C2906" s="185">
        <v>1500</v>
      </c>
      <c r="D2906" s="185">
        <v>150</v>
      </c>
    </row>
    <row r="2907" spans="1:4" x14ac:dyDescent="0.2">
      <c r="A2907" s="184" t="s">
        <v>8912</v>
      </c>
      <c r="B2907" s="185" t="s">
        <v>8913</v>
      </c>
      <c r="C2907" s="185">
        <v>100</v>
      </c>
      <c r="D2907" s="185">
        <v>10</v>
      </c>
    </row>
    <row r="2908" spans="1:4" x14ac:dyDescent="0.2">
      <c r="A2908" s="184" t="s">
        <v>4610</v>
      </c>
      <c r="B2908" s="185" t="s">
        <v>4611</v>
      </c>
      <c r="C2908" s="185">
        <v>0.7</v>
      </c>
      <c r="D2908" s="185">
        <v>0.1</v>
      </c>
    </row>
    <row r="2909" spans="1:4" x14ac:dyDescent="0.2">
      <c r="A2909" s="184" t="s">
        <v>2919</v>
      </c>
      <c r="B2909" s="185" t="s">
        <v>2920</v>
      </c>
      <c r="C2909" s="185">
        <v>1500</v>
      </c>
      <c r="D2909" s="185">
        <v>150</v>
      </c>
    </row>
    <row r="2910" spans="1:4" x14ac:dyDescent="0.2">
      <c r="A2910" s="184" t="s">
        <v>7585</v>
      </c>
      <c r="B2910" s="185" t="s">
        <v>7586</v>
      </c>
      <c r="C2910" s="185">
        <v>80</v>
      </c>
      <c r="D2910" s="185">
        <v>8</v>
      </c>
    </row>
    <row r="2911" spans="1:4" x14ac:dyDescent="0.2">
      <c r="A2911" s="184" t="s">
        <v>1217</v>
      </c>
      <c r="B2911" s="185" t="s">
        <v>1218</v>
      </c>
      <c r="C2911" s="185">
        <v>80</v>
      </c>
      <c r="D2911" s="185">
        <v>8</v>
      </c>
    </row>
    <row r="2912" spans="1:4" x14ac:dyDescent="0.2">
      <c r="A2912" s="184" t="s">
        <v>3450</v>
      </c>
      <c r="B2912" s="185" t="s">
        <v>3451</v>
      </c>
      <c r="C2912" s="185">
        <v>80</v>
      </c>
      <c r="D2912" s="185">
        <v>8</v>
      </c>
    </row>
    <row r="2913" spans="1:4" x14ac:dyDescent="0.2">
      <c r="A2913" s="184" t="s">
        <v>5207</v>
      </c>
      <c r="B2913" s="185" t="s">
        <v>5208</v>
      </c>
      <c r="C2913" s="185">
        <v>100</v>
      </c>
      <c r="D2913" s="185">
        <v>10</v>
      </c>
    </row>
    <row r="2914" spans="1:4" x14ac:dyDescent="0.2">
      <c r="A2914" s="184" t="s">
        <v>2967</v>
      </c>
      <c r="B2914" s="185" t="s">
        <v>2968</v>
      </c>
      <c r="C2914" s="185">
        <v>24</v>
      </c>
      <c r="D2914" s="185">
        <v>2.4</v>
      </c>
    </row>
    <row r="2915" spans="1:4" x14ac:dyDescent="0.2">
      <c r="A2915" s="184" t="s">
        <v>500</v>
      </c>
      <c r="B2915" s="185" t="s">
        <v>501</v>
      </c>
      <c r="C2915" s="185">
        <v>100</v>
      </c>
      <c r="D2915" s="185">
        <v>10</v>
      </c>
    </row>
    <row r="2916" spans="1:4" x14ac:dyDescent="0.2">
      <c r="A2916" s="184" t="s">
        <v>1964</v>
      </c>
      <c r="B2916" s="185" t="s">
        <v>1965</v>
      </c>
      <c r="C2916" s="185">
        <v>5</v>
      </c>
      <c r="D2916" s="185">
        <v>0.5</v>
      </c>
    </row>
    <row r="2917" spans="1:4" x14ac:dyDescent="0.2">
      <c r="A2917" s="184" t="s">
        <v>4466</v>
      </c>
      <c r="B2917" s="185" t="s">
        <v>4467</v>
      </c>
      <c r="C2917" s="185">
        <v>2000</v>
      </c>
      <c r="D2917" s="185">
        <v>200</v>
      </c>
    </row>
    <row r="2918" spans="1:4" x14ac:dyDescent="0.2">
      <c r="A2918" s="184" t="s">
        <v>4407</v>
      </c>
      <c r="B2918" s="185" t="s">
        <v>4408</v>
      </c>
      <c r="C2918" s="185">
        <v>3500</v>
      </c>
      <c r="D2918" s="185">
        <v>350</v>
      </c>
    </row>
    <row r="2919" spans="1:4" x14ac:dyDescent="0.2">
      <c r="A2919" s="184" t="s">
        <v>6762</v>
      </c>
      <c r="B2919" s="185" t="s">
        <v>6763</v>
      </c>
      <c r="C2919" s="185">
        <v>490</v>
      </c>
      <c r="D2919" s="185">
        <v>49</v>
      </c>
    </row>
    <row r="2920" spans="1:4" x14ac:dyDescent="0.2">
      <c r="A2920" s="184" t="s">
        <v>3500</v>
      </c>
      <c r="B2920" s="185" t="s">
        <v>3501</v>
      </c>
      <c r="C2920" s="185">
        <v>8</v>
      </c>
      <c r="D2920" s="185">
        <v>0.8</v>
      </c>
    </row>
    <row r="2921" spans="1:4" x14ac:dyDescent="0.2">
      <c r="A2921" s="184" t="s">
        <v>5745</v>
      </c>
      <c r="B2921" s="185" t="s">
        <v>5746</v>
      </c>
      <c r="C2921" s="185">
        <v>2000</v>
      </c>
      <c r="D2921" s="185">
        <v>200</v>
      </c>
    </row>
    <row r="2922" spans="1:4" x14ac:dyDescent="0.2">
      <c r="A2922" s="184" t="s">
        <v>610</v>
      </c>
      <c r="B2922" s="185" t="s">
        <v>611</v>
      </c>
      <c r="C2922" s="185">
        <v>100</v>
      </c>
      <c r="D2922" s="185">
        <v>10</v>
      </c>
    </row>
    <row r="2923" spans="1:4" x14ac:dyDescent="0.2">
      <c r="A2923" s="184" t="s">
        <v>4342</v>
      </c>
      <c r="B2923" s="185" t="s">
        <v>4343</v>
      </c>
      <c r="C2923" s="185">
        <v>17000</v>
      </c>
      <c r="D2923" s="185">
        <v>1700</v>
      </c>
    </row>
    <row r="2924" spans="1:4" x14ac:dyDescent="0.2">
      <c r="A2924" s="184" t="s">
        <v>1912</v>
      </c>
      <c r="B2924" s="185" t="s">
        <v>1913</v>
      </c>
      <c r="C2924" s="185">
        <v>1700</v>
      </c>
      <c r="D2924" s="185">
        <v>170</v>
      </c>
    </row>
    <row r="2925" spans="1:4" x14ac:dyDescent="0.2">
      <c r="A2925" s="184" t="s">
        <v>2701</v>
      </c>
      <c r="B2925" s="185" t="s">
        <v>2702</v>
      </c>
      <c r="C2925" s="185">
        <v>3700</v>
      </c>
      <c r="D2925" s="185">
        <v>370</v>
      </c>
    </row>
    <row r="2926" spans="1:4" x14ac:dyDescent="0.2">
      <c r="A2926" s="184" t="s">
        <v>10277</v>
      </c>
      <c r="B2926" s="185" t="s">
        <v>10278</v>
      </c>
      <c r="C2926" s="185">
        <v>7200</v>
      </c>
      <c r="D2926" s="185">
        <v>720</v>
      </c>
    </row>
    <row r="2927" spans="1:4" x14ac:dyDescent="0.2">
      <c r="A2927" s="184" t="s">
        <v>8667</v>
      </c>
      <c r="B2927" s="185" t="s">
        <v>8668</v>
      </c>
      <c r="C2927" s="185">
        <v>17000</v>
      </c>
      <c r="D2927" s="185">
        <v>1700</v>
      </c>
    </row>
    <row r="2928" spans="1:4" x14ac:dyDescent="0.2">
      <c r="A2928" s="184" t="s">
        <v>2841</v>
      </c>
      <c r="B2928" s="185" t="s">
        <v>2842</v>
      </c>
      <c r="C2928" s="185">
        <v>100</v>
      </c>
      <c r="D2928" s="185">
        <v>10</v>
      </c>
    </row>
    <row r="2929" spans="1:4" x14ac:dyDescent="0.2">
      <c r="A2929" s="184" t="s">
        <v>3875</v>
      </c>
      <c r="B2929" s="185" t="s">
        <v>3876</v>
      </c>
      <c r="C2929" s="185">
        <v>500</v>
      </c>
      <c r="D2929" s="185">
        <v>50</v>
      </c>
    </row>
    <row r="2930" spans="1:4" x14ac:dyDescent="0.2">
      <c r="A2930" s="184" t="s">
        <v>7348</v>
      </c>
      <c r="B2930" s="185" t="s">
        <v>7349</v>
      </c>
      <c r="C2930" s="185" t="s">
        <v>375</v>
      </c>
      <c r="D2930" s="185" t="s">
        <v>375</v>
      </c>
    </row>
    <row r="2931" spans="1:4" x14ac:dyDescent="0.2">
      <c r="A2931" s="184" t="s">
        <v>7348</v>
      </c>
      <c r="B2931" s="185" t="s">
        <v>7350</v>
      </c>
      <c r="C2931" s="185">
        <v>1000</v>
      </c>
      <c r="D2931" s="185">
        <v>100</v>
      </c>
    </row>
    <row r="2932" spans="1:4" x14ac:dyDescent="0.2">
      <c r="A2932" s="184" t="s">
        <v>4178</v>
      </c>
      <c r="B2932" s="185" t="s">
        <v>4179</v>
      </c>
      <c r="C2932" s="185">
        <v>30</v>
      </c>
      <c r="D2932" s="185">
        <v>3</v>
      </c>
    </row>
    <row r="2933" spans="1:4" x14ac:dyDescent="0.2">
      <c r="A2933" s="184" t="s">
        <v>7582</v>
      </c>
      <c r="B2933" s="185" t="s">
        <v>11425</v>
      </c>
      <c r="C2933" s="185" t="s">
        <v>375</v>
      </c>
      <c r="D2933" s="185" t="s">
        <v>375</v>
      </c>
    </row>
    <row r="2934" spans="1:4" x14ac:dyDescent="0.2">
      <c r="A2934" s="184" t="s">
        <v>2295</v>
      </c>
      <c r="B2934" s="185" t="s">
        <v>11426</v>
      </c>
      <c r="C2934" s="185">
        <v>1</v>
      </c>
      <c r="D2934" s="185">
        <v>0.1</v>
      </c>
    </row>
    <row r="2935" spans="1:4" x14ac:dyDescent="0.2">
      <c r="A2935" s="184" t="s">
        <v>6087</v>
      </c>
      <c r="B2935" s="185" t="s">
        <v>11427</v>
      </c>
      <c r="C2935" s="185" t="s">
        <v>375</v>
      </c>
      <c r="D2935" s="185" t="s">
        <v>375</v>
      </c>
    </row>
    <row r="2936" spans="1:4" x14ac:dyDescent="0.2">
      <c r="A2936" s="184" t="s">
        <v>7201</v>
      </c>
      <c r="B2936" s="185" t="s">
        <v>11428</v>
      </c>
      <c r="C2936" s="185" t="s">
        <v>375</v>
      </c>
      <c r="D2936" s="185" t="s">
        <v>375</v>
      </c>
    </row>
    <row r="2937" spans="1:4" x14ac:dyDescent="0.2">
      <c r="A2937" s="184" t="s">
        <v>7179</v>
      </c>
      <c r="B2937" s="185" t="s">
        <v>11429</v>
      </c>
      <c r="C2937" s="185" t="s">
        <v>375</v>
      </c>
      <c r="D2937" s="185" t="s">
        <v>375</v>
      </c>
    </row>
    <row r="2938" spans="1:4" ht="28.5" x14ac:dyDescent="0.2">
      <c r="A2938" s="184" t="s">
        <v>8445</v>
      </c>
      <c r="B2938" s="185" t="s">
        <v>11430</v>
      </c>
      <c r="C2938" s="185" t="s">
        <v>375</v>
      </c>
      <c r="D2938" s="185" t="s">
        <v>375</v>
      </c>
    </row>
    <row r="2939" spans="1:4" x14ac:dyDescent="0.2">
      <c r="A2939" s="184" t="s">
        <v>2538</v>
      </c>
      <c r="B2939" s="185" t="s">
        <v>11431</v>
      </c>
      <c r="C2939" s="185" t="s">
        <v>375</v>
      </c>
      <c r="D2939" s="185" t="s">
        <v>375</v>
      </c>
    </row>
    <row r="2940" spans="1:4" x14ac:dyDescent="0.2">
      <c r="A2940" s="184" t="s">
        <v>9766</v>
      </c>
      <c r="B2940" s="185" t="s">
        <v>11432</v>
      </c>
      <c r="C2940" s="185" t="s">
        <v>375</v>
      </c>
      <c r="D2940" s="185" t="s">
        <v>375</v>
      </c>
    </row>
    <row r="2941" spans="1:4" x14ac:dyDescent="0.2">
      <c r="A2941" s="184" t="s">
        <v>6304</v>
      </c>
      <c r="B2941" s="185" t="s">
        <v>6305</v>
      </c>
      <c r="C2941" s="185">
        <v>1100</v>
      </c>
      <c r="D2941" s="185">
        <v>110</v>
      </c>
    </row>
    <row r="2942" spans="1:4" x14ac:dyDescent="0.2">
      <c r="A2942" s="184" t="s">
        <v>5401</v>
      </c>
      <c r="B2942" s="185" t="s">
        <v>11433</v>
      </c>
      <c r="C2942" s="185" t="s">
        <v>375</v>
      </c>
      <c r="D2942" s="185" t="s">
        <v>375</v>
      </c>
    </row>
    <row r="2943" spans="1:4" x14ac:dyDescent="0.2">
      <c r="A2943" s="184" t="s">
        <v>4289</v>
      </c>
      <c r="B2943" s="185" t="s">
        <v>4290</v>
      </c>
      <c r="C2943" s="185">
        <v>50</v>
      </c>
      <c r="D2943" s="185">
        <v>5</v>
      </c>
    </row>
    <row r="2944" spans="1:4" x14ac:dyDescent="0.2">
      <c r="A2944" s="184" t="s">
        <v>3545</v>
      </c>
      <c r="B2944" s="185" t="s">
        <v>3546</v>
      </c>
      <c r="C2944" s="185">
        <v>1.4</v>
      </c>
      <c r="D2944" s="185">
        <v>0.14000000000000001</v>
      </c>
    </row>
    <row r="2945" spans="1:4" x14ac:dyDescent="0.2">
      <c r="A2945" s="184" t="s">
        <v>3276</v>
      </c>
      <c r="B2945" s="185" t="s">
        <v>3277</v>
      </c>
      <c r="C2945" s="185">
        <v>2.5</v>
      </c>
      <c r="D2945" s="185">
        <v>0.25</v>
      </c>
    </row>
    <row r="2946" spans="1:4" x14ac:dyDescent="0.2">
      <c r="A2946" s="184" t="s">
        <v>1768</v>
      </c>
      <c r="B2946" s="185" t="s">
        <v>11434</v>
      </c>
      <c r="C2946" s="185" t="s">
        <v>375</v>
      </c>
      <c r="D2946" s="185" t="s">
        <v>375</v>
      </c>
    </row>
    <row r="2947" spans="1:4" x14ac:dyDescent="0.2">
      <c r="A2947" s="184" t="s">
        <v>4797</v>
      </c>
      <c r="B2947" s="185" t="s">
        <v>4798</v>
      </c>
      <c r="C2947" s="185">
        <v>10000</v>
      </c>
      <c r="D2947" s="185">
        <v>1000</v>
      </c>
    </row>
    <row r="2948" spans="1:4" x14ac:dyDescent="0.2">
      <c r="A2948" s="184" t="s">
        <v>9959</v>
      </c>
      <c r="B2948" s="185" t="s">
        <v>9960</v>
      </c>
      <c r="C2948" s="185">
        <v>3500</v>
      </c>
      <c r="D2948" s="185">
        <v>350</v>
      </c>
    </row>
    <row r="2949" spans="1:4" x14ac:dyDescent="0.2">
      <c r="A2949" s="184" t="s">
        <v>5713</v>
      </c>
      <c r="B2949" s="185" t="s">
        <v>11435</v>
      </c>
      <c r="C2949" s="185">
        <v>1000</v>
      </c>
      <c r="D2949" s="185">
        <v>100</v>
      </c>
    </row>
    <row r="2950" spans="1:4" x14ac:dyDescent="0.2">
      <c r="A2950" s="184" t="s">
        <v>2680</v>
      </c>
      <c r="B2950" s="185" t="s">
        <v>11436</v>
      </c>
      <c r="C2950" s="185">
        <v>1000</v>
      </c>
      <c r="D2950" s="185">
        <v>100</v>
      </c>
    </row>
    <row r="2951" spans="1:4" x14ac:dyDescent="0.2">
      <c r="A2951" s="184" t="s">
        <v>1615</v>
      </c>
      <c r="B2951" s="185" t="s">
        <v>1616</v>
      </c>
      <c r="C2951" s="185">
        <v>1800</v>
      </c>
      <c r="D2951" s="185">
        <v>180</v>
      </c>
    </row>
    <row r="2952" spans="1:4" x14ac:dyDescent="0.2">
      <c r="A2952" s="184" t="s">
        <v>4688</v>
      </c>
      <c r="B2952" s="185" t="s">
        <v>11437</v>
      </c>
      <c r="C2952" s="185">
        <v>900</v>
      </c>
      <c r="D2952" s="185">
        <v>90</v>
      </c>
    </row>
    <row r="2953" spans="1:4" x14ac:dyDescent="0.2">
      <c r="A2953" s="184" t="s">
        <v>4688</v>
      </c>
      <c r="B2953" s="185" t="s">
        <v>4689</v>
      </c>
      <c r="C2953" s="185" t="s">
        <v>375</v>
      </c>
      <c r="D2953" s="185" t="s">
        <v>375</v>
      </c>
    </row>
    <row r="2954" spans="1:4" x14ac:dyDescent="0.2">
      <c r="A2954" s="184" t="s">
        <v>4688</v>
      </c>
      <c r="B2954" s="185" t="s">
        <v>4690</v>
      </c>
      <c r="C2954" s="185">
        <v>14</v>
      </c>
      <c r="D2954" s="185">
        <v>0</v>
      </c>
    </row>
    <row r="2955" spans="1:4" x14ac:dyDescent="0.2">
      <c r="A2955" s="184" t="s">
        <v>9625</v>
      </c>
      <c r="B2955" s="185" t="s">
        <v>9626</v>
      </c>
      <c r="C2955" s="185">
        <v>1500</v>
      </c>
      <c r="D2955" s="185">
        <v>150</v>
      </c>
    </row>
    <row r="2956" spans="1:4" x14ac:dyDescent="0.2">
      <c r="A2956" s="184" t="s">
        <v>3948</v>
      </c>
      <c r="B2956" s="185" t="s">
        <v>3949</v>
      </c>
      <c r="C2956" s="185">
        <v>5700</v>
      </c>
      <c r="D2956" s="185">
        <v>570</v>
      </c>
    </row>
    <row r="2957" spans="1:4" x14ac:dyDescent="0.2">
      <c r="A2957" s="184" t="s">
        <v>2532</v>
      </c>
      <c r="B2957" s="185" t="s">
        <v>11438</v>
      </c>
      <c r="C2957" s="185" t="s">
        <v>375</v>
      </c>
      <c r="D2957" s="185" t="s">
        <v>375</v>
      </c>
    </row>
    <row r="2958" spans="1:4" x14ac:dyDescent="0.2">
      <c r="A2958" s="184" t="s">
        <v>1598</v>
      </c>
      <c r="B2958" s="185" t="s">
        <v>1599</v>
      </c>
      <c r="C2958" s="185">
        <v>2750</v>
      </c>
      <c r="D2958" s="185">
        <v>275</v>
      </c>
    </row>
    <row r="2959" spans="1:4" x14ac:dyDescent="0.2">
      <c r="A2959" s="184" t="s">
        <v>1613</v>
      </c>
      <c r="B2959" s="185" t="s">
        <v>1614</v>
      </c>
      <c r="C2959" s="185">
        <v>450</v>
      </c>
      <c r="D2959" s="185">
        <v>150</v>
      </c>
    </row>
    <row r="2960" spans="1:4" x14ac:dyDescent="0.2">
      <c r="A2960" s="184" t="s">
        <v>5514</v>
      </c>
      <c r="B2960" s="185" t="s">
        <v>11439</v>
      </c>
      <c r="C2960" s="185" t="s">
        <v>375</v>
      </c>
      <c r="D2960" s="185" t="s">
        <v>375</v>
      </c>
    </row>
    <row r="2961" spans="1:4" x14ac:dyDescent="0.2">
      <c r="A2961" s="184" t="s">
        <v>4042</v>
      </c>
      <c r="B2961" s="185" t="s">
        <v>4043</v>
      </c>
      <c r="C2961" s="185">
        <v>100</v>
      </c>
      <c r="D2961" s="185">
        <v>10</v>
      </c>
    </row>
    <row r="2962" spans="1:4" x14ac:dyDescent="0.2">
      <c r="A2962" s="184" t="s">
        <v>8509</v>
      </c>
      <c r="B2962" s="185" t="s">
        <v>8510</v>
      </c>
      <c r="C2962" s="185" t="s">
        <v>375</v>
      </c>
      <c r="D2962" s="185" t="s">
        <v>375</v>
      </c>
    </row>
    <row r="2963" spans="1:4" x14ac:dyDescent="0.2">
      <c r="A2963" s="184" t="s">
        <v>8509</v>
      </c>
      <c r="B2963" s="185" t="s">
        <v>8511</v>
      </c>
      <c r="C2963" s="185">
        <v>600</v>
      </c>
      <c r="D2963" s="185">
        <v>60</v>
      </c>
    </row>
    <row r="2964" spans="1:4" x14ac:dyDescent="0.2">
      <c r="A2964" s="184" t="s">
        <v>763</v>
      </c>
      <c r="B2964" s="185" t="s">
        <v>764</v>
      </c>
      <c r="C2964" s="185">
        <v>1250</v>
      </c>
      <c r="D2964" s="185">
        <v>125</v>
      </c>
    </row>
    <row r="2965" spans="1:4" x14ac:dyDescent="0.2">
      <c r="A2965" s="184" t="s">
        <v>2735</v>
      </c>
      <c r="B2965" s="185" t="s">
        <v>2736</v>
      </c>
      <c r="C2965" s="185">
        <v>40</v>
      </c>
      <c r="D2965" s="185">
        <v>4</v>
      </c>
    </row>
    <row r="2966" spans="1:4" x14ac:dyDescent="0.2">
      <c r="A2966" s="184" t="s">
        <v>12929</v>
      </c>
      <c r="B2966" s="185" t="s">
        <v>10443</v>
      </c>
      <c r="C2966" s="185">
        <v>30</v>
      </c>
      <c r="D2966" s="185">
        <v>3</v>
      </c>
    </row>
    <row r="2967" spans="1:4" x14ac:dyDescent="0.2">
      <c r="A2967" s="184" t="s">
        <v>3235</v>
      </c>
      <c r="B2967" s="185" t="s">
        <v>3236</v>
      </c>
      <c r="C2967" s="185" t="s">
        <v>375</v>
      </c>
      <c r="D2967" s="185" t="s">
        <v>375</v>
      </c>
    </row>
    <row r="2968" spans="1:4" x14ac:dyDescent="0.2">
      <c r="A2968" s="184" t="s">
        <v>3235</v>
      </c>
      <c r="B2968" s="185" t="s">
        <v>3237</v>
      </c>
      <c r="C2968" s="185">
        <v>1000</v>
      </c>
      <c r="D2968" s="185">
        <v>100</v>
      </c>
    </row>
    <row r="2969" spans="1:4" x14ac:dyDescent="0.2">
      <c r="A2969" s="184" t="s">
        <v>6274</v>
      </c>
      <c r="B2969" s="185" t="s">
        <v>6275</v>
      </c>
      <c r="C2969" s="185">
        <v>50</v>
      </c>
      <c r="D2969" s="185">
        <v>5</v>
      </c>
    </row>
    <row r="2970" spans="1:4" x14ac:dyDescent="0.2">
      <c r="A2970" s="184" t="s">
        <v>6954</v>
      </c>
      <c r="B2970" s="185" t="s">
        <v>11440</v>
      </c>
      <c r="C2970" s="185">
        <v>50</v>
      </c>
      <c r="D2970" s="185">
        <v>5</v>
      </c>
    </row>
    <row r="2971" spans="1:4" x14ac:dyDescent="0.2">
      <c r="A2971" s="184" t="s">
        <v>4623</v>
      </c>
      <c r="B2971" s="185" t="s">
        <v>4624</v>
      </c>
      <c r="C2971" s="185">
        <v>5</v>
      </c>
      <c r="D2971" s="185">
        <v>0.5</v>
      </c>
    </row>
    <row r="2972" spans="1:4" x14ac:dyDescent="0.2">
      <c r="A2972" s="184" t="s">
        <v>5618</v>
      </c>
      <c r="B2972" s="185" t="s">
        <v>11441</v>
      </c>
      <c r="C2972" s="185" t="s">
        <v>375</v>
      </c>
      <c r="D2972" s="185" t="s">
        <v>375</v>
      </c>
    </row>
    <row r="2973" spans="1:4" x14ac:dyDescent="0.2">
      <c r="A2973" s="184" t="s">
        <v>9486</v>
      </c>
      <c r="B2973" s="185" t="s">
        <v>9487</v>
      </c>
      <c r="C2973" s="185">
        <v>1</v>
      </c>
      <c r="D2973" s="185">
        <v>0.1</v>
      </c>
    </row>
    <row r="2974" spans="1:4" x14ac:dyDescent="0.2">
      <c r="A2974" s="184" t="s">
        <v>9416</v>
      </c>
      <c r="B2974" s="185" t="s">
        <v>9417</v>
      </c>
      <c r="C2974" s="185">
        <v>5</v>
      </c>
      <c r="D2974" s="185">
        <v>0.5</v>
      </c>
    </row>
    <row r="2975" spans="1:4" x14ac:dyDescent="0.2">
      <c r="A2975" s="184" t="s">
        <v>4929</v>
      </c>
      <c r="B2975" s="185" t="s">
        <v>11442</v>
      </c>
      <c r="C2975" s="185" t="s">
        <v>375</v>
      </c>
      <c r="D2975" s="185" t="s">
        <v>375</v>
      </c>
    </row>
    <row r="2976" spans="1:4" x14ac:dyDescent="0.2">
      <c r="A2976" s="184" t="s">
        <v>9832</v>
      </c>
      <c r="B2976" s="185" t="s">
        <v>11443</v>
      </c>
      <c r="C2976" s="185" t="s">
        <v>375</v>
      </c>
      <c r="D2976" s="185" t="s">
        <v>375</v>
      </c>
    </row>
    <row r="2977" spans="1:4" x14ac:dyDescent="0.2">
      <c r="A2977" s="184" t="s">
        <v>3083</v>
      </c>
      <c r="B2977" s="185" t="s">
        <v>3084</v>
      </c>
      <c r="C2977" s="185">
        <v>100</v>
      </c>
      <c r="D2977" s="185">
        <v>10</v>
      </c>
    </row>
    <row r="2978" spans="1:4" x14ac:dyDescent="0.2">
      <c r="A2978" s="184" t="s">
        <v>666</v>
      </c>
      <c r="B2978" s="185" t="s">
        <v>667</v>
      </c>
      <c r="C2978" s="185">
        <v>4300</v>
      </c>
      <c r="D2978" s="185">
        <v>430</v>
      </c>
    </row>
    <row r="2979" spans="1:4" x14ac:dyDescent="0.2">
      <c r="A2979" s="184" t="s">
        <v>1773</v>
      </c>
      <c r="B2979" s="185" t="s">
        <v>1774</v>
      </c>
      <c r="C2979" s="185">
        <v>50</v>
      </c>
      <c r="D2979" s="185">
        <v>5</v>
      </c>
    </row>
    <row r="2980" spans="1:4" x14ac:dyDescent="0.2">
      <c r="A2980" s="184" t="s">
        <v>3055</v>
      </c>
      <c r="B2980" s="185" t="s">
        <v>3056</v>
      </c>
      <c r="C2980" s="185" t="s">
        <v>375</v>
      </c>
      <c r="D2980" s="185" t="s">
        <v>375</v>
      </c>
    </row>
    <row r="2981" spans="1:4" x14ac:dyDescent="0.2">
      <c r="A2981" s="184" t="s">
        <v>3055</v>
      </c>
      <c r="B2981" s="185" t="s">
        <v>3057</v>
      </c>
      <c r="C2981" s="185">
        <v>500</v>
      </c>
      <c r="D2981" s="185">
        <v>50</v>
      </c>
    </row>
    <row r="2982" spans="1:4" x14ac:dyDescent="0.2">
      <c r="A2982" s="184" t="s">
        <v>4195</v>
      </c>
      <c r="B2982" s="185" t="s">
        <v>4196</v>
      </c>
      <c r="C2982" s="185">
        <v>1000</v>
      </c>
      <c r="D2982" s="185">
        <v>100</v>
      </c>
    </row>
    <row r="2983" spans="1:4" x14ac:dyDescent="0.2">
      <c r="A2983" s="184" t="s">
        <v>3064</v>
      </c>
      <c r="B2983" s="185" t="s">
        <v>11444</v>
      </c>
      <c r="C2983" s="185" t="s">
        <v>375</v>
      </c>
      <c r="D2983" s="185" t="s">
        <v>375</v>
      </c>
    </row>
    <row r="2984" spans="1:4" x14ac:dyDescent="0.2">
      <c r="A2984" s="184" t="s">
        <v>887</v>
      </c>
      <c r="B2984" s="185" t="s">
        <v>888</v>
      </c>
      <c r="C2984" s="185">
        <v>60</v>
      </c>
      <c r="D2984" s="185">
        <v>6</v>
      </c>
    </row>
    <row r="2985" spans="1:4" x14ac:dyDescent="0.2">
      <c r="A2985" s="184" t="s">
        <v>1775</v>
      </c>
      <c r="B2985" s="185" t="s">
        <v>1776</v>
      </c>
      <c r="C2985" s="185">
        <v>50</v>
      </c>
      <c r="D2985" s="185">
        <v>5</v>
      </c>
    </row>
    <row r="2986" spans="1:4" x14ac:dyDescent="0.2">
      <c r="A2986" s="184" t="s">
        <v>9623</v>
      </c>
      <c r="B2986" s="185" t="s">
        <v>9624</v>
      </c>
      <c r="C2986" s="185">
        <v>50</v>
      </c>
      <c r="D2986" s="185">
        <v>5</v>
      </c>
    </row>
    <row r="2987" spans="1:4" x14ac:dyDescent="0.2">
      <c r="A2987" s="184" t="s">
        <v>7357</v>
      </c>
      <c r="B2987" s="185" t="s">
        <v>7358</v>
      </c>
      <c r="C2987" s="185" t="s">
        <v>375</v>
      </c>
      <c r="D2987" s="185" t="s">
        <v>375</v>
      </c>
    </row>
    <row r="2988" spans="1:4" x14ac:dyDescent="0.2">
      <c r="A2988" s="184" t="s">
        <v>7357</v>
      </c>
      <c r="B2988" s="185" t="s">
        <v>7359</v>
      </c>
      <c r="C2988" s="185">
        <v>1000</v>
      </c>
      <c r="D2988" s="185">
        <v>100</v>
      </c>
    </row>
    <row r="2989" spans="1:4" x14ac:dyDescent="0.2">
      <c r="A2989" s="184" t="s">
        <v>6261</v>
      </c>
      <c r="B2989" s="185" t="s">
        <v>6262</v>
      </c>
      <c r="C2989" s="185">
        <v>90</v>
      </c>
      <c r="D2989" s="185">
        <v>9</v>
      </c>
    </row>
    <row r="2990" spans="1:4" x14ac:dyDescent="0.2">
      <c r="A2990" s="184" t="s">
        <v>801</v>
      </c>
      <c r="B2990" s="185" t="s">
        <v>802</v>
      </c>
      <c r="C2990" s="185">
        <v>100</v>
      </c>
      <c r="D2990" s="185">
        <v>10</v>
      </c>
    </row>
    <row r="2991" spans="1:4" x14ac:dyDescent="0.2">
      <c r="A2991" s="184" t="s">
        <v>3896</v>
      </c>
      <c r="B2991" s="185" t="s">
        <v>3897</v>
      </c>
      <c r="C2991" s="185">
        <v>700</v>
      </c>
      <c r="D2991" s="185">
        <v>70</v>
      </c>
    </row>
    <row r="2992" spans="1:4" x14ac:dyDescent="0.2">
      <c r="A2992" s="184" t="s">
        <v>1296</v>
      </c>
      <c r="B2992" s="185" t="s">
        <v>1297</v>
      </c>
      <c r="C2992" s="185">
        <v>21000</v>
      </c>
      <c r="D2992" s="185">
        <v>2100</v>
      </c>
    </row>
    <row r="2993" spans="1:4" x14ac:dyDescent="0.2">
      <c r="A2993" s="184" t="s">
        <v>1314</v>
      </c>
      <c r="B2993" s="185" t="s">
        <v>1315</v>
      </c>
      <c r="C2993" s="185">
        <v>10</v>
      </c>
      <c r="D2993" s="185">
        <v>1</v>
      </c>
    </row>
    <row r="2994" spans="1:4" x14ac:dyDescent="0.2">
      <c r="A2994" s="184" t="s">
        <v>7653</v>
      </c>
      <c r="B2994" s="185" t="s">
        <v>7654</v>
      </c>
      <c r="C2994" s="185">
        <v>140</v>
      </c>
      <c r="D2994" s="185">
        <v>14</v>
      </c>
    </row>
    <row r="2995" spans="1:4" x14ac:dyDescent="0.2">
      <c r="A2995" s="184" t="s">
        <v>12930</v>
      </c>
      <c r="B2995" s="185" t="s">
        <v>10443</v>
      </c>
      <c r="C2995" s="185">
        <v>70</v>
      </c>
      <c r="D2995" s="185">
        <v>7</v>
      </c>
    </row>
    <row r="2996" spans="1:4" x14ac:dyDescent="0.2">
      <c r="A2996" s="184" t="s">
        <v>2323</v>
      </c>
      <c r="B2996" s="185" t="s">
        <v>2324</v>
      </c>
      <c r="C2996" s="185" t="s">
        <v>375</v>
      </c>
      <c r="D2996" s="185" t="s">
        <v>375</v>
      </c>
    </row>
    <row r="2997" spans="1:4" x14ac:dyDescent="0.2">
      <c r="A2997" s="184" t="s">
        <v>2323</v>
      </c>
      <c r="B2997" s="185" t="s">
        <v>2325</v>
      </c>
      <c r="C2997" s="185">
        <v>1000</v>
      </c>
      <c r="D2997" s="185">
        <v>100</v>
      </c>
    </row>
    <row r="2998" spans="1:4" x14ac:dyDescent="0.2">
      <c r="A2998" s="184" t="s">
        <v>3779</v>
      </c>
      <c r="B2998" s="185" t="s">
        <v>11445</v>
      </c>
      <c r="C2998" s="185">
        <v>5</v>
      </c>
      <c r="D2998" s="185">
        <v>0.5</v>
      </c>
    </row>
    <row r="2999" spans="1:4" x14ac:dyDescent="0.2">
      <c r="A2999" s="184" t="s">
        <v>12931</v>
      </c>
      <c r="B2999" s="185" t="s">
        <v>10443</v>
      </c>
      <c r="C2999" s="185">
        <v>270</v>
      </c>
      <c r="D2999" s="185">
        <v>5.4</v>
      </c>
    </row>
    <row r="3000" spans="1:4" x14ac:dyDescent="0.2">
      <c r="A3000" s="184" t="s">
        <v>9608</v>
      </c>
      <c r="B3000" s="185" t="s">
        <v>9609</v>
      </c>
      <c r="C3000" s="185">
        <v>1250</v>
      </c>
      <c r="D3000" s="185">
        <v>125</v>
      </c>
    </row>
    <row r="3001" spans="1:4" x14ac:dyDescent="0.2">
      <c r="A3001" s="184" t="s">
        <v>2013</v>
      </c>
      <c r="B3001" s="185" t="s">
        <v>2014</v>
      </c>
      <c r="C3001" s="185">
        <v>500</v>
      </c>
      <c r="D3001" s="185">
        <v>50</v>
      </c>
    </row>
    <row r="3002" spans="1:4" x14ac:dyDescent="0.2">
      <c r="A3002" s="184" t="s">
        <v>9554</v>
      </c>
      <c r="B3002" s="185" t="s">
        <v>9555</v>
      </c>
      <c r="C3002" s="185">
        <v>50</v>
      </c>
      <c r="D3002" s="185">
        <v>5</v>
      </c>
    </row>
    <row r="3003" spans="1:4" x14ac:dyDescent="0.2">
      <c r="A3003" s="184" t="s">
        <v>7795</v>
      </c>
      <c r="B3003" s="185" t="s">
        <v>7796</v>
      </c>
      <c r="C3003" s="185">
        <v>50</v>
      </c>
      <c r="D3003" s="185">
        <v>5</v>
      </c>
    </row>
    <row r="3004" spans="1:4" x14ac:dyDescent="0.2">
      <c r="A3004" s="184" t="s">
        <v>12932</v>
      </c>
      <c r="B3004" s="185" t="s">
        <v>10443</v>
      </c>
      <c r="C3004" s="185">
        <v>100</v>
      </c>
      <c r="D3004" s="185">
        <v>10</v>
      </c>
    </row>
    <row r="3005" spans="1:4" x14ac:dyDescent="0.2">
      <c r="A3005" s="184" t="s">
        <v>3701</v>
      </c>
      <c r="B3005" s="185" t="s">
        <v>11446</v>
      </c>
      <c r="C3005" s="185">
        <v>10</v>
      </c>
      <c r="D3005" s="185">
        <v>1</v>
      </c>
    </row>
    <row r="3006" spans="1:4" x14ac:dyDescent="0.2">
      <c r="A3006" s="184" t="s">
        <v>2291</v>
      </c>
      <c r="B3006" s="185" t="s">
        <v>2292</v>
      </c>
      <c r="C3006" s="185">
        <v>50</v>
      </c>
      <c r="D3006" s="185">
        <v>5</v>
      </c>
    </row>
    <row r="3007" spans="1:4" x14ac:dyDescent="0.2">
      <c r="A3007" s="184" t="s">
        <v>6237</v>
      </c>
      <c r="B3007" s="185" t="s">
        <v>6238</v>
      </c>
      <c r="C3007" s="185">
        <v>1</v>
      </c>
      <c r="D3007" s="185">
        <v>14</v>
      </c>
    </row>
    <row r="3008" spans="1:4" x14ac:dyDescent="0.2">
      <c r="A3008" s="184" t="s">
        <v>3517</v>
      </c>
      <c r="B3008" s="185" t="s">
        <v>3518</v>
      </c>
      <c r="C3008" s="185">
        <v>1.3</v>
      </c>
      <c r="D3008" s="185">
        <v>14</v>
      </c>
    </row>
    <row r="3009" spans="1:4" x14ac:dyDescent="0.2">
      <c r="A3009" s="184" t="s">
        <v>2093</v>
      </c>
      <c r="B3009" s="185" t="s">
        <v>2094</v>
      </c>
      <c r="C3009" s="185">
        <v>40</v>
      </c>
      <c r="D3009" s="185">
        <v>4</v>
      </c>
    </row>
    <row r="3010" spans="1:4" x14ac:dyDescent="0.2">
      <c r="A3010" s="184" t="s">
        <v>8531</v>
      </c>
      <c r="B3010" s="185" t="s">
        <v>11447</v>
      </c>
      <c r="C3010" s="185" t="s">
        <v>375</v>
      </c>
      <c r="D3010" s="185" t="s">
        <v>375</v>
      </c>
    </row>
    <row r="3011" spans="1:4" x14ac:dyDescent="0.2">
      <c r="A3011" s="184" t="s">
        <v>3543</v>
      </c>
      <c r="B3011" s="185" t="s">
        <v>11448</v>
      </c>
      <c r="C3011" s="185" t="s">
        <v>375</v>
      </c>
      <c r="D3011" s="185" t="s">
        <v>375</v>
      </c>
    </row>
    <row r="3012" spans="1:4" x14ac:dyDescent="0.2">
      <c r="A3012" s="184" t="s">
        <v>12933</v>
      </c>
      <c r="B3012" s="185" t="s">
        <v>10443</v>
      </c>
      <c r="C3012" s="185">
        <v>40</v>
      </c>
      <c r="D3012" s="185">
        <v>4</v>
      </c>
    </row>
    <row r="3013" spans="1:4" x14ac:dyDescent="0.2">
      <c r="A3013" s="184" t="s">
        <v>7116</v>
      </c>
      <c r="B3013" s="185" t="s">
        <v>11449</v>
      </c>
      <c r="C3013" s="185" t="s">
        <v>375</v>
      </c>
      <c r="D3013" s="185" t="s">
        <v>375</v>
      </c>
    </row>
    <row r="3014" spans="1:4" x14ac:dyDescent="0.2">
      <c r="A3014" s="184" t="s">
        <v>7108</v>
      </c>
      <c r="B3014" s="185" t="s">
        <v>11450</v>
      </c>
      <c r="C3014" s="185" t="s">
        <v>375</v>
      </c>
      <c r="D3014" s="185" t="s">
        <v>375</v>
      </c>
    </row>
    <row r="3015" spans="1:4" x14ac:dyDescent="0.2">
      <c r="A3015" s="184" t="s">
        <v>8133</v>
      </c>
      <c r="B3015" s="185" t="s">
        <v>11451</v>
      </c>
      <c r="C3015" s="185" t="s">
        <v>375</v>
      </c>
      <c r="D3015" s="185" t="s">
        <v>375</v>
      </c>
    </row>
    <row r="3016" spans="1:4" x14ac:dyDescent="0.2">
      <c r="A3016" s="184" t="s">
        <v>8008</v>
      </c>
      <c r="B3016" s="185" t="s">
        <v>11452</v>
      </c>
      <c r="C3016" s="185">
        <v>27</v>
      </c>
      <c r="D3016" s="185">
        <v>2</v>
      </c>
    </row>
    <row r="3017" spans="1:4" x14ac:dyDescent="0.2">
      <c r="A3017" s="184" t="s">
        <v>4685</v>
      </c>
      <c r="B3017" s="185" t="s">
        <v>11453</v>
      </c>
      <c r="C3017" s="185">
        <v>0.1</v>
      </c>
      <c r="D3017" s="185">
        <v>0.01</v>
      </c>
    </row>
    <row r="3018" spans="1:4" x14ac:dyDescent="0.2">
      <c r="A3018" s="184" t="s">
        <v>4691</v>
      </c>
      <c r="B3018" s="185" t="s">
        <v>4692</v>
      </c>
      <c r="C3018" s="185">
        <v>3.4</v>
      </c>
      <c r="D3018" s="185">
        <v>0.34</v>
      </c>
    </row>
    <row r="3019" spans="1:4" x14ac:dyDescent="0.2">
      <c r="A3019" s="184" t="s">
        <v>5910</v>
      </c>
      <c r="B3019" s="185" t="s">
        <v>11454</v>
      </c>
      <c r="C3019" s="185">
        <v>5</v>
      </c>
      <c r="D3019" s="185">
        <v>0.5</v>
      </c>
    </row>
    <row r="3020" spans="1:4" x14ac:dyDescent="0.2">
      <c r="A3020" s="184" t="s">
        <v>12934</v>
      </c>
      <c r="B3020" s="185" t="s">
        <v>10443</v>
      </c>
      <c r="C3020" s="185">
        <v>100</v>
      </c>
      <c r="D3020" s="185">
        <v>10</v>
      </c>
    </row>
    <row r="3021" spans="1:4" x14ac:dyDescent="0.2">
      <c r="A3021" s="184" t="s">
        <v>5669</v>
      </c>
      <c r="B3021" s="185" t="s">
        <v>11455</v>
      </c>
      <c r="C3021" s="185">
        <v>0.5</v>
      </c>
      <c r="D3021" s="185">
        <v>0.05</v>
      </c>
    </row>
    <row r="3022" spans="1:4" x14ac:dyDescent="0.2">
      <c r="A3022" s="184" t="s">
        <v>2189</v>
      </c>
      <c r="B3022" s="185" t="s">
        <v>11456</v>
      </c>
      <c r="C3022" s="185">
        <v>3.6</v>
      </c>
      <c r="D3022" s="185">
        <v>4.1000000000000002E-2</v>
      </c>
    </row>
    <row r="3023" spans="1:4" x14ac:dyDescent="0.2">
      <c r="A3023" s="184" t="s">
        <v>12935</v>
      </c>
      <c r="B3023" s="185" t="s">
        <v>10443</v>
      </c>
      <c r="C3023" s="185">
        <v>0</v>
      </c>
      <c r="D3023" s="185">
        <v>2.9999999999999997E-8</v>
      </c>
    </row>
    <row r="3024" spans="1:4" x14ac:dyDescent="0.2">
      <c r="A3024" s="184" t="s">
        <v>6341</v>
      </c>
      <c r="B3024" s="185" t="s">
        <v>11457</v>
      </c>
      <c r="C3024" s="185">
        <v>0.5</v>
      </c>
      <c r="D3024" s="185">
        <v>0.05</v>
      </c>
    </row>
    <row r="3025" spans="1:4" x14ac:dyDescent="0.2">
      <c r="A3025" s="184" t="s">
        <v>2384</v>
      </c>
      <c r="B3025" s="185" t="s">
        <v>11458</v>
      </c>
      <c r="C3025" s="185">
        <v>10</v>
      </c>
      <c r="D3025" s="185">
        <v>1</v>
      </c>
    </row>
    <row r="3026" spans="1:4" x14ac:dyDescent="0.2">
      <c r="A3026" s="184" t="s">
        <v>2385</v>
      </c>
      <c r="B3026" s="185" t="s">
        <v>11459</v>
      </c>
      <c r="C3026" s="185">
        <v>25</v>
      </c>
      <c r="D3026" s="185">
        <v>2.5</v>
      </c>
    </row>
    <row r="3027" spans="1:4" x14ac:dyDescent="0.2">
      <c r="A3027" s="184" t="s">
        <v>670</v>
      </c>
      <c r="B3027" s="185" t="s">
        <v>671</v>
      </c>
      <c r="C3027" s="185" t="s">
        <v>375</v>
      </c>
      <c r="D3027" s="185" t="s">
        <v>375</v>
      </c>
    </row>
    <row r="3028" spans="1:4" x14ac:dyDescent="0.2">
      <c r="A3028" s="184" t="s">
        <v>670</v>
      </c>
      <c r="B3028" s="185" t="s">
        <v>672</v>
      </c>
      <c r="C3028" s="185">
        <v>1000</v>
      </c>
      <c r="D3028" s="185">
        <v>100</v>
      </c>
    </row>
    <row r="3029" spans="1:4" x14ac:dyDescent="0.2">
      <c r="A3029" s="184" t="s">
        <v>683</v>
      </c>
      <c r="B3029" s="185" t="s">
        <v>684</v>
      </c>
      <c r="C3029" s="185">
        <v>125</v>
      </c>
      <c r="D3029" s="185">
        <v>12.5</v>
      </c>
    </row>
    <row r="3030" spans="1:4" x14ac:dyDescent="0.2">
      <c r="A3030" s="184" t="s">
        <v>3407</v>
      </c>
      <c r="B3030" s="185" t="s">
        <v>3408</v>
      </c>
      <c r="C3030" s="185">
        <v>1.1000000000000001</v>
      </c>
      <c r="D3030" s="185">
        <v>0.11</v>
      </c>
    </row>
    <row r="3031" spans="1:4" x14ac:dyDescent="0.2">
      <c r="A3031" s="184" t="s">
        <v>4643</v>
      </c>
      <c r="B3031" s="185" t="s">
        <v>4644</v>
      </c>
      <c r="C3031" s="185">
        <v>33</v>
      </c>
      <c r="D3031" s="185">
        <v>3.3</v>
      </c>
    </row>
    <row r="3032" spans="1:4" x14ac:dyDescent="0.2">
      <c r="A3032" s="184" t="s">
        <v>2132</v>
      </c>
      <c r="B3032" s="185" t="s">
        <v>2133</v>
      </c>
      <c r="C3032" s="185">
        <v>20</v>
      </c>
      <c r="D3032" s="185">
        <v>2</v>
      </c>
    </row>
    <row r="3033" spans="1:4" x14ac:dyDescent="0.2">
      <c r="A3033" s="184" t="s">
        <v>8625</v>
      </c>
      <c r="B3033" s="185" t="s">
        <v>8626</v>
      </c>
      <c r="C3033" s="185">
        <v>1320</v>
      </c>
      <c r="D3033" s="185">
        <v>132</v>
      </c>
    </row>
    <row r="3034" spans="1:4" x14ac:dyDescent="0.2">
      <c r="A3034" s="184" t="s">
        <v>7184</v>
      </c>
      <c r="B3034" s="185" t="s">
        <v>7185</v>
      </c>
      <c r="C3034" s="185">
        <v>150</v>
      </c>
      <c r="D3034" s="185">
        <v>15</v>
      </c>
    </row>
    <row r="3035" spans="1:4" x14ac:dyDescent="0.2">
      <c r="A3035" s="184" t="s">
        <v>877</v>
      </c>
      <c r="B3035" s="185" t="s">
        <v>878</v>
      </c>
      <c r="C3035" s="185">
        <v>4300</v>
      </c>
      <c r="D3035" s="185">
        <v>430</v>
      </c>
    </row>
    <row r="3036" spans="1:4" x14ac:dyDescent="0.2">
      <c r="A3036" s="184" t="s">
        <v>2727</v>
      </c>
      <c r="B3036" s="185" t="s">
        <v>2728</v>
      </c>
      <c r="C3036" s="185">
        <v>21000</v>
      </c>
      <c r="D3036" s="185">
        <v>2100</v>
      </c>
    </row>
    <row r="3037" spans="1:4" x14ac:dyDescent="0.2">
      <c r="A3037" s="184" t="s">
        <v>862</v>
      </c>
      <c r="B3037" s="185" t="s">
        <v>863</v>
      </c>
      <c r="C3037" s="185">
        <v>1000</v>
      </c>
      <c r="D3037" s="185">
        <v>100</v>
      </c>
    </row>
    <row r="3038" spans="1:4" x14ac:dyDescent="0.2">
      <c r="A3038" s="184" t="s">
        <v>3912</v>
      </c>
      <c r="B3038" s="185" t="s">
        <v>3913</v>
      </c>
      <c r="C3038" s="185">
        <v>40</v>
      </c>
      <c r="D3038" s="185">
        <v>4</v>
      </c>
    </row>
    <row r="3039" spans="1:4" x14ac:dyDescent="0.2">
      <c r="A3039" s="184" t="s">
        <v>1082</v>
      </c>
      <c r="B3039" s="185" t="s">
        <v>1083</v>
      </c>
      <c r="C3039" s="185">
        <v>50</v>
      </c>
      <c r="D3039" s="185">
        <v>5</v>
      </c>
    </row>
    <row r="3040" spans="1:4" x14ac:dyDescent="0.2">
      <c r="A3040" s="184" t="s">
        <v>3297</v>
      </c>
      <c r="B3040" s="185" t="s">
        <v>3298</v>
      </c>
      <c r="C3040" s="185">
        <v>61</v>
      </c>
      <c r="D3040" s="185">
        <v>6.1</v>
      </c>
    </row>
    <row r="3041" spans="1:4" x14ac:dyDescent="0.2">
      <c r="A3041" s="184" t="s">
        <v>9586</v>
      </c>
      <c r="B3041" s="185" t="s">
        <v>9587</v>
      </c>
      <c r="C3041" s="185">
        <v>6</v>
      </c>
      <c r="D3041" s="185">
        <v>0.6</v>
      </c>
    </row>
    <row r="3042" spans="1:4" x14ac:dyDescent="0.2">
      <c r="A3042" s="184" t="s">
        <v>1244</v>
      </c>
      <c r="B3042" s="185" t="s">
        <v>1245</v>
      </c>
      <c r="C3042" s="185">
        <v>4300</v>
      </c>
      <c r="D3042" s="185">
        <v>430</v>
      </c>
    </row>
    <row r="3043" spans="1:4" x14ac:dyDescent="0.2">
      <c r="A3043" s="184" t="s">
        <v>5767</v>
      </c>
      <c r="B3043" s="185" t="s">
        <v>5768</v>
      </c>
      <c r="C3043" s="185">
        <v>110</v>
      </c>
      <c r="D3043" s="185">
        <v>14</v>
      </c>
    </row>
    <row r="3044" spans="1:4" x14ac:dyDescent="0.2">
      <c r="A3044" s="184" t="s">
        <v>3442</v>
      </c>
      <c r="B3044" s="185" t="s">
        <v>3443</v>
      </c>
      <c r="C3044" s="185">
        <v>50</v>
      </c>
      <c r="D3044" s="185">
        <v>5</v>
      </c>
    </row>
    <row r="3045" spans="1:4" x14ac:dyDescent="0.2">
      <c r="A3045" s="184" t="s">
        <v>9507</v>
      </c>
      <c r="B3045" s="185" t="s">
        <v>11460</v>
      </c>
      <c r="C3045" s="185">
        <v>2.1</v>
      </c>
      <c r="D3045" s="185">
        <v>0.21</v>
      </c>
    </row>
    <row r="3046" spans="1:4" x14ac:dyDescent="0.2">
      <c r="A3046" s="184" t="s">
        <v>1568</v>
      </c>
      <c r="B3046" s="185" t="s">
        <v>1569</v>
      </c>
      <c r="C3046" s="185">
        <v>270</v>
      </c>
      <c r="D3046" s="185">
        <v>5.4</v>
      </c>
    </row>
    <row r="3047" spans="1:4" x14ac:dyDescent="0.2">
      <c r="A3047" s="184" t="s">
        <v>867</v>
      </c>
      <c r="B3047" s="185" t="s">
        <v>11461</v>
      </c>
      <c r="C3047" s="185">
        <v>5.4</v>
      </c>
      <c r="D3047" s="185">
        <v>0.54</v>
      </c>
    </row>
    <row r="3048" spans="1:4" x14ac:dyDescent="0.2">
      <c r="A3048" s="184" t="s">
        <v>3692</v>
      </c>
      <c r="B3048" s="185" t="s">
        <v>11462</v>
      </c>
      <c r="C3048" s="185">
        <v>3.6</v>
      </c>
      <c r="D3048" s="185">
        <v>0.36</v>
      </c>
    </row>
    <row r="3049" spans="1:4" x14ac:dyDescent="0.2">
      <c r="A3049" s="184" t="s">
        <v>940</v>
      </c>
      <c r="B3049" s="185" t="s">
        <v>11463</v>
      </c>
      <c r="C3049" s="185">
        <v>3.6</v>
      </c>
      <c r="D3049" s="185">
        <v>0.36</v>
      </c>
    </row>
    <row r="3050" spans="1:4" x14ac:dyDescent="0.2">
      <c r="A3050" s="184" t="s">
        <v>9009</v>
      </c>
      <c r="B3050" s="185" t="s">
        <v>11464</v>
      </c>
      <c r="C3050" s="185">
        <v>5.3</v>
      </c>
      <c r="D3050" s="185">
        <v>0.53</v>
      </c>
    </row>
    <row r="3051" spans="1:4" x14ac:dyDescent="0.2">
      <c r="A3051" s="184" t="s">
        <v>1787</v>
      </c>
      <c r="B3051" s="185" t="s">
        <v>11465</v>
      </c>
      <c r="C3051" s="185">
        <v>5.4</v>
      </c>
      <c r="D3051" s="185">
        <v>0.54</v>
      </c>
    </row>
    <row r="3052" spans="1:4" x14ac:dyDescent="0.2">
      <c r="A3052" s="184" t="s">
        <v>3392</v>
      </c>
      <c r="B3052" s="185" t="s">
        <v>11466</v>
      </c>
      <c r="C3052" s="185" t="s">
        <v>375</v>
      </c>
      <c r="D3052" s="185" t="s">
        <v>375</v>
      </c>
    </row>
    <row r="3053" spans="1:4" x14ac:dyDescent="0.2">
      <c r="A3053" s="184" t="s">
        <v>732</v>
      </c>
      <c r="B3053" s="185" t="s">
        <v>11467</v>
      </c>
      <c r="C3053" s="185" t="s">
        <v>375</v>
      </c>
      <c r="D3053" s="185" t="s">
        <v>375</v>
      </c>
    </row>
    <row r="3054" spans="1:4" x14ac:dyDescent="0.2">
      <c r="A3054" s="184" t="s">
        <v>3700</v>
      </c>
      <c r="B3054" s="185" t="s">
        <v>11468</v>
      </c>
      <c r="C3054" s="185" t="s">
        <v>375</v>
      </c>
      <c r="D3054" s="185" t="s">
        <v>375</v>
      </c>
    </row>
    <row r="3055" spans="1:4" x14ac:dyDescent="0.2">
      <c r="A3055" s="184" t="s">
        <v>2925</v>
      </c>
      <c r="B3055" s="185" t="s">
        <v>2926</v>
      </c>
      <c r="C3055" s="185">
        <v>600</v>
      </c>
      <c r="D3055" s="185">
        <v>60</v>
      </c>
    </row>
    <row r="3056" spans="1:4" x14ac:dyDescent="0.2">
      <c r="A3056" s="184" t="s">
        <v>9262</v>
      </c>
      <c r="B3056" s="185" t="s">
        <v>9263</v>
      </c>
      <c r="C3056" s="185">
        <v>32</v>
      </c>
      <c r="D3056" s="185">
        <v>3.2</v>
      </c>
    </row>
    <row r="3057" spans="1:4" x14ac:dyDescent="0.2">
      <c r="A3057" s="184" t="s">
        <v>9319</v>
      </c>
      <c r="B3057" s="185" t="s">
        <v>9320</v>
      </c>
      <c r="C3057" s="185">
        <v>26</v>
      </c>
      <c r="D3057" s="185">
        <v>2.6</v>
      </c>
    </row>
    <row r="3058" spans="1:4" x14ac:dyDescent="0.2">
      <c r="A3058" s="184" t="s">
        <v>5654</v>
      </c>
      <c r="B3058" s="185" t="s">
        <v>5655</v>
      </c>
      <c r="C3058" s="185">
        <v>70</v>
      </c>
      <c r="D3058" s="185">
        <v>7</v>
      </c>
    </row>
    <row r="3059" spans="1:4" x14ac:dyDescent="0.2">
      <c r="A3059" s="184" t="s">
        <v>4492</v>
      </c>
      <c r="B3059" s="185" t="s">
        <v>4493</v>
      </c>
      <c r="C3059" s="185">
        <v>33</v>
      </c>
      <c r="D3059" s="185">
        <v>3.3</v>
      </c>
    </row>
    <row r="3060" spans="1:4" x14ac:dyDescent="0.2">
      <c r="A3060" s="184" t="s">
        <v>9309</v>
      </c>
      <c r="B3060" s="185" t="s">
        <v>9310</v>
      </c>
      <c r="C3060" s="185">
        <v>100</v>
      </c>
      <c r="D3060" s="185">
        <v>10</v>
      </c>
    </row>
    <row r="3061" spans="1:4" x14ac:dyDescent="0.2">
      <c r="A3061" s="184" t="s">
        <v>8766</v>
      </c>
      <c r="B3061" s="185" t="s">
        <v>8767</v>
      </c>
      <c r="C3061" s="185">
        <v>4</v>
      </c>
      <c r="D3061" s="185">
        <v>0.4</v>
      </c>
    </row>
    <row r="3062" spans="1:4" x14ac:dyDescent="0.2">
      <c r="A3062" s="184" t="s">
        <v>3926</v>
      </c>
      <c r="B3062" s="185" t="s">
        <v>11469</v>
      </c>
      <c r="C3062" s="185">
        <v>900</v>
      </c>
      <c r="D3062" s="185">
        <v>160</v>
      </c>
    </row>
    <row r="3063" spans="1:4" x14ac:dyDescent="0.2">
      <c r="A3063" s="184" t="s">
        <v>8764</v>
      </c>
      <c r="B3063" s="185" t="s">
        <v>8765</v>
      </c>
      <c r="C3063" s="185">
        <v>50000</v>
      </c>
      <c r="D3063" s="185">
        <v>5000</v>
      </c>
    </row>
    <row r="3064" spans="1:4" x14ac:dyDescent="0.2">
      <c r="A3064" s="184" t="s">
        <v>8782</v>
      </c>
      <c r="B3064" s="185" t="s">
        <v>8783</v>
      </c>
      <c r="C3064" s="185">
        <v>106</v>
      </c>
      <c r="D3064" s="185">
        <v>11</v>
      </c>
    </row>
    <row r="3065" spans="1:4" x14ac:dyDescent="0.2">
      <c r="A3065" s="184" t="s">
        <v>1497</v>
      </c>
      <c r="B3065" s="185" t="s">
        <v>1498</v>
      </c>
      <c r="C3065" s="185">
        <v>290</v>
      </c>
      <c r="D3065" s="185">
        <v>29</v>
      </c>
    </row>
    <row r="3066" spans="1:4" x14ac:dyDescent="0.2">
      <c r="A3066" s="184" t="s">
        <v>8711</v>
      </c>
      <c r="B3066" s="185" t="s">
        <v>8712</v>
      </c>
      <c r="C3066" s="185">
        <v>42000</v>
      </c>
      <c r="D3066" s="185">
        <v>4200</v>
      </c>
    </row>
    <row r="3067" spans="1:4" x14ac:dyDescent="0.2">
      <c r="A3067" s="184" t="s">
        <v>5478</v>
      </c>
      <c r="B3067" s="185" t="s">
        <v>11470</v>
      </c>
      <c r="C3067" s="185" t="s">
        <v>375</v>
      </c>
      <c r="D3067" s="185" t="s">
        <v>375</v>
      </c>
    </row>
    <row r="3068" spans="1:4" x14ac:dyDescent="0.2">
      <c r="A3068" s="184" t="s">
        <v>2140</v>
      </c>
      <c r="B3068" s="185" t="s">
        <v>11471</v>
      </c>
      <c r="C3068" s="185">
        <v>20</v>
      </c>
      <c r="D3068" s="185">
        <v>2</v>
      </c>
    </row>
    <row r="3069" spans="1:4" x14ac:dyDescent="0.2">
      <c r="A3069" s="184" t="s">
        <v>10170</v>
      </c>
      <c r="B3069" s="185" t="s">
        <v>11472</v>
      </c>
      <c r="C3069" s="185">
        <v>20</v>
      </c>
      <c r="D3069" s="185">
        <v>2</v>
      </c>
    </row>
    <row r="3070" spans="1:4" x14ac:dyDescent="0.2">
      <c r="A3070" s="184" t="s">
        <v>604</v>
      </c>
      <c r="B3070" s="185" t="s">
        <v>605</v>
      </c>
      <c r="C3070" s="185">
        <v>0.7</v>
      </c>
      <c r="D3070" s="185">
        <v>0.1</v>
      </c>
    </row>
    <row r="3071" spans="1:4" x14ac:dyDescent="0.2">
      <c r="A3071" s="184" t="s">
        <v>4133</v>
      </c>
      <c r="B3071" s="185" t="s">
        <v>4134</v>
      </c>
      <c r="C3071" s="185">
        <v>460</v>
      </c>
      <c r="D3071" s="185">
        <v>46</v>
      </c>
    </row>
    <row r="3072" spans="1:4" x14ac:dyDescent="0.2">
      <c r="A3072" s="184" t="s">
        <v>5086</v>
      </c>
      <c r="B3072" s="185" t="s">
        <v>5087</v>
      </c>
      <c r="C3072" s="185">
        <v>3</v>
      </c>
      <c r="D3072" s="185">
        <v>0.3</v>
      </c>
    </row>
    <row r="3073" spans="1:4" x14ac:dyDescent="0.2">
      <c r="A3073" s="184" t="s">
        <v>6713</v>
      </c>
      <c r="B3073" s="185" t="s">
        <v>6714</v>
      </c>
      <c r="C3073" s="185">
        <v>1</v>
      </c>
      <c r="D3073" s="185">
        <v>0.1</v>
      </c>
    </row>
    <row r="3074" spans="1:4" x14ac:dyDescent="0.2">
      <c r="A3074" s="184" t="s">
        <v>6495</v>
      </c>
      <c r="B3074" s="185" t="s">
        <v>6496</v>
      </c>
      <c r="C3074" s="185">
        <v>100</v>
      </c>
      <c r="D3074" s="185">
        <v>10</v>
      </c>
    </row>
    <row r="3075" spans="1:4" x14ac:dyDescent="0.2">
      <c r="A3075" s="184" t="s">
        <v>6458</v>
      </c>
      <c r="B3075" s="185" t="s">
        <v>6459</v>
      </c>
      <c r="C3075" s="185">
        <v>100</v>
      </c>
      <c r="D3075" s="185">
        <v>10</v>
      </c>
    </row>
    <row r="3076" spans="1:4" x14ac:dyDescent="0.2">
      <c r="A3076" s="184" t="s">
        <v>1732</v>
      </c>
      <c r="B3076" s="185" t="s">
        <v>11473</v>
      </c>
      <c r="C3076" s="185" t="s">
        <v>375</v>
      </c>
      <c r="D3076" s="185" t="s">
        <v>375</v>
      </c>
    </row>
    <row r="3077" spans="1:4" x14ac:dyDescent="0.2">
      <c r="A3077" s="184" t="s">
        <v>2682</v>
      </c>
      <c r="B3077" s="185" t="s">
        <v>2683</v>
      </c>
      <c r="C3077" s="185">
        <v>0.5</v>
      </c>
      <c r="D3077" s="185">
        <v>0.05</v>
      </c>
    </row>
    <row r="3078" spans="1:4" x14ac:dyDescent="0.2">
      <c r="A3078" s="184" t="s">
        <v>9446</v>
      </c>
      <c r="B3078" s="185" t="s">
        <v>9447</v>
      </c>
      <c r="C3078" s="185">
        <v>100</v>
      </c>
      <c r="D3078" s="185">
        <v>10</v>
      </c>
    </row>
    <row r="3079" spans="1:4" x14ac:dyDescent="0.2">
      <c r="A3079" s="184" t="s">
        <v>3256</v>
      </c>
      <c r="B3079" s="185" t="s">
        <v>3257</v>
      </c>
      <c r="C3079" s="185">
        <v>100</v>
      </c>
      <c r="D3079" s="185">
        <v>10</v>
      </c>
    </row>
    <row r="3080" spans="1:4" x14ac:dyDescent="0.2">
      <c r="A3080" s="184" t="s">
        <v>9572</v>
      </c>
      <c r="B3080" s="185" t="s">
        <v>9573</v>
      </c>
      <c r="C3080" s="185">
        <v>50</v>
      </c>
      <c r="D3080" s="185">
        <v>5</v>
      </c>
    </row>
    <row r="3081" spans="1:4" x14ac:dyDescent="0.2">
      <c r="A3081" s="184" t="s">
        <v>568</v>
      </c>
      <c r="B3081" s="185" t="s">
        <v>569</v>
      </c>
      <c r="C3081" s="185">
        <v>83</v>
      </c>
      <c r="D3081" s="185">
        <v>8.3000000000000007</v>
      </c>
    </row>
    <row r="3082" spans="1:4" x14ac:dyDescent="0.2">
      <c r="A3082" s="184" t="s">
        <v>9024</v>
      </c>
      <c r="B3082" s="185" t="s">
        <v>9025</v>
      </c>
      <c r="C3082" s="185">
        <v>60</v>
      </c>
      <c r="D3082" s="185">
        <v>27</v>
      </c>
    </row>
    <row r="3083" spans="1:4" x14ac:dyDescent="0.2">
      <c r="A3083" s="184" t="s">
        <v>616</v>
      </c>
      <c r="B3083" s="185" t="s">
        <v>11474</v>
      </c>
      <c r="C3083" s="185" t="s">
        <v>375</v>
      </c>
      <c r="D3083" s="185" t="s">
        <v>375</v>
      </c>
    </row>
    <row r="3084" spans="1:4" x14ac:dyDescent="0.2">
      <c r="A3084" s="184" t="s">
        <v>8417</v>
      </c>
      <c r="B3084" s="185" t="s">
        <v>8418</v>
      </c>
      <c r="C3084" s="185">
        <v>100</v>
      </c>
      <c r="D3084" s="185">
        <v>10</v>
      </c>
    </row>
    <row r="3085" spans="1:4" x14ac:dyDescent="0.2">
      <c r="A3085" s="184" t="s">
        <v>459</v>
      </c>
      <c r="B3085" s="185" t="s">
        <v>460</v>
      </c>
      <c r="C3085" s="185">
        <v>100</v>
      </c>
      <c r="D3085" s="185">
        <v>10</v>
      </c>
    </row>
    <row r="3086" spans="1:4" x14ac:dyDescent="0.2">
      <c r="A3086" s="184" t="s">
        <v>8527</v>
      </c>
      <c r="B3086" s="185" t="s">
        <v>8528</v>
      </c>
      <c r="C3086" s="185">
        <v>100</v>
      </c>
      <c r="D3086" s="185">
        <v>10</v>
      </c>
    </row>
    <row r="3087" spans="1:4" x14ac:dyDescent="0.2">
      <c r="A3087" s="184" t="s">
        <v>6353</v>
      </c>
      <c r="B3087" s="185" t="s">
        <v>6354</v>
      </c>
      <c r="C3087" s="185">
        <v>1</v>
      </c>
      <c r="D3087" s="185">
        <v>0.1</v>
      </c>
    </row>
    <row r="3088" spans="1:4" x14ac:dyDescent="0.2">
      <c r="A3088" s="184" t="s">
        <v>3656</v>
      </c>
      <c r="B3088" s="185" t="s">
        <v>3657</v>
      </c>
      <c r="C3088" s="185">
        <v>8</v>
      </c>
      <c r="D3088" s="185">
        <v>0.8</v>
      </c>
    </row>
    <row r="3089" spans="1:4" x14ac:dyDescent="0.2">
      <c r="A3089" s="184" t="s">
        <v>12741</v>
      </c>
      <c r="B3089" s="185" t="s">
        <v>10443</v>
      </c>
      <c r="C3089" s="185">
        <v>19</v>
      </c>
      <c r="D3089" s="185">
        <v>0.15</v>
      </c>
    </row>
    <row r="3090" spans="1:4" x14ac:dyDescent="0.2">
      <c r="A3090" s="184" t="s">
        <v>7579</v>
      </c>
      <c r="B3090" s="185" t="s">
        <v>7580</v>
      </c>
      <c r="C3090" s="185">
        <v>1000</v>
      </c>
      <c r="D3090" s="185">
        <v>100</v>
      </c>
    </row>
    <row r="3091" spans="1:4" x14ac:dyDescent="0.2">
      <c r="A3091" s="184" t="s">
        <v>7732</v>
      </c>
      <c r="B3091" s="185" t="s">
        <v>7733</v>
      </c>
      <c r="C3091" s="185">
        <v>1000</v>
      </c>
      <c r="D3091" s="185">
        <v>100</v>
      </c>
    </row>
    <row r="3092" spans="1:4" x14ac:dyDescent="0.2">
      <c r="A3092" s="184" t="s">
        <v>1494</v>
      </c>
      <c r="B3092" s="185" t="s">
        <v>11475</v>
      </c>
      <c r="C3092" s="185">
        <v>51</v>
      </c>
      <c r="D3092" s="185">
        <v>7.5</v>
      </c>
    </row>
    <row r="3093" spans="1:4" x14ac:dyDescent="0.2">
      <c r="A3093" s="184" t="s">
        <v>5250</v>
      </c>
      <c r="B3093" s="185" t="s">
        <v>5251</v>
      </c>
      <c r="C3093" s="185">
        <v>1000</v>
      </c>
      <c r="D3093" s="185">
        <v>100</v>
      </c>
    </row>
    <row r="3094" spans="1:4" x14ac:dyDescent="0.2">
      <c r="A3094" s="184" t="s">
        <v>10247</v>
      </c>
      <c r="B3094" s="185" t="s">
        <v>11476</v>
      </c>
      <c r="C3094" s="185">
        <v>90</v>
      </c>
      <c r="D3094" s="185">
        <v>9</v>
      </c>
    </row>
    <row r="3095" spans="1:4" x14ac:dyDescent="0.2">
      <c r="A3095" s="184" t="s">
        <v>4073</v>
      </c>
      <c r="B3095" s="185" t="s">
        <v>4074</v>
      </c>
      <c r="C3095" s="185">
        <v>100</v>
      </c>
      <c r="D3095" s="185">
        <v>10</v>
      </c>
    </row>
    <row r="3096" spans="1:4" x14ac:dyDescent="0.2">
      <c r="A3096" s="184" t="s">
        <v>843</v>
      </c>
      <c r="B3096" s="185" t="s">
        <v>844</v>
      </c>
      <c r="C3096" s="185" t="s">
        <v>375</v>
      </c>
      <c r="D3096" s="185" t="s">
        <v>375</v>
      </c>
    </row>
    <row r="3097" spans="1:4" x14ac:dyDescent="0.2">
      <c r="A3097" s="184" t="s">
        <v>843</v>
      </c>
      <c r="B3097" s="185" t="s">
        <v>845</v>
      </c>
      <c r="C3097" s="185">
        <v>500</v>
      </c>
      <c r="D3097" s="185">
        <v>50</v>
      </c>
    </row>
    <row r="3098" spans="1:4" x14ac:dyDescent="0.2">
      <c r="A3098" s="184" t="s">
        <v>1401</v>
      </c>
      <c r="B3098" s="185" t="s">
        <v>1402</v>
      </c>
      <c r="C3098" s="185">
        <v>23</v>
      </c>
      <c r="D3098" s="185">
        <v>14</v>
      </c>
    </row>
    <row r="3099" spans="1:4" x14ac:dyDescent="0.2">
      <c r="A3099" s="184" t="s">
        <v>6327</v>
      </c>
      <c r="B3099" s="185" t="s">
        <v>6328</v>
      </c>
      <c r="C3099" s="185">
        <v>12000</v>
      </c>
      <c r="D3099" s="185">
        <v>1200</v>
      </c>
    </row>
    <row r="3100" spans="1:4" x14ac:dyDescent="0.2">
      <c r="A3100" s="184" t="s">
        <v>6654</v>
      </c>
      <c r="B3100" s="185" t="s">
        <v>6655</v>
      </c>
      <c r="C3100" s="185">
        <v>400</v>
      </c>
      <c r="D3100" s="185">
        <v>40</v>
      </c>
    </row>
    <row r="3101" spans="1:4" x14ac:dyDescent="0.2">
      <c r="A3101" s="184" t="s">
        <v>2660</v>
      </c>
      <c r="B3101" s="185" t="s">
        <v>2661</v>
      </c>
      <c r="C3101" s="185">
        <v>1000</v>
      </c>
      <c r="D3101" s="185">
        <v>100</v>
      </c>
    </row>
    <row r="3102" spans="1:4" x14ac:dyDescent="0.2">
      <c r="A3102" s="184" t="s">
        <v>834</v>
      </c>
      <c r="B3102" s="185" t="s">
        <v>835</v>
      </c>
      <c r="C3102" s="185">
        <v>100</v>
      </c>
      <c r="D3102" s="185">
        <v>10</v>
      </c>
    </row>
    <row r="3103" spans="1:4" x14ac:dyDescent="0.2">
      <c r="A3103" s="184" t="s">
        <v>4620</v>
      </c>
      <c r="B3103" s="185" t="s">
        <v>4621</v>
      </c>
      <c r="C3103" s="185">
        <v>550</v>
      </c>
      <c r="D3103" s="185">
        <v>55</v>
      </c>
    </row>
    <row r="3104" spans="1:4" x14ac:dyDescent="0.2">
      <c r="A3104" s="184" t="s">
        <v>10232</v>
      </c>
      <c r="B3104" s="185" t="s">
        <v>10233</v>
      </c>
      <c r="C3104" s="185">
        <v>100</v>
      </c>
      <c r="D3104" s="185">
        <v>10</v>
      </c>
    </row>
    <row r="3105" spans="1:4" x14ac:dyDescent="0.2">
      <c r="A3105" s="184" t="s">
        <v>3900</v>
      </c>
      <c r="B3105" s="185" t="s">
        <v>3901</v>
      </c>
      <c r="C3105" s="185">
        <v>70</v>
      </c>
      <c r="D3105" s="185">
        <v>7</v>
      </c>
    </row>
    <row r="3106" spans="1:4" x14ac:dyDescent="0.2">
      <c r="A3106" s="184" t="s">
        <v>9580</v>
      </c>
      <c r="B3106" s="185" t="s">
        <v>9581</v>
      </c>
      <c r="C3106" s="185">
        <v>50</v>
      </c>
      <c r="D3106" s="185">
        <v>5</v>
      </c>
    </row>
    <row r="3107" spans="1:4" x14ac:dyDescent="0.2">
      <c r="A3107" s="184" t="s">
        <v>2044</v>
      </c>
      <c r="B3107" s="185" t="s">
        <v>2045</v>
      </c>
      <c r="C3107" s="185">
        <v>100</v>
      </c>
      <c r="D3107" s="185">
        <v>10</v>
      </c>
    </row>
    <row r="3108" spans="1:4" x14ac:dyDescent="0.2">
      <c r="A3108" s="184" t="s">
        <v>6956</v>
      </c>
      <c r="B3108" s="185" t="s">
        <v>6957</v>
      </c>
      <c r="C3108" s="185">
        <v>5</v>
      </c>
      <c r="D3108" s="185">
        <v>0.5</v>
      </c>
    </row>
    <row r="3109" spans="1:4" x14ac:dyDescent="0.2">
      <c r="A3109" s="184" t="s">
        <v>4777</v>
      </c>
      <c r="B3109" s="185" t="s">
        <v>4778</v>
      </c>
      <c r="C3109" s="185">
        <v>22</v>
      </c>
      <c r="D3109" s="185">
        <v>14</v>
      </c>
    </row>
    <row r="3110" spans="1:4" x14ac:dyDescent="0.2">
      <c r="A3110" s="184" t="s">
        <v>4743</v>
      </c>
      <c r="B3110" s="185" t="s">
        <v>4744</v>
      </c>
      <c r="C3110" s="185">
        <v>150</v>
      </c>
      <c r="D3110" s="185">
        <v>15</v>
      </c>
    </row>
    <row r="3111" spans="1:4" x14ac:dyDescent="0.2">
      <c r="A3111" s="184" t="s">
        <v>1292</v>
      </c>
      <c r="B3111" s="185" t="s">
        <v>1293</v>
      </c>
      <c r="C3111" s="185">
        <v>99</v>
      </c>
      <c r="D3111" s="185">
        <v>9.9</v>
      </c>
    </row>
    <row r="3112" spans="1:4" x14ac:dyDescent="0.2">
      <c r="A3112" s="184" t="s">
        <v>10404</v>
      </c>
      <c r="B3112" s="185" t="s">
        <v>10405</v>
      </c>
      <c r="C3112" s="185">
        <v>2200</v>
      </c>
      <c r="D3112" s="185">
        <v>220</v>
      </c>
    </row>
    <row r="3113" spans="1:4" x14ac:dyDescent="0.2">
      <c r="A3113" s="184" t="s">
        <v>7388</v>
      </c>
      <c r="B3113" s="185" t="s">
        <v>11477</v>
      </c>
      <c r="C3113" s="185">
        <v>100</v>
      </c>
      <c r="D3113" s="185">
        <v>10</v>
      </c>
    </row>
    <row r="3114" spans="1:4" x14ac:dyDescent="0.2">
      <c r="A3114" s="184" t="s">
        <v>7388</v>
      </c>
      <c r="B3114" s="185" t="s">
        <v>7389</v>
      </c>
      <c r="C3114" s="185" t="s">
        <v>375</v>
      </c>
      <c r="D3114" s="185" t="s">
        <v>375</v>
      </c>
    </row>
    <row r="3115" spans="1:4" x14ac:dyDescent="0.2">
      <c r="A3115" s="184" t="s">
        <v>3950</v>
      </c>
      <c r="B3115" s="185" t="s">
        <v>3951</v>
      </c>
      <c r="C3115" s="185">
        <v>2500</v>
      </c>
      <c r="D3115" s="185">
        <v>250</v>
      </c>
    </row>
    <row r="3116" spans="1:4" x14ac:dyDescent="0.2">
      <c r="A3116" s="184" t="s">
        <v>1499</v>
      </c>
      <c r="B3116" s="185" t="s">
        <v>11478</v>
      </c>
      <c r="C3116" s="185">
        <v>400</v>
      </c>
      <c r="D3116" s="185">
        <v>40</v>
      </c>
    </row>
    <row r="3117" spans="1:4" x14ac:dyDescent="0.2">
      <c r="A3117" s="184" t="s">
        <v>5124</v>
      </c>
      <c r="B3117" s="185" t="s">
        <v>5125</v>
      </c>
      <c r="C3117" s="185">
        <v>1000</v>
      </c>
      <c r="D3117" s="185">
        <v>100</v>
      </c>
    </row>
    <row r="3118" spans="1:4" x14ac:dyDescent="0.2">
      <c r="A3118" s="184" t="s">
        <v>941</v>
      </c>
      <c r="B3118" s="185" t="s">
        <v>942</v>
      </c>
      <c r="C3118" s="185">
        <v>10</v>
      </c>
      <c r="D3118" s="185">
        <v>1</v>
      </c>
    </row>
    <row r="3119" spans="1:4" x14ac:dyDescent="0.2">
      <c r="A3119" s="184" t="s">
        <v>1669</v>
      </c>
      <c r="B3119" s="185" t="s">
        <v>1670</v>
      </c>
      <c r="C3119" s="185">
        <v>1000</v>
      </c>
      <c r="D3119" s="185">
        <v>100</v>
      </c>
    </row>
    <row r="3120" spans="1:4" x14ac:dyDescent="0.2">
      <c r="A3120" s="184" t="s">
        <v>1574</v>
      </c>
      <c r="B3120" s="185" t="s">
        <v>1575</v>
      </c>
      <c r="C3120" s="185">
        <v>280</v>
      </c>
      <c r="D3120" s="185">
        <v>28</v>
      </c>
    </row>
    <row r="3121" spans="1:4" x14ac:dyDescent="0.2">
      <c r="A3121" s="184" t="s">
        <v>8901</v>
      </c>
      <c r="B3121" s="185" t="s">
        <v>8902</v>
      </c>
      <c r="C3121" s="185">
        <v>550</v>
      </c>
      <c r="D3121" s="185">
        <v>55</v>
      </c>
    </row>
    <row r="3122" spans="1:4" x14ac:dyDescent="0.2">
      <c r="A3122" s="184" t="s">
        <v>1564</v>
      </c>
      <c r="B3122" s="185" t="s">
        <v>1565</v>
      </c>
      <c r="C3122" s="185">
        <v>500</v>
      </c>
      <c r="D3122" s="185">
        <v>50</v>
      </c>
    </row>
    <row r="3123" spans="1:4" x14ac:dyDescent="0.2">
      <c r="A3123" s="184" t="s">
        <v>403</v>
      </c>
      <c r="B3123" s="185" t="s">
        <v>404</v>
      </c>
      <c r="C3123" s="185">
        <v>500</v>
      </c>
      <c r="D3123" s="185">
        <v>50</v>
      </c>
    </row>
    <row r="3124" spans="1:4" x14ac:dyDescent="0.2">
      <c r="A3124" s="184" t="s">
        <v>549</v>
      </c>
      <c r="B3124" s="185" t="s">
        <v>550</v>
      </c>
      <c r="C3124" s="185">
        <v>720</v>
      </c>
      <c r="D3124" s="185">
        <v>72</v>
      </c>
    </row>
    <row r="3125" spans="1:4" x14ac:dyDescent="0.2">
      <c r="A3125" s="184" t="s">
        <v>2932</v>
      </c>
      <c r="B3125" s="185" t="s">
        <v>2933</v>
      </c>
      <c r="C3125" s="185">
        <v>2900</v>
      </c>
      <c r="D3125" s="185">
        <v>3700</v>
      </c>
    </row>
    <row r="3126" spans="1:4" x14ac:dyDescent="0.2">
      <c r="A3126" s="184" t="s">
        <v>551</v>
      </c>
      <c r="B3126" s="185" t="s">
        <v>552</v>
      </c>
      <c r="C3126" s="185">
        <v>260</v>
      </c>
      <c r="D3126" s="185">
        <v>26</v>
      </c>
    </row>
    <row r="3127" spans="1:4" x14ac:dyDescent="0.2">
      <c r="A3127" s="184" t="s">
        <v>1619</v>
      </c>
      <c r="B3127" s="185" t="s">
        <v>1620</v>
      </c>
      <c r="C3127" s="185">
        <v>670</v>
      </c>
      <c r="D3127" s="185">
        <v>67</v>
      </c>
    </row>
    <row r="3128" spans="1:4" x14ac:dyDescent="0.2">
      <c r="A3128" s="184" t="s">
        <v>2106</v>
      </c>
      <c r="B3128" s="185" t="s">
        <v>2107</v>
      </c>
      <c r="C3128" s="185">
        <v>850</v>
      </c>
      <c r="D3128" s="185">
        <v>85</v>
      </c>
    </row>
    <row r="3129" spans="1:4" x14ac:dyDescent="0.2">
      <c r="A3129" s="184" t="s">
        <v>1596</v>
      </c>
      <c r="B3129" s="185" t="s">
        <v>1597</v>
      </c>
      <c r="C3129" s="185">
        <v>1130</v>
      </c>
      <c r="D3129" s="185">
        <v>113</v>
      </c>
    </row>
    <row r="3130" spans="1:4" x14ac:dyDescent="0.2">
      <c r="A3130" s="184" t="s">
        <v>1649</v>
      </c>
      <c r="B3130" s="185" t="s">
        <v>1650</v>
      </c>
      <c r="C3130" s="185">
        <v>1000</v>
      </c>
      <c r="D3130" s="185">
        <v>100</v>
      </c>
    </row>
    <row r="3131" spans="1:4" x14ac:dyDescent="0.2">
      <c r="A3131" s="184" t="s">
        <v>3359</v>
      </c>
      <c r="B3131" s="185" t="s">
        <v>3360</v>
      </c>
      <c r="C3131" s="185">
        <v>1330</v>
      </c>
      <c r="D3131" s="185">
        <v>133</v>
      </c>
    </row>
    <row r="3132" spans="1:4" x14ac:dyDescent="0.2">
      <c r="A3132" s="184" t="s">
        <v>1543</v>
      </c>
      <c r="B3132" s="185" t="s">
        <v>1544</v>
      </c>
      <c r="C3132" s="185">
        <v>270</v>
      </c>
      <c r="D3132" s="185">
        <v>27</v>
      </c>
    </row>
    <row r="3133" spans="1:4" x14ac:dyDescent="0.2">
      <c r="A3133" s="184" t="s">
        <v>760</v>
      </c>
      <c r="B3133" s="185" t="s">
        <v>761</v>
      </c>
      <c r="C3133" s="185">
        <v>300</v>
      </c>
      <c r="D3133" s="185">
        <v>30</v>
      </c>
    </row>
    <row r="3134" spans="1:4" x14ac:dyDescent="0.2">
      <c r="A3134" s="184" t="s">
        <v>8003</v>
      </c>
      <c r="B3134" s="185" t="s">
        <v>8004</v>
      </c>
      <c r="C3134" s="185">
        <v>500</v>
      </c>
      <c r="D3134" s="185">
        <v>50</v>
      </c>
    </row>
    <row r="3135" spans="1:4" x14ac:dyDescent="0.2">
      <c r="A3135" s="184" t="s">
        <v>10079</v>
      </c>
      <c r="B3135" s="185" t="s">
        <v>10080</v>
      </c>
      <c r="C3135" s="185">
        <v>290</v>
      </c>
      <c r="D3135" s="185">
        <v>29</v>
      </c>
    </row>
    <row r="3136" spans="1:4" x14ac:dyDescent="0.2">
      <c r="A3136" s="184" t="s">
        <v>4640</v>
      </c>
      <c r="B3136" s="185" t="s">
        <v>4641</v>
      </c>
      <c r="C3136" s="185">
        <v>1000</v>
      </c>
      <c r="D3136" s="185">
        <v>100</v>
      </c>
    </row>
    <row r="3137" spans="1:4" x14ac:dyDescent="0.2">
      <c r="A3137" s="184" t="s">
        <v>7768</v>
      </c>
      <c r="B3137" s="185" t="s">
        <v>7769</v>
      </c>
      <c r="C3137" s="185">
        <v>90</v>
      </c>
      <c r="D3137" s="185">
        <v>9</v>
      </c>
    </row>
    <row r="3138" spans="1:4" x14ac:dyDescent="0.2">
      <c r="A3138" s="184" t="s">
        <v>1490</v>
      </c>
      <c r="B3138" s="185" t="s">
        <v>1491</v>
      </c>
      <c r="C3138" s="185">
        <v>42</v>
      </c>
      <c r="D3138" s="185">
        <v>4.2</v>
      </c>
    </row>
    <row r="3139" spans="1:4" x14ac:dyDescent="0.2">
      <c r="A3139" s="184" t="s">
        <v>3565</v>
      </c>
      <c r="B3139" s="185" t="s">
        <v>3566</v>
      </c>
      <c r="C3139" s="185">
        <v>42</v>
      </c>
      <c r="D3139" s="185">
        <v>4.2</v>
      </c>
    </row>
    <row r="3140" spans="1:4" x14ac:dyDescent="0.2">
      <c r="A3140" s="184" t="s">
        <v>3618</v>
      </c>
      <c r="B3140" s="185" t="s">
        <v>11479</v>
      </c>
      <c r="C3140" s="185" t="s">
        <v>375</v>
      </c>
      <c r="D3140" s="185" t="s">
        <v>375</v>
      </c>
    </row>
    <row r="3141" spans="1:4" x14ac:dyDescent="0.2">
      <c r="A3141" s="184" t="s">
        <v>7217</v>
      </c>
      <c r="B3141" s="185" t="s">
        <v>11480</v>
      </c>
      <c r="C3141" s="185" t="s">
        <v>375</v>
      </c>
      <c r="D3141" s="185" t="s">
        <v>375</v>
      </c>
    </row>
    <row r="3142" spans="1:4" x14ac:dyDescent="0.2">
      <c r="A3142" s="184" t="s">
        <v>838</v>
      </c>
      <c r="B3142" s="185" t="s">
        <v>11481</v>
      </c>
      <c r="C3142" s="185" t="s">
        <v>375</v>
      </c>
      <c r="D3142" s="185" t="s">
        <v>375</v>
      </c>
    </row>
    <row r="3143" spans="1:4" x14ac:dyDescent="0.2">
      <c r="A3143" s="184" t="s">
        <v>5865</v>
      </c>
      <c r="B3143" s="185" t="s">
        <v>5866</v>
      </c>
      <c r="C3143" s="185">
        <v>38</v>
      </c>
      <c r="D3143" s="185">
        <v>3.8</v>
      </c>
    </row>
    <row r="3144" spans="1:4" x14ac:dyDescent="0.2">
      <c r="A3144" s="184" t="s">
        <v>8742</v>
      </c>
      <c r="B3144" s="185" t="s">
        <v>8743</v>
      </c>
      <c r="C3144" s="185">
        <v>8600</v>
      </c>
      <c r="D3144" s="185">
        <v>860</v>
      </c>
    </row>
    <row r="3145" spans="1:4" x14ac:dyDescent="0.2">
      <c r="A3145" s="184" t="s">
        <v>8654</v>
      </c>
      <c r="B3145" s="185" t="s">
        <v>8655</v>
      </c>
      <c r="C3145" s="185">
        <v>30000</v>
      </c>
      <c r="D3145" s="185">
        <v>3000</v>
      </c>
    </row>
    <row r="3146" spans="1:4" x14ac:dyDescent="0.2">
      <c r="A3146" s="184" t="s">
        <v>3147</v>
      </c>
      <c r="B3146" s="185" t="s">
        <v>11482</v>
      </c>
      <c r="C3146" s="185">
        <v>450</v>
      </c>
      <c r="D3146" s="185">
        <v>45</v>
      </c>
    </row>
    <row r="3147" spans="1:4" x14ac:dyDescent="0.2">
      <c r="A3147" s="184" t="s">
        <v>3147</v>
      </c>
      <c r="B3147" s="185" t="s">
        <v>3148</v>
      </c>
      <c r="C3147" s="185" t="s">
        <v>375</v>
      </c>
      <c r="D3147" s="185" t="s">
        <v>375</v>
      </c>
    </row>
    <row r="3148" spans="1:4" x14ac:dyDescent="0.2">
      <c r="A3148" s="184" t="s">
        <v>3676</v>
      </c>
      <c r="B3148" s="185" t="s">
        <v>3677</v>
      </c>
      <c r="C3148" s="185">
        <v>5</v>
      </c>
      <c r="D3148" s="185">
        <v>0.5</v>
      </c>
    </row>
    <row r="3149" spans="1:4" x14ac:dyDescent="0.2">
      <c r="A3149" s="184" t="s">
        <v>574</v>
      </c>
      <c r="B3149" s="185" t="s">
        <v>575</v>
      </c>
      <c r="C3149" s="185" t="s">
        <v>375</v>
      </c>
      <c r="D3149" s="185" t="s">
        <v>375</v>
      </c>
    </row>
    <row r="3150" spans="1:4" x14ac:dyDescent="0.2">
      <c r="A3150" s="184" t="s">
        <v>574</v>
      </c>
      <c r="B3150" s="185" t="s">
        <v>576</v>
      </c>
      <c r="C3150" s="185">
        <v>1000</v>
      </c>
      <c r="D3150" s="185">
        <v>100</v>
      </c>
    </row>
    <row r="3151" spans="1:4" x14ac:dyDescent="0.2">
      <c r="A3151" s="184" t="s">
        <v>3794</v>
      </c>
      <c r="B3151" s="185" t="s">
        <v>3795</v>
      </c>
      <c r="C3151" s="185">
        <v>4.2</v>
      </c>
      <c r="D3151" s="185">
        <v>0.42</v>
      </c>
    </row>
    <row r="3152" spans="1:4" x14ac:dyDescent="0.2">
      <c r="A3152" s="184" t="s">
        <v>7995</v>
      </c>
      <c r="B3152" s="185" t="s">
        <v>7996</v>
      </c>
      <c r="C3152" s="185">
        <v>580</v>
      </c>
      <c r="D3152" s="185">
        <v>58</v>
      </c>
    </row>
    <row r="3153" spans="1:4" x14ac:dyDescent="0.2">
      <c r="A3153" s="184" t="s">
        <v>5473</v>
      </c>
      <c r="B3153" s="185" t="s">
        <v>5474</v>
      </c>
      <c r="C3153" s="185">
        <v>720</v>
      </c>
      <c r="D3153" s="185">
        <v>72</v>
      </c>
    </row>
    <row r="3154" spans="1:4" x14ac:dyDescent="0.2">
      <c r="A3154" s="184" t="s">
        <v>754</v>
      </c>
      <c r="B3154" s="185" t="s">
        <v>755</v>
      </c>
      <c r="C3154" s="185">
        <v>720</v>
      </c>
      <c r="D3154" s="185">
        <v>72</v>
      </c>
    </row>
    <row r="3155" spans="1:4" x14ac:dyDescent="0.2">
      <c r="A3155" s="184" t="s">
        <v>3321</v>
      </c>
      <c r="B3155" s="185" t="s">
        <v>3322</v>
      </c>
      <c r="C3155" s="185">
        <v>50</v>
      </c>
      <c r="D3155" s="185">
        <v>5</v>
      </c>
    </row>
    <row r="3156" spans="1:4" x14ac:dyDescent="0.2">
      <c r="A3156" s="184" t="s">
        <v>10159</v>
      </c>
      <c r="B3156" s="185" t="s">
        <v>10160</v>
      </c>
      <c r="C3156" s="185">
        <v>350</v>
      </c>
      <c r="D3156" s="185">
        <v>35</v>
      </c>
    </row>
    <row r="3157" spans="1:4" x14ac:dyDescent="0.2">
      <c r="A3157" s="184" t="s">
        <v>9325</v>
      </c>
      <c r="B3157" s="185" t="s">
        <v>11483</v>
      </c>
      <c r="C3157" s="185">
        <v>50</v>
      </c>
      <c r="D3157" s="185">
        <v>5</v>
      </c>
    </row>
    <row r="3158" spans="1:4" ht="28.5" x14ac:dyDescent="0.2">
      <c r="A3158" s="184" t="s">
        <v>2214</v>
      </c>
      <c r="B3158" s="185" t="s">
        <v>11484</v>
      </c>
      <c r="C3158" s="185" t="s">
        <v>375</v>
      </c>
      <c r="D3158" s="185" t="s">
        <v>375</v>
      </c>
    </row>
    <row r="3159" spans="1:4" x14ac:dyDescent="0.2">
      <c r="A3159" s="184" t="s">
        <v>8656</v>
      </c>
      <c r="B3159" s="185" t="s">
        <v>8657</v>
      </c>
      <c r="C3159" s="185">
        <v>120</v>
      </c>
      <c r="D3159" s="185">
        <v>12</v>
      </c>
    </row>
    <row r="3160" spans="1:4" x14ac:dyDescent="0.2">
      <c r="A3160" s="184" t="s">
        <v>2658</v>
      </c>
      <c r="B3160" s="185" t="s">
        <v>11485</v>
      </c>
      <c r="C3160" s="185">
        <v>4300</v>
      </c>
      <c r="D3160" s="185">
        <v>430</v>
      </c>
    </row>
    <row r="3161" spans="1:4" x14ac:dyDescent="0.2">
      <c r="A3161" s="184" t="s">
        <v>2658</v>
      </c>
      <c r="B3161" s="185" t="s">
        <v>2659</v>
      </c>
      <c r="C3161" s="185" t="s">
        <v>375</v>
      </c>
      <c r="D3161" s="185" t="s">
        <v>375</v>
      </c>
    </row>
    <row r="3162" spans="1:4" x14ac:dyDescent="0.2">
      <c r="A3162" s="184" t="s">
        <v>8371</v>
      </c>
      <c r="B3162" s="185" t="s">
        <v>8372</v>
      </c>
      <c r="C3162" s="185">
        <v>100</v>
      </c>
      <c r="D3162" s="185">
        <v>10</v>
      </c>
    </row>
    <row r="3163" spans="1:4" x14ac:dyDescent="0.2">
      <c r="A3163" s="184" t="s">
        <v>9584</v>
      </c>
      <c r="B3163" s="185" t="s">
        <v>9585</v>
      </c>
      <c r="C3163" s="185">
        <v>50</v>
      </c>
      <c r="D3163" s="185">
        <v>5</v>
      </c>
    </row>
    <row r="3164" spans="1:4" x14ac:dyDescent="0.2">
      <c r="A3164" s="184" t="s">
        <v>10041</v>
      </c>
      <c r="B3164" s="185" t="s">
        <v>10042</v>
      </c>
      <c r="C3164" s="185">
        <v>100</v>
      </c>
      <c r="D3164" s="185">
        <v>10</v>
      </c>
    </row>
    <row r="3165" spans="1:4" x14ac:dyDescent="0.2">
      <c r="A3165" s="184" t="s">
        <v>1428</v>
      </c>
      <c r="B3165" s="185" t="s">
        <v>1429</v>
      </c>
      <c r="C3165" s="185">
        <v>120</v>
      </c>
      <c r="D3165" s="185">
        <v>12</v>
      </c>
    </row>
    <row r="3166" spans="1:4" x14ac:dyDescent="0.2">
      <c r="A3166" s="184" t="s">
        <v>3880</v>
      </c>
      <c r="B3166" s="185" t="s">
        <v>3881</v>
      </c>
      <c r="C3166" s="185">
        <v>3400</v>
      </c>
      <c r="D3166" s="185">
        <v>340</v>
      </c>
    </row>
    <row r="3167" spans="1:4" x14ac:dyDescent="0.2">
      <c r="A3167" s="184" t="s">
        <v>4201</v>
      </c>
      <c r="B3167" s="185" t="s">
        <v>11486</v>
      </c>
      <c r="C3167" s="185">
        <v>4300</v>
      </c>
      <c r="D3167" s="185">
        <v>430</v>
      </c>
    </row>
    <row r="3168" spans="1:4" x14ac:dyDescent="0.2">
      <c r="A3168" s="184" t="s">
        <v>4201</v>
      </c>
      <c r="B3168" s="185" t="s">
        <v>4202</v>
      </c>
      <c r="C3168" s="185" t="s">
        <v>375</v>
      </c>
      <c r="D3168" s="185" t="s">
        <v>375</v>
      </c>
    </row>
    <row r="3169" spans="1:4" x14ac:dyDescent="0.2">
      <c r="A3169" s="184" t="s">
        <v>5459</v>
      </c>
      <c r="B3169" s="185" t="s">
        <v>11487</v>
      </c>
      <c r="C3169" s="185">
        <v>40</v>
      </c>
      <c r="D3169" s="185">
        <v>4</v>
      </c>
    </row>
    <row r="3170" spans="1:4" x14ac:dyDescent="0.2">
      <c r="A3170" s="184" t="s">
        <v>5459</v>
      </c>
      <c r="B3170" s="185" t="s">
        <v>5460</v>
      </c>
      <c r="C3170" s="185" t="s">
        <v>375</v>
      </c>
      <c r="D3170" s="185" t="s">
        <v>375</v>
      </c>
    </row>
    <row r="3171" spans="1:4" x14ac:dyDescent="0.2">
      <c r="A3171" s="184" t="s">
        <v>4147</v>
      </c>
      <c r="B3171" s="185" t="s">
        <v>4148</v>
      </c>
      <c r="C3171" s="185">
        <v>50</v>
      </c>
      <c r="D3171" s="185">
        <v>5</v>
      </c>
    </row>
    <row r="3172" spans="1:4" x14ac:dyDescent="0.2">
      <c r="A3172" s="184" t="s">
        <v>4695</v>
      </c>
      <c r="B3172" s="185" t="s">
        <v>4696</v>
      </c>
      <c r="C3172" s="185">
        <v>4300</v>
      </c>
      <c r="D3172" s="185">
        <v>430</v>
      </c>
    </row>
    <row r="3173" spans="1:4" x14ac:dyDescent="0.2">
      <c r="A3173" s="184" t="s">
        <v>4324</v>
      </c>
      <c r="B3173" s="185" t="s">
        <v>4325</v>
      </c>
      <c r="C3173" s="185">
        <v>50</v>
      </c>
      <c r="D3173" s="185">
        <v>5</v>
      </c>
    </row>
    <row r="3174" spans="1:4" x14ac:dyDescent="0.2">
      <c r="A3174" s="184" t="s">
        <v>2402</v>
      </c>
      <c r="B3174" s="185" t="s">
        <v>11488</v>
      </c>
      <c r="C3174" s="185">
        <v>4300</v>
      </c>
      <c r="D3174" s="185">
        <v>430</v>
      </c>
    </row>
    <row r="3175" spans="1:4" x14ac:dyDescent="0.2">
      <c r="A3175" s="184" t="s">
        <v>2402</v>
      </c>
      <c r="B3175" s="185" t="s">
        <v>2403</v>
      </c>
      <c r="C3175" s="185" t="s">
        <v>375</v>
      </c>
      <c r="D3175" s="185" t="s">
        <v>375</v>
      </c>
    </row>
    <row r="3176" spans="1:4" x14ac:dyDescent="0.2">
      <c r="A3176" s="184" t="s">
        <v>1430</v>
      </c>
      <c r="B3176" s="185" t="s">
        <v>1431</v>
      </c>
      <c r="C3176" s="185">
        <v>460</v>
      </c>
      <c r="D3176" s="185">
        <v>46</v>
      </c>
    </row>
    <row r="3177" spans="1:4" x14ac:dyDescent="0.2">
      <c r="A3177" s="184" t="s">
        <v>4274</v>
      </c>
      <c r="B3177" s="185" t="s">
        <v>11489</v>
      </c>
      <c r="C3177" s="185" t="s">
        <v>375</v>
      </c>
      <c r="D3177" s="185" t="s">
        <v>375</v>
      </c>
    </row>
    <row r="3178" spans="1:4" x14ac:dyDescent="0.2">
      <c r="A3178" s="184" t="s">
        <v>5129</v>
      </c>
      <c r="B3178" s="185" t="s">
        <v>5130</v>
      </c>
      <c r="C3178" s="185">
        <v>140</v>
      </c>
      <c r="D3178" s="185">
        <v>14</v>
      </c>
    </row>
    <row r="3179" spans="1:4" x14ac:dyDescent="0.2">
      <c r="A3179" s="184" t="s">
        <v>1135</v>
      </c>
      <c r="B3179" s="185" t="s">
        <v>1136</v>
      </c>
      <c r="C3179" s="185">
        <v>8500</v>
      </c>
      <c r="D3179" s="185">
        <v>850</v>
      </c>
    </row>
    <row r="3180" spans="1:4" x14ac:dyDescent="0.2">
      <c r="A3180" s="184" t="s">
        <v>5979</v>
      </c>
      <c r="B3180" s="185" t="s">
        <v>5980</v>
      </c>
      <c r="C3180" s="185">
        <v>2300</v>
      </c>
      <c r="D3180" s="185">
        <v>230</v>
      </c>
    </row>
    <row r="3181" spans="1:4" x14ac:dyDescent="0.2">
      <c r="A3181" s="184" t="s">
        <v>3299</v>
      </c>
      <c r="B3181" s="185" t="s">
        <v>3300</v>
      </c>
      <c r="C3181" s="185">
        <v>800</v>
      </c>
      <c r="D3181" s="185">
        <v>80</v>
      </c>
    </row>
    <row r="3182" spans="1:4" x14ac:dyDescent="0.2">
      <c r="A3182" s="184" t="s">
        <v>10039</v>
      </c>
      <c r="B3182" s="185" t="s">
        <v>10040</v>
      </c>
      <c r="C3182" s="185">
        <v>100</v>
      </c>
      <c r="D3182" s="185">
        <v>10</v>
      </c>
    </row>
    <row r="3183" spans="1:4" x14ac:dyDescent="0.2">
      <c r="A3183" s="184" t="s">
        <v>8203</v>
      </c>
      <c r="B3183" s="185" t="s">
        <v>8204</v>
      </c>
      <c r="C3183" s="185">
        <v>13</v>
      </c>
      <c r="D3183" s="185">
        <v>1.3</v>
      </c>
    </row>
    <row r="3184" spans="1:4" x14ac:dyDescent="0.2">
      <c r="A3184" s="184" t="s">
        <v>1132</v>
      </c>
      <c r="B3184" s="185" t="s">
        <v>1133</v>
      </c>
      <c r="C3184" s="185">
        <v>260</v>
      </c>
      <c r="D3184" s="185">
        <v>5.4</v>
      </c>
    </row>
    <row r="3185" spans="1:4" x14ac:dyDescent="0.2">
      <c r="A3185" s="184" t="s">
        <v>12936</v>
      </c>
      <c r="B3185" s="185" t="s">
        <v>10443</v>
      </c>
      <c r="C3185" s="185">
        <v>2450</v>
      </c>
      <c r="D3185" s="185">
        <v>245</v>
      </c>
    </row>
    <row r="3186" spans="1:4" x14ac:dyDescent="0.2">
      <c r="A3186" s="184" t="s">
        <v>3922</v>
      </c>
      <c r="B3186" s="185" t="s">
        <v>3923</v>
      </c>
      <c r="C3186" s="185">
        <v>2450</v>
      </c>
      <c r="D3186" s="185">
        <v>245</v>
      </c>
    </row>
    <row r="3187" spans="1:4" x14ac:dyDescent="0.2">
      <c r="A3187" s="184" t="s">
        <v>4970</v>
      </c>
      <c r="B3187" s="185" t="s">
        <v>4971</v>
      </c>
      <c r="C3187" s="185">
        <v>1200</v>
      </c>
      <c r="D3187" s="185">
        <v>120</v>
      </c>
    </row>
    <row r="3188" spans="1:4" x14ac:dyDescent="0.2">
      <c r="A3188" s="184" t="s">
        <v>7656</v>
      </c>
      <c r="B3188" s="185" t="s">
        <v>11490</v>
      </c>
      <c r="C3188" s="185">
        <v>700</v>
      </c>
      <c r="D3188" s="185">
        <v>70</v>
      </c>
    </row>
    <row r="3189" spans="1:4" x14ac:dyDescent="0.2">
      <c r="A3189" s="184" t="s">
        <v>7656</v>
      </c>
      <c r="B3189" s="185" t="s">
        <v>7657</v>
      </c>
      <c r="C3189" s="185" t="s">
        <v>375</v>
      </c>
      <c r="D3189" s="185" t="s">
        <v>375</v>
      </c>
    </row>
    <row r="3190" spans="1:4" x14ac:dyDescent="0.2">
      <c r="A3190" s="184" t="s">
        <v>860</v>
      </c>
      <c r="B3190" s="185" t="s">
        <v>861</v>
      </c>
      <c r="C3190" s="185">
        <v>100</v>
      </c>
      <c r="D3190" s="185">
        <v>10</v>
      </c>
    </row>
    <row r="3191" spans="1:4" x14ac:dyDescent="0.2">
      <c r="A3191" s="184" t="s">
        <v>7991</v>
      </c>
      <c r="B3191" s="185" t="s">
        <v>7992</v>
      </c>
      <c r="C3191" s="185" t="s">
        <v>375</v>
      </c>
      <c r="D3191" s="185" t="s">
        <v>375</v>
      </c>
    </row>
    <row r="3192" spans="1:4" x14ac:dyDescent="0.2">
      <c r="A3192" s="184" t="s">
        <v>7991</v>
      </c>
      <c r="B3192" s="185" t="s">
        <v>7993</v>
      </c>
      <c r="C3192" s="185">
        <v>1000</v>
      </c>
      <c r="D3192" s="185">
        <v>100</v>
      </c>
    </row>
    <row r="3193" spans="1:4" x14ac:dyDescent="0.2">
      <c r="A3193" s="184" t="s">
        <v>9708</v>
      </c>
      <c r="B3193" s="185" t="s">
        <v>11491</v>
      </c>
      <c r="C3193" s="185">
        <v>25</v>
      </c>
      <c r="D3193" s="185">
        <v>2.5</v>
      </c>
    </row>
    <row r="3194" spans="1:4" x14ac:dyDescent="0.2">
      <c r="A3194" s="184" t="s">
        <v>1459</v>
      </c>
      <c r="B3194" s="185" t="s">
        <v>11492</v>
      </c>
      <c r="C3194" s="185">
        <v>1000</v>
      </c>
      <c r="D3194" s="185">
        <v>100</v>
      </c>
    </row>
    <row r="3195" spans="1:4" x14ac:dyDescent="0.2">
      <c r="A3195" s="184" t="s">
        <v>1290</v>
      </c>
      <c r="B3195" s="185" t="s">
        <v>1291</v>
      </c>
      <c r="C3195" s="185">
        <v>31000</v>
      </c>
      <c r="D3195" s="185">
        <v>3100</v>
      </c>
    </row>
    <row r="3196" spans="1:4" x14ac:dyDescent="0.2">
      <c r="A3196" s="184" t="s">
        <v>3513</v>
      </c>
      <c r="B3196" s="185" t="s">
        <v>3514</v>
      </c>
      <c r="C3196" s="185">
        <v>360</v>
      </c>
      <c r="D3196" s="185">
        <v>36</v>
      </c>
    </row>
    <row r="3197" spans="1:4" x14ac:dyDescent="0.2">
      <c r="A3197" s="184" t="s">
        <v>8858</v>
      </c>
      <c r="B3197" s="185" t="s">
        <v>8859</v>
      </c>
      <c r="C3197" s="185">
        <v>160</v>
      </c>
      <c r="D3197" s="185">
        <v>16</v>
      </c>
    </row>
    <row r="3198" spans="1:4" x14ac:dyDescent="0.2">
      <c r="A3198" s="184" t="s">
        <v>6728</v>
      </c>
      <c r="B3198" s="185" t="s">
        <v>11493</v>
      </c>
      <c r="C3198" s="185">
        <v>4300</v>
      </c>
      <c r="D3198" s="185">
        <v>430</v>
      </c>
    </row>
    <row r="3199" spans="1:4" x14ac:dyDescent="0.2">
      <c r="A3199" s="184" t="s">
        <v>6728</v>
      </c>
      <c r="B3199" s="185" t="s">
        <v>6729</v>
      </c>
      <c r="C3199" s="185" t="s">
        <v>375</v>
      </c>
      <c r="D3199" s="185" t="s">
        <v>375</v>
      </c>
    </row>
    <row r="3200" spans="1:4" x14ac:dyDescent="0.2">
      <c r="A3200" s="184" t="s">
        <v>4440</v>
      </c>
      <c r="B3200" s="185" t="s">
        <v>4441</v>
      </c>
      <c r="C3200" s="185">
        <v>14</v>
      </c>
      <c r="D3200" s="185">
        <v>1.4</v>
      </c>
    </row>
    <row r="3201" spans="1:4" x14ac:dyDescent="0.2">
      <c r="A3201" s="184" t="s">
        <v>6427</v>
      </c>
      <c r="B3201" s="185" t="s">
        <v>11494</v>
      </c>
      <c r="C3201" s="185">
        <v>500</v>
      </c>
      <c r="D3201" s="185">
        <v>50</v>
      </c>
    </row>
    <row r="3202" spans="1:4" x14ac:dyDescent="0.2">
      <c r="A3202" s="184" t="s">
        <v>4135</v>
      </c>
      <c r="B3202" s="185" t="s">
        <v>4136</v>
      </c>
      <c r="C3202" s="185">
        <v>100</v>
      </c>
      <c r="D3202" s="185">
        <v>10</v>
      </c>
    </row>
    <row r="3203" spans="1:4" x14ac:dyDescent="0.2">
      <c r="A3203" s="184" t="s">
        <v>6674</v>
      </c>
      <c r="B3203" s="185" t="s">
        <v>6675</v>
      </c>
      <c r="C3203" s="185">
        <v>20</v>
      </c>
      <c r="D3203" s="185">
        <v>2</v>
      </c>
    </row>
    <row r="3204" spans="1:4" x14ac:dyDescent="0.2">
      <c r="A3204" s="184" t="s">
        <v>1717</v>
      </c>
      <c r="B3204" s="185" t="s">
        <v>1718</v>
      </c>
      <c r="C3204" s="185">
        <v>19000</v>
      </c>
      <c r="D3204" s="185">
        <v>1900</v>
      </c>
    </row>
    <row r="3205" spans="1:4" x14ac:dyDescent="0.2">
      <c r="A3205" s="184" t="s">
        <v>1570</v>
      </c>
      <c r="B3205" s="185" t="s">
        <v>1571</v>
      </c>
      <c r="C3205" s="185">
        <v>100</v>
      </c>
      <c r="D3205" s="185">
        <v>10</v>
      </c>
    </row>
    <row r="3206" spans="1:4" x14ac:dyDescent="0.2">
      <c r="A3206" s="184" t="s">
        <v>2703</v>
      </c>
      <c r="B3206" s="185" t="s">
        <v>2704</v>
      </c>
      <c r="C3206" s="185">
        <v>100</v>
      </c>
      <c r="D3206" s="185">
        <v>10</v>
      </c>
    </row>
    <row r="3207" spans="1:4" x14ac:dyDescent="0.2">
      <c r="A3207" s="184" t="s">
        <v>8122</v>
      </c>
      <c r="B3207" s="185" t="s">
        <v>11495</v>
      </c>
      <c r="C3207" s="185">
        <v>1000</v>
      </c>
      <c r="D3207" s="185">
        <v>100</v>
      </c>
    </row>
    <row r="3208" spans="1:4" x14ac:dyDescent="0.2">
      <c r="A3208" s="184" t="s">
        <v>4293</v>
      </c>
      <c r="B3208" s="185" t="s">
        <v>4294</v>
      </c>
      <c r="C3208" s="185">
        <v>100</v>
      </c>
      <c r="D3208" s="185">
        <v>10</v>
      </c>
    </row>
    <row r="3209" spans="1:4" x14ac:dyDescent="0.2">
      <c r="A3209" s="184" t="s">
        <v>12937</v>
      </c>
      <c r="B3209" s="185" t="s">
        <v>10443</v>
      </c>
      <c r="C3209" s="185">
        <v>3500</v>
      </c>
      <c r="D3209" s="185">
        <v>350</v>
      </c>
    </row>
    <row r="3210" spans="1:4" x14ac:dyDescent="0.2">
      <c r="A3210" s="184" t="s">
        <v>2287</v>
      </c>
      <c r="B3210" s="185" t="s">
        <v>2288</v>
      </c>
      <c r="C3210" s="185">
        <v>50</v>
      </c>
      <c r="D3210" s="185">
        <v>5</v>
      </c>
    </row>
    <row r="3211" spans="1:4" x14ac:dyDescent="0.2">
      <c r="A3211" s="184" t="s">
        <v>4618</v>
      </c>
      <c r="B3211" s="185" t="s">
        <v>4619</v>
      </c>
      <c r="C3211" s="185">
        <v>750</v>
      </c>
      <c r="D3211" s="185">
        <v>75</v>
      </c>
    </row>
    <row r="3212" spans="1:4" x14ac:dyDescent="0.2">
      <c r="A3212" s="184" t="s">
        <v>943</v>
      </c>
      <c r="B3212" s="185" t="s">
        <v>944</v>
      </c>
      <c r="C3212" s="185">
        <v>100</v>
      </c>
      <c r="D3212" s="185">
        <v>10</v>
      </c>
    </row>
    <row r="3213" spans="1:4" x14ac:dyDescent="0.2">
      <c r="A3213" s="184" t="s">
        <v>930</v>
      </c>
      <c r="B3213" s="185" t="s">
        <v>931</v>
      </c>
      <c r="C3213" s="185">
        <v>100</v>
      </c>
      <c r="D3213" s="185">
        <v>10</v>
      </c>
    </row>
    <row r="3214" spans="1:4" x14ac:dyDescent="0.2">
      <c r="A3214" s="184" t="s">
        <v>9037</v>
      </c>
      <c r="B3214" s="185" t="s">
        <v>9038</v>
      </c>
      <c r="C3214" s="185">
        <v>5</v>
      </c>
      <c r="D3214" s="185">
        <v>0.5</v>
      </c>
    </row>
    <row r="3215" spans="1:4" x14ac:dyDescent="0.2">
      <c r="A3215" s="184" t="s">
        <v>8665</v>
      </c>
      <c r="B3215" s="185" t="s">
        <v>8666</v>
      </c>
      <c r="C3215" s="185">
        <v>7.6</v>
      </c>
      <c r="D3215" s="185">
        <v>25</v>
      </c>
    </row>
    <row r="3216" spans="1:4" x14ac:dyDescent="0.2">
      <c r="A3216" s="184" t="s">
        <v>7257</v>
      </c>
      <c r="B3216" s="185" t="s">
        <v>7258</v>
      </c>
      <c r="C3216" s="185">
        <v>1000</v>
      </c>
      <c r="D3216" s="185">
        <v>100</v>
      </c>
    </row>
    <row r="3217" spans="1:4" x14ac:dyDescent="0.2">
      <c r="A3217" s="184" t="s">
        <v>7239</v>
      </c>
      <c r="B3217" s="185" t="s">
        <v>7240</v>
      </c>
      <c r="C3217" s="185">
        <v>1600</v>
      </c>
      <c r="D3217" s="185">
        <v>160</v>
      </c>
    </row>
    <row r="3218" spans="1:4" x14ac:dyDescent="0.2">
      <c r="A3218" s="184" t="s">
        <v>1888</v>
      </c>
      <c r="B3218" s="185" t="s">
        <v>1889</v>
      </c>
      <c r="C3218" s="185">
        <v>50</v>
      </c>
      <c r="D3218" s="185">
        <v>5</v>
      </c>
    </row>
    <row r="3219" spans="1:4" x14ac:dyDescent="0.2">
      <c r="A3219" s="184" t="s">
        <v>12742</v>
      </c>
      <c r="B3219" s="185" t="s">
        <v>10443</v>
      </c>
      <c r="C3219" s="185" t="s">
        <v>375</v>
      </c>
      <c r="D3219" s="185" t="s">
        <v>375</v>
      </c>
    </row>
    <row r="3220" spans="1:4" x14ac:dyDescent="0.2">
      <c r="A3220" s="184" t="s">
        <v>5776</v>
      </c>
      <c r="B3220" s="185" t="s">
        <v>5777</v>
      </c>
      <c r="C3220" s="185">
        <v>30</v>
      </c>
      <c r="D3220" s="185">
        <v>3</v>
      </c>
    </row>
    <row r="3221" spans="1:4" x14ac:dyDescent="0.2">
      <c r="A3221" s="184" t="s">
        <v>8181</v>
      </c>
      <c r="B3221" s="185" t="s">
        <v>11496</v>
      </c>
      <c r="C3221" s="185">
        <v>1000</v>
      </c>
      <c r="D3221" s="185">
        <v>100</v>
      </c>
    </row>
    <row r="3222" spans="1:4" x14ac:dyDescent="0.2">
      <c r="A3222" s="184" t="s">
        <v>8250</v>
      </c>
      <c r="B3222" s="185" t="s">
        <v>8251</v>
      </c>
      <c r="C3222" s="185" t="s">
        <v>375</v>
      </c>
      <c r="D3222" s="185" t="s">
        <v>375</v>
      </c>
    </row>
    <row r="3223" spans="1:4" x14ac:dyDescent="0.2">
      <c r="A3223" s="184" t="s">
        <v>8250</v>
      </c>
      <c r="B3223" s="185" t="s">
        <v>8252</v>
      </c>
      <c r="C3223" s="185">
        <v>1000</v>
      </c>
      <c r="D3223" s="185">
        <v>100</v>
      </c>
    </row>
    <row r="3224" spans="1:4" x14ac:dyDescent="0.2">
      <c r="A3224" s="184" t="s">
        <v>2193</v>
      </c>
      <c r="B3224" s="185" t="s">
        <v>2194</v>
      </c>
      <c r="C3224" s="185">
        <v>360</v>
      </c>
      <c r="D3224" s="185">
        <v>36</v>
      </c>
    </row>
    <row r="3225" spans="1:4" x14ac:dyDescent="0.2">
      <c r="A3225" s="184" t="s">
        <v>4152</v>
      </c>
      <c r="B3225" s="185" t="s">
        <v>4153</v>
      </c>
      <c r="C3225" s="185">
        <v>10</v>
      </c>
      <c r="D3225" s="185">
        <v>1</v>
      </c>
    </row>
    <row r="3226" spans="1:4" x14ac:dyDescent="0.2">
      <c r="A3226" s="184" t="s">
        <v>4151</v>
      </c>
      <c r="B3226" s="185" t="s">
        <v>11497</v>
      </c>
      <c r="C3226" s="185" t="s">
        <v>375</v>
      </c>
      <c r="D3226" s="185" t="s">
        <v>375</v>
      </c>
    </row>
    <row r="3227" spans="1:4" x14ac:dyDescent="0.2">
      <c r="A3227" s="184" t="s">
        <v>7557</v>
      </c>
      <c r="B3227" s="185" t="s">
        <v>7558</v>
      </c>
      <c r="C3227" s="185">
        <v>100</v>
      </c>
      <c r="D3227" s="185">
        <v>10</v>
      </c>
    </row>
    <row r="3228" spans="1:4" x14ac:dyDescent="0.2">
      <c r="A3228" s="184" t="s">
        <v>2128</v>
      </c>
      <c r="B3228" s="185" t="s">
        <v>2129</v>
      </c>
      <c r="C3228" s="185">
        <v>90</v>
      </c>
      <c r="D3228" s="185">
        <v>9</v>
      </c>
    </row>
    <row r="3229" spans="1:4" x14ac:dyDescent="0.2">
      <c r="A3229" s="184" t="s">
        <v>8623</v>
      </c>
      <c r="B3229" s="185" t="s">
        <v>8624</v>
      </c>
      <c r="C3229" s="185">
        <v>17</v>
      </c>
      <c r="D3229" s="185">
        <v>1.7</v>
      </c>
    </row>
    <row r="3230" spans="1:4" x14ac:dyDescent="0.2">
      <c r="A3230" s="184" t="s">
        <v>7186</v>
      </c>
      <c r="B3230" s="185" t="s">
        <v>11498</v>
      </c>
      <c r="C3230" s="185" t="s">
        <v>375</v>
      </c>
      <c r="D3230" s="185" t="s">
        <v>375</v>
      </c>
    </row>
    <row r="3231" spans="1:4" x14ac:dyDescent="0.2">
      <c r="A3231" s="184" t="s">
        <v>3201</v>
      </c>
      <c r="B3231" s="185" t="s">
        <v>3202</v>
      </c>
      <c r="C3231" s="185">
        <v>130</v>
      </c>
      <c r="D3231" s="185">
        <v>13</v>
      </c>
    </row>
    <row r="3232" spans="1:4" x14ac:dyDescent="0.2">
      <c r="A3232" s="184" t="s">
        <v>4331</v>
      </c>
      <c r="B3232" s="185" t="s">
        <v>4332</v>
      </c>
      <c r="C3232" s="185">
        <v>200</v>
      </c>
      <c r="D3232" s="185">
        <v>20</v>
      </c>
    </row>
    <row r="3233" spans="1:4" x14ac:dyDescent="0.2">
      <c r="A3233" s="184" t="s">
        <v>5005</v>
      </c>
      <c r="B3233" s="185" t="s">
        <v>5006</v>
      </c>
      <c r="C3233" s="185" t="s">
        <v>375</v>
      </c>
      <c r="D3233" s="185" t="s">
        <v>375</v>
      </c>
    </row>
    <row r="3234" spans="1:4" x14ac:dyDescent="0.2">
      <c r="A3234" s="184" t="s">
        <v>5005</v>
      </c>
      <c r="B3234" s="185" t="s">
        <v>5007</v>
      </c>
      <c r="C3234" s="185">
        <v>600</v>
      </c>
      <c r="D3234" s="185">
        <v>60</v>
      </c>
    </row>
    <row r="3235" spans="1:4" x14ac:dyDescent="0.2">
      <c r="A3235" s="184" t="s">
        <v>7301</v>
      </c>
      <c r="B3235" s="185" t="s">
        <v>11499</v>
      </c>
      <c r="C3235" s="185" t="s">
        <v>375</v>
      </c>
      <c r="D3235" s="185" t="s">
        <v>375</v>
      </c>
    </row>
    <row r="3236" spans="1:4" x14ac:dyDescent="0.2">
      <c r="A3236" s="184" t="s">
        <v>9321</v>
      </c>
      <c r="B3236" s="185" t="s">
        <v>9322</v>
      </c>
      <c r="C3236" s="185">
        <v>0.2</v>
      </c>
      <c r="D3236" s="185">
        <v>0.02</v>
      </c>
    </row>
    <row r="3237" spans="1:4" x14ac:dyDescent="0.2">
      <c r="A3237" s="184" t="s">
        <v>12938</v>
      </c>
      <c r="B3237" s="185" t="s">
        <v>10443</v>
      </c>
      <c r="C3237" s="185">
        <v>3500</v>
      </c>
      <c r="D3237" s="185">
        <v>350</v>
      </c>
    </row>
    <row r="3238" spans="1:4" x14ac:dyDescent="0.2">
      <c r="A3238" s="184" t="s">
        <v>9543</v>
      </c>
      <c r="B3238" s="185" t="s">
        <v>9544</v>
      </c>
      <c r="C3238" s="185">
        <v>180</v>
      </c>
      <c r="D3238" s="185">
        <v>92</v>
      </c>
    </row>
    <row r="3239" spans="1:4" x14ac:dyDescent="0.2">
      <c r="A3239" s="184" t="s">
        <v>2830</v>
      </c>
      <c r="B3239" s="185" t="s">
        <v>2831</v>
      </c>
      <c r="C3239" s="185">
        <v>20</v>
      </c>
      <c r="D3239" s="185">
        <v>2</v>
      </c>
    </row>
    <row r="3240" spans="1:4" x14ac:dyDescent="0.2">
      <c r="A3240" s="184" t="s">
        <v>10337</v>
      </c>
      <c r="B3240" s="185" t="s">
        <v>10338</v>
      </c>
      <c r="C3240" s="185">
        <v>2450</v>
      </c>
      <c r="D3240" s="185">
        <v>245</v>
      </c>
    </row>
    <row r="3241" spans="1:4" x14ac:dyDescent="0.2">
      <c r="A3241" s="184" t="s">
        <v>7392</v>
      </c>
      <c r="B3241" s="185" t="s">
        <v>7393</v>
      </c>
      <c r="C3241" s="185">
        <v>300</v>
      </c>
      <c r="D3241" s="185">
        <v>30</v>
      </c>
    </row>
    <row r="3242" spans="1:4" x14ac:dyDescent="0.2">
      <c r="A3242" s="184" t="s">
        <v>6298</v>
      </c>
      <c r="B3242" s="185" t="s">
        <v>6299</v>
      </c>
      <c r="C3242" s="185">
        <v>260</v>
      </c>
      <c r="D3242" s="185">
        <v>5.4</v>
      </c>
    </row>
    <row r="3243" spans="1:4" x14ac:dyDescent="0.2">
      <c r="A3243" s="184" t="s">
        <v>4344</v>
      </c>
      <c r="B3243" s="185" t="s">
        <v>4345</v>
      </c>
      <c r="C3243" s="185">
        <v>200</v>
      </c>
      <c r="D3243" s="185">
        <v>20</v>
      </c>
    </row>
    <row r="3244" spans="1:4" x14ac:dyDescent="0.2">
      <c r="A3244" s="184" t="s">
        <v>8515</v>
      </c>
      <c r="B3244" s="185" t="s">
        <v>8516</v>
      </c>
      <c r="C3244" s="185">
        <v>100</v>
      </c>
      <c r="D3244" s="185">
        <v>10</v>
      </c>
    </row>
    <row r="3245" spans="1:4" x14ac:dyDescent="0.2">
      <c r="A3245" s="184" t="s">
        <v>5286</v>
      </c>
      <c r="B3245" s="185" t="s">
        <v>5287</v>
      </c>
      <c r="C3245" s="185">
        <v>600</v>
      </c>
      <c r="D3245" s="185">
        <v>60</v>
      </c>
    </row>
    <row r="3246" spans="1:4" x14ac:dyDescent="0.2">
      <c r="A3246" s="184" t="s">
        <v>1975</v>
      </c>
      <c r="B3246" s="185" t="s">
        <v>1976</v>
      </c>
      <c r="C3246" s="185">
        <v>60</v>
      </c>
      <c r="D3246" s="185">
        <v>6</v>
      </c>
    </row>
    <row r="3247" spans="1:4" x14ac:dyDescent="0.2">
      <c r="A3247" s="184" t="s">
        <v>3871</v>
      </c>
      <c r="B3247" s="185" t="s">
        <v>3872</v>
      </c>
      <c r="C3247" s="185">
        <v>610</v>
      </c>
      <c r="D3247" s="185">
        <v>61</v>
      </c>
    </row>
    <row r="3248" spans="1:4" x14ac:dyDescent="0.2">
      <c r="A3248" s="184" t="s">
        <v>10053</v>
      </c>
      <c r="B3248" s="185" t="s">
        <v>10054</v>
      </c>
      <c r="C3248" s="185">
        <v>200</v>
      </c>
      <c r="D3248" s="185">
        <v>20</v>
      </c>
    </row>
    <row r="3249" spans="1:4" x14ac:dyDescent="0.2">
      <c r="A3249" s="184" t="s">
        <v>6468</v>
      </c>
      <c r="B3249" s="185" t="s">
        <v>6469</v>
      </c>
      <c r="C3249" s="185">
        <v>100</v>
      </c>
      <c r="D3249" s="185">
        <v>10</v>
      </c>
    </row>
    <row r="3250" spans="1:4" x14ac:dyDescent="0.2">
      <c r="A3250" s="184" t="s">
        <v>7998</v>
      </c>
      <c r="B3250" s="185" t="s">
        <v>7999</v>
      </c>
      <c r="C3250" s="185">
        <v>400</v>
      </c>
      <c r="D3250" s="185">
        <v>40</v>
      </c>
    </row>
    <row r="3251" spans="1:4" x14ac:dyDescent="0.2">
      <c r="A3251" s="184" t="s">
        <v>6066</v>
      </c>
      <c r="B3251" s="185" t="s">
        <v>11500</v>
      </c>
      <c r="C3251" s="185">
        <v>4.7</v>
      </c>
      <c r="D3251" s="185">
        <v>0.47</v>
      </c>
    </row>
    <row r="3252" spans="1:4" x14ac:dyDescent="0.2">
      <c r="A3252" s="184" t="s">
        <v>5451</v>
      </c>
      <c r="B3252" s="185" t="s">
        <v>5452</v>
      </c>
      <c r="C3252" s="185">
        <v>34</v>
      </c>
      <c r="D3252" s="185">
        <v>3.4</v>
      </c>
    </row>
    <row r="3253" spans="1:4" x14ac:dyDescent="0.2">
      <c r="A3253" s="184" t="s">
        <v>7628</v>
      </c>
      <c r="B3253" s="185" t="s">
        <v>11501</v>
      </c>
      <c r="C3253" s="185" t="s">
        <v>375</v>
      </c>
      <c r="D3253" s="185" t="s">
        <v>375</v>
      </c>
    </row>
    <row r="3254" spans="1:4" x14ac:dyDescent="0.2">
      <c r="A3254" s="184" t="s">
        <v>12939</v>
      </c>
      <c r="B3254" s="185" t="s">
        <v>10443</v>
      </c>
      <c r="C3254" s="185">
        <v>10</v>
      </c>
      <c r="D3254" s="185">
        <v>1</v>
      </c>
    </row>
    <row r="3255" spans="1:4" x14ac:dyDescent="0.2">
      <c r="A3255" s="184" t="s">
        <v>826</v>
      </c>
      <c r="B3255" s="185" t="s">
        <v>827</v>
      </c>
      <c r="C3255" s="185">
        <v>60</v>
      </c>
      <c r="D3255" s="185">
        <v>6</v>
      </c>
    </row>
    <row r="3256" spans="1:4" x14ac:dyDescent="0.2">
      <c r="A3256" s="184" t="s">
        <v>3924</v>
      </c>
      <c r="B3256" s="185" t="s">
        <v>3925</v>
      </c>
      <c r="C3256" s="185">
        <v>2</v>
      </c>
      <c r="D3256" s="185">
        <v>0.2</v>
      </c>
    </row>
    <row r="3257" spans="1:4" x14ac:dyDescent="0.2">
      <c r="A3257" s="184" t="s">
        <v>2377</v>
      </c>
      <c r="B3257" s="185" t="s">
        <v>11502</v>
      </c>
      <c r="C3257" s="185" t="s">
        <v>375</v>
      </c>
      <c r="D3257" s="185" t="s">
        <v>375</v>
      </c>
    </row>
    <row r="3258" spans="1:4" x14ac:dyDescent="0.2">
      <c r="A3258" s="184" t="s">
        <v>8016</v>
      </c>
      <c r="B3258" s="185" t="s">
        <v>8017</v>
      </c>
      <c r="C3258" s="185">
        <v>600</v>
      </c>
      <c r="D3258" s="185">
        <v>60</v>
      </c>
    </row>
    <row r="3259" spans="1:4" x14ac:dyDescent="0.2">
      <c r="A3259" s="184" t="s">
        <v>3929</v>
      </c>
      <c r="B3259" s="185" t="s">
        <v>11503</v>
      </c>
      <c r="C3259" s="185">
        <v>700</v>
      </c>
      <c r="D3259" s="185">
        <v>70</v>
      </c>
    </row>
    <row r="3260" spans="1:4" x14ac:dyDescent="0.2">
      <c r="A3260" s="184" t="s">
        <v>3929</v>
      </c>
      <c r="B3260" s="185" t="s">
        <v>3930</v>
      </c>
      <c r="C3260" s="185" t="s">
        <v>375</v>
      </c>
      <c r="D3260" s="185" t="s">
        <v>375</v>
      </c>
    </row>
    <row r="3261" spans="1:4" x14ac:dyDescent="0.2">
      <c r="A3261" s="184" t="s">
        <v>9752</v>
      </c>
      <c r="B3261" s="185" t="s">
        <v>9753</v>
      </c>
      <c r="C3261" s="185">
        <v>8</v>
      </c>
      <c r="D3261" s="185">
        <v>0.8</v>
      </c>
    </row>
    <row r="3262" spans="1:4" x14ac:dyDescent="0.2">
      <c r="A3262" s="184" t="s">
        <v>668</v>
      </c>
      <c r="B3262" s="185" t="s">
        <v>669</v>
      </c>
      <c r="C3262" s="185">
        <v>100</v>
      </c>
      <c r="D3262" s="185">
        <v>10</v>
      </c>
    </row>
    <row r="3263" spans="1:4" x14ac:dyDescent="0.2">
      <c r="A3263" s="184" t="s">
        <v>9521</v>
      </c>
      <c r="B3263" s="185" t="s">
        <v>9522</v>
      </c>
      <c r="C3263" s="185">
        <v>140</v>
      </c>
      <c r="D3263" s="185">
        <v>14</v>
      </c>
    </row>
    <row r="3264" spans="1:4" x14ac:dyDescent="0.2">
      <c r="A3264" s="184" t="s">
        <v>6071</v>
      </c>
      <c r="B3264" s="185" t="s">
        <v>11504</v>
      </c>
      <c r="C3264" s="185" t="s">
        <v>375</v>
      </c>
      <c r="D3264" s="185" t="s">
        <v>375</v>
      </c>
    </row>
    <row r="3265" spans="1:4" x14ac:dyDescent="0.2">
      <c r="A3265" s="184" t="s">
        <v>6910</v>
      </c>
      <c r="B3265" s="185" t="s">
        <v>6911</v>
      </c>
      <c r="C3265" s="185">
        <v>50</v>
      </c>
      <c r="D3265" s="185">
        <v>5</v>
      </c>
    </row>
    <row r="3266" spans="1:4" x14ac:dyDescent="0.2">
      <c r="A3266" s="184" t="s">
        <v>5827</v>
      </c>
      <c r="B3266" s="185" t="s">
        <v>5828</v>
      </c>
      <c r="C3266" s="185">
        <v>160</v>
      </c>
      <c r="D3266" s="185">
        <v>16</v>
      </c>
    </row>
    <row r="3267" spans="1:4" x14ac:dyDescent="0.2">
      <c r="A3267" s="184" t="s">
        <v>561</v>
      </c>
      <c r="B3267" s="185" t="s">
        <v>562</v>
      </c>
      <c r="C3267" s="185">
        <v>100</v>
      </c>
      <c r="D3267" s="185">
        <v>10</v>
      </c>
    </row>
    <row r="3268" spans="1:4" x14ac:dyDescent="0.2">
      <c r="A3268" s="184" t="s">
        <v>9198</v>
      </c>
      <c r="B3268" s="185" t="s">
        <v>9199</v>
      </c>
      <c r="C3268" s="185">
        <v>1</v>
      </c>
      <c r="D3268" s="185">
        <v>0.1</v>
      </c>
    </row>
    <row r="3269" spans="1:4" x14ac:dyDescent="0.2">
      <c r="A3269" s="184" t="s">
        <v>5172</v>
      </c>
      <c r="B3269" s="185" t="s">
        <v>11505</v>
      </c>
      <c r="C3269" s="185" t="s">
        <v>375</v>
      </c>
      <c r="D3269" s="185" t="s">
        <v>375</v>
      </c>
    </row>
    <row r="3270" spans="1:4" x14ac:dyDescent="0.2">
      <c r="A3270" s="184" t="s">
        <v>2158</v>
      </c>
      <c r="B3270" s="185" t="s">
        <v>11506</v>
      </c>
      <c r="C3270" s="185" t="s">
        <v>375</v>
      </c>
      <c r="D3270" s="185" t="s">
        <v>375</v>
      </c>
    </row>
    <row r="3271" spans="1:4" x14ac:dyDescent="0.2">
      <c r="A3271" s="184" t="s">
        <v>6349</v>
      </c>
      <c r="B3271" s="185" t="s">
        <v>6350</v>
      </c>
      <c r="C3271" s="185">
        <v>10</v>
      </c>
      <c r="D3271" s="185">
        <v>1</v>
      </c>
    </row>
    <row r="3272" spans="1:4" x14ac:dyDescent="0.2">
      <c r="A3272" s="184" t="s">
        <v>8173</v>
      </c>
      <c r="B3272" s="185" t="s">
        <v>8174</v>
      </c>
      <c r="C3272" s="185">
        <v>1100</v>
      </c>
      <c r="D3272" s="185">
        <v>110</v>
      </c>
    </row>
    <row r="3273" spans="1:4" x14ac:dyDescent="0.2">
      <c r="A3273" s="184" t="s">
        <v>2293</v>
      </c>
      <c r="B3273" s="185" t="s">
        <v>2294</v>
      </c>
      <c r="C3273" s="185">
        <v>50</v>
      </c>
      <c r="D3273" s="185">
        <v>5</v>
      </c>
    </row>
    <row r="3274" spans="1:4" x14ac:dyDescent="0.2">
      <c r="A3274" s="184" t="s">
        <v>2811</v>
      </c>
      <c r="B3274" s="185" t="s">
        <v>2812</v>
      </c>
      <c r="C3274" s="185">
        <v>20</v>
      </c>
      <c r="D3274" s="185">
        <v>2</v>
      </c>
    </row>
    <row r="3275" spans="1:4" x14ac:dyDescent="0.2">
      <c r="A3275" s="184" t="s">
        <v>570</v>
      </c>
      <c r="B3275" s="185" t="s">
        <v>571</v>
      </c>
      <c r="C3275" s="185">
        <v>70</v>
      </c>
      <c r="D3275" s="185">
        <v>7</v>
      </c>
    </row>
    <row r="3276" spans="1:4" x14ac:dyDescent="0.2">
      <c r="A3276" s="184" t="s">
        <v>9553</v>
      </c>
      <c r="B3276" s="185" t="s">
        <v>11507</v>
      </c>
      <c r="C3276" s="185" t="s">
        <v>375</v>
      </c>
      <c r="D3276" s="185" t="s">
        <v>375</v>
      </c>
    </row>
    <row r="3277" spans="1:4" x14ac:dyDescent="0.2">
      <c r="A3277" s="184" t="s">
        <v>8810</v>
      </c>
      <c r="B3277" s="185" t="s">
        <v>11508</v>
      </c>
      <c r="C3277" s="185" t="s">
        <v>375</v>
      </c>
      <c r="D3277" s="185" t="s">
        <v>375</v>
      </c>
    </row>
    <row r="3278" spans="1:4" x14ac:dyDescent="0.2">
      <c r="A3278" s="184" t="s">
        <v>1991</v>
      </c>
      <c r="B3278" s="185" t="s">
        <v>11509</v>
      </c>
      <c r="C3278" s="185" t="s">
        <v>375</v>
      </c>
      <c r="D3278" s="185" t="s">
        <v>375</v>
      </c>
    </row>
    <row r="3279" spans="1:4" x14ac:dyDescent="0.2">
      <c r="A3279" s="184" t="s">
        <v>10137</v>
      </c>
      <c r="B3279" s="185" t="s">
        <v>11510</v>
      </c>
      <c r="C3279" s="185">
        <v>610</v>
      </c>
      <c r="D3279" s="185">
        <v>61</v>
      </c>
    </row>
    <row r="3280" spans="1:4" x14ac:dyDescent="0.2">
      <c r="A3280" s="184" t="s">
        <v>10137</v>
      </c>
      <c r="B3280" s="185" t="s">
        <v>10138</v>
      </c>
      <c r="C3280" s="185" t="s">
        <v>375</v>
      </c>
      <c r="D3280" s="185" t="s">
        <v>375</v>
      </c>
    </row>
    <row r="3281" spans="1:4" x14ac:dyDescent="0.2">
      <c r="A3281" s="184" t="s">
        <v>7659</v>
      </c>
      <c r="B3281" s="185" t="s">
        <v>7660</v>
      </c>
      <c r="C3281" s="185">
        <v>1000</v>
      </c>
      <c r="D3281" s="185">
        <v>100</v>
      </c>
    </row>
    <row r="3282" spans="1:4" x14ac:dyDescent="0.2">
      <c r="A3282" s="184" t="s">
        <v>566</v>
      </c>
      <c r="B3282" s="185" t="s">
        <v>567</v>
      </c>
      <c r="C3282" s="185">
        <v>125</v>
      </c>
      <c r="D3282" s="185">
        <v>12.5</v>
      </c>
    </row>
    <row r="3283" spans="1:4" x14ac:dyDescent="0.2">
      <c r="A3283" s="184" t="s">
        <v>8905</v>
      </c>
      <c r="B3283" s="185" t="s">
        <v>8906</v>
      </c>
      <c r="C3283" s="185">
        <v>2.2999999999999998</v>
      </c>
      <c r="D3283" s="185">
        <v>0.23</v>
      </c>
    </row>
    <row r="3284" spans="1:4" x14ac:dyDescent="0.2">
      <c r="A3284" s="184" t="s">
        <v>5127</v>
      </c>
      <c r="B3284" s="185" t="s">
        <v>11511</v>
      </c>
      <c r="C3284" s="185" t="s">
        <v>375</v>
      </c>
      <c r="D3284" s="185" t="s">
        <v>375</v>
      </c>
    </row>
    <row r="3285" spans="1:4" x14ac:dyDescent="0.2">
      <c r="A3285" s="184" t="s">
        <v>8492</v>
      </c>
      <c r="B3285" s="185" t="s">
        <v>11512</v>
      </c>
      <c r="C3285" s="185" t="s">
        <v>375</v>
      </c>
      <c r="D3285" s="185" t="s">
        <v>375</v>
      </c>
    </row>
    <row r="3286" spans="1:4" x14ac:dyDescent="0.2">
      <c r="A3286" s="184" t="s">
        <v>7325</v>
      </c>
      <c r="B3286" s="185" t="s">
        <v>11513</v>
      </c>
      <c r="C3286" s="185" t="s">
        <v>375</v>
      </c>
      <c r="D3286" s="185" t="s">
        <v>375</v>
      </c>
    </row>
    <row r="3287" spans="1:4" x14ac:dyDescent="0.2">
      <c r="A3287" s="184" t="s">
        <v>4829</v>
      </c>
      <c r="B3287" s="185" t="s">
        <v>11514</v>
      </c>
      <c r="C3287" s="185" t="s">
        <v>375</v>
      </c>
      <c r="D3287" s="185" t="s">
        <v>375</v>
      </c>
    </row>
    <row r="3288" spans="1:4" x14ac:dyDescent="0.2">
      <c r="A3288" s="184" t="s">
        <v>2513</v>
      </c>
      <c r="B3288" s="185" t="s">
        <v>11515</v>
      </c>
      <c r="C3288" s="185">
        <v>50</v>
      </c>
      <c r="D3288" s="185">
        <v>5</v>
      </c>
    </row>
    <row r="3289" spans="1:4" x14ac:dyDescent="0.2">
      <c r="A3289" s="184" t="s">
        <v>6760</v>
      </c>
      <c r="B3289" s="185" t="s">
        <v>6761</v>
      </c>
      <c r="C3289" s="185">
        <v>140</v>
      </c>
      <c r="D3289" s="185">
        <v>14</v>
      </c>
    </row>
    <row r="3290" spans="1:4" x14ac:dyDescent="0.2">
      <c r="A3290" s="184" t="s">
        <v>1495</v>
      </c>
      <c r="B3290" s="185" t="s">
        <v>1496</v>
      </c>
      <c r="C3290" s="185">
        <v>2500</v>
      </c>
      <c r="D3290" s="185">
        <v>250</v>
      </c>
    </row>
    <row r="3291" spans="1:4" x14ac:dyDescent="0.2">
      <c r="A3291" s="184" t="s">
        <v>2042</v>
      </c>
      <c r="B3291" s="185" t="s">
        <v>2043</v>
      </c>
      <c r="C3291" s="185">
        <v>2300</v>
      </c>
      <c r="D3291" s="185">
        <v>230</v>
      </c>
    </row>
    <row r="3292" spans="1:4" x14ac:dyDescent="0.2">
      <c r="A3292" s="184" t="s">
        <v>1502</v>
      </c>
      <c r="B3292" s="185" t="s">
        <v>1503</v>
      </c>
      <c r="C3292" s="185">
        <v>110</v>
      </c>
      <c r="D3292" s="185">
        <v>14</v>
      </c>
    </row>
    <row r="3293" spans="1:4" x14ac:dyDescent="0.2">
      <c r="A3293" s="184" t="s">
        <v>2716</v>
      </c>
      <c r="B3293" s="185" t="s">
        <v>2717</v>
      </c>
      <c r="C3293" s="185">
        <v>200</v>
      </c>
      <c r="D3293" s="185">
        <v>20</v>
      </c>
    </row>
    <row r="3294" spans="1:4" x14ac:dyDescent="0.2">
      <c r="A3294" s="184" t="s">
        <v>5297</v>
      </c>
      <c r="B3294" s="185" t="s">
        <v>5298</v>
      </c>
      <c r="C3294" s="185">
        <v>1250</v>
      </c>
      <c r="D3294" s="185">
        <v>125</v>
      </c>
    </row>
    <row r="3295" spans="1:4" x14ac:dyDescent="0.2">
      <c r="A3295" s="184" t="s">
        <v>3904</v>
      </c>
      <c r="B3295" s="185" t="s">
        <v>3905</v>
      </c>
      <c r="C3295" s="185">
        <v>1200</v>
      </c>
      <c r="D3295" s="185">
        <v>120</v>
      </c>
    </row>
    <row r="3296" spans="1:4" x14ac:dyDescent="0.2">
      <c r="A3296" s="184" t="s">
        <v>9303</v>
      </c>
      <c r="B3296" s="185" t="s">
        <v>9304</v>
      </c>
      <c r="C3296" s="185">
        <v>330</v>
      </c>
      <c r="D3296" s="185">
        <v>33</v>
      </c>
    </row>
    <row r="3297" spans="1:4" x14ac:dyDescent="0.2">
      <c r="A3297" s="184" t="s">
        <v>10157</v>
      </c>
      <c r="B3297" s="185" t="s">
        <v>10158</v>
      </c>
      <c r="C3297" s="185">
        <v>220</v>
      </c>
      <c r="D3297" s="185">
        <v>22</v>
      </c>
    </row>
    <row r="3298" spans="1:4" x14ac:dyDescent="0.2">
      <c r="A3298" s="184" t="s">
        <v>5094</v>
      </c>
      <c r="B3298" s="185" t="s">
        <v>5095</v>
      </c>
      <c r="C3298" s="185" t="s">
        <v>375</v>
      </c>
      <c r="D3298" s="185" t="s">
        <v>375</v>
      </c>
    </row>
    <row r="3299" spans="1:4" x14ac:dyDescent="0.2">
      <c r="A3299" s="184" t="s">
        <v>5094</v>
      </c>
      <c r="B3299" s="185" t="s">
        <v>5096</v>
      </c>
      <c r="C3299" s="185">
        <v>1000</v>
      </c>
      <c r="D3299" s="185">
        <v>100</v>
      </c>
    </row>
    <row r="3300" spans="1:4" x14ac:dyDescent="0.2">
      <c r="A3300" s="184" t="s">
        <v>1443</v>
      </c>
      <c r="B3300" s="185" t="s">
        <v>1444</v>
      </c>
      <c r="C3300" s="185">
        <v>1000</v>
      </c>
      <c r="D3300" s="185">
        <v>100</v>
      </c>
    </row>
    <row r="3301" spans="1:4" x14ac:dyDescent="0.2">
      <c r="A3301" s="184" t="s">
        <v>4652</v>
      </c>
      <c r="B3301" s="185" t="s">
        <v>4653</v>
      </c>
      <c r="C3301" s="185">
        <v>220</v>
      </c>
      <c r="D3301" s="185">
        <v>22</v>
      </c>
    </row>
    <row r="3302" spans="1:4" x14ac:dyDescent="0.2">
      <c r="A3302" s="184" t="s">
        <v>2983</v>
      </c>
      <c r="B3302" s="185" t="s">
        <v>2984</v>
      </c>
      <c r="C3302" s="185">
        <v>2200</v>
      </c>
      <c r="D3302" s="185">
        <v>220</v>
      </c>
    </row>
    <row r="3303" spans="1:4" x14ac:dyDescent="0.2">
      <c r="A3303" s="184" t="s">
        <v>4746</v>
      </c>
      <c r="B3303" s="185" t="s">
        <v>4747</v>
      </c>
      <c r="C3303" s="185">
        <v>3100</v>
      </c>
      <c r="D3303" s="185">
        <v>310</v>
      </c>
    </row>
    <row r="3304" spans="1:4" x14ac:dyDescent="0.2">
      <c r="A3304" s="184" t="s">
        <v>9756</v>
      </c>
      <c r="B3304" s="185" t="s">
        <v>9757</v>
      </c>
      <c r="C3304" s="185">
        <v>3100</v>
      </c>
      <c r="D3304" s="185">
        <v>310</v>
      </c>
    </row>
    <row r="3305" spans="1:4" x14ac:dyDescent="0.2">
      <c r="A3305" s="184" t="s">
        <v>4458</v>
      </c>
      <c r="B3305" s="185" t="s">
        <v>11516</v>
      </c>
      <c r="C3305" s="185">
        <v>1000</v>
      </c>
      <c r="D3305" s="185">
        <v>100</v>
      </c>
    </row>
    <row r="3306" spans="1:4" x14ac:dyDescent="0.2">
      <c r="A3306" s="184" t="s">
        <v>4459</v>
      </c>
      <c r="B3306" s="185" t="s">
        <v>11517</v>
      </c>
      <c r="C3306" s="185">
        <v>1000</v>
      </c>
      <c r="D3306" s="185">
        <v>100</v>
      </c>
    </row>
    <row r="3307" spans="1:4" x14ac:dyDescent="0.2">
      <c r="A3307" s="184" t="s">
        <v>5496</v>
      </c>
      <c r="B3307" s="185" t="s">
        <v>5497</v>
      </c>
      <c r="C3307" s="185">
        <v>1860</v>
      </c>
      <c r="D3307" s="185">
        <v>186</v>
      </c>
    </row>
    <row r="3308" spans="1:4" x14ac:dyDescent="0.2">
      <c r="A3308" s="184" t="s">
        <v>1689</v>
      </c>
      <c r="B3308" s="185" t="s">
        <v>1690</v>
      </c>
      <c r="C3308" s="185">
        <v>30</v>
      </c>
      <c r="D3308" s="185">
        <v>3</v>
      </c>
    </row>
    <row r="3309" spans="1:4" x14ac:dyDescent="0.2">
      <c r="A3309" s="184" t="s">
        <v>3706</v>
      </c>
      <c r="B3309" s="185" t="s">
        <v>3707</v>
      </c>
      <c r="C3309" s="185">
        <v>1</v>
      </c>
      <c r="D3309" s="185">
        <v>0.1</v>
      </c>
    </row>
    <row r="3310" spans="1:4" x14ac:dyDescent="0.2">
      <c r="A3310" s="184" t="s">
        <v>9601</v>
      </c>
      <c r="B3310" s="185" t="s">
        <v>9602</v>
      </c>
      <c r="C3310" s="185">
        <v>1</v>
      </c>
      <c r="D3310" s="185">
        <v>0.1</v>
      </c>
    </row>
    <row r="3311" spans="1:4" x14ac:dyDescent="0.2">
      <c r="A3311" s="184" t="s">
        <v>6883</v>
      </c>
      <c r="B3311" s="185" t="s">
        <v>6884</v>
      </c>
      <c r="C3311" s="185">
        <v>1</v>
      </c>
      <c r="D3311" s="185">
        <v>0.1</v>
      </c>
    </row>
    <row r="3312" spans="1:4" x14ac:dyDescent="0.2">
      <c r="A3312" s="184" t="s">
        <v>3031</v>
      </c>
      <c r="B3312" s="185" t="s">
        <v>3032</v>
      </c>
      <c r="C3312" s="185">
        <v>70</v>
      </c>
      <c r="D3312" s="185">
        <v>7</v>
      </c>
    </row>
    <row r="3313" spans="1:4" x14ac:dyDescent="0.2">
      <c r="A3313" s="184" t="s">
        <v>2116</v>
      </c>
      <c r="B3313" s="185" t="s">
        <v>2117</v>
      </c>
      <c r="C3313" s="185" t="s">
        <v>375</v>
      </c>
      <c r="D3313" s="185" t="s">
        <v>375</v>
      </c>
    </row>
    <row r="3314" spans="1:4" x14ac:dyDescent="0.2">
      <c r="A3314" s="184" t="s">
        <v>2116</v>
      </c>
      <c r="B3314" s="185" t="s">
        <v>2118</v>
      </c>
      <c r="C3314" s="185">
        <v>1000</v>
      </c>
      <c r="D3314" s="185">
        <v>100</v>
      </c>
    </row>
    <row r="3315" spans="1:4" x14ac:dyDescent="0.2">
      <c r="A3315" s="184" t="s">
        <v>6619</v>
      </c>
      <c r="B3315" s="185" t="s">
        <v>6620</v>
      </c>
      <c r="C3315" s="185" t="s">
        <v>375</v>
      </c>
      <c r="D3315" s="185" t="s">
        <v>375</v>
      </c>
    </row>
    <row r="3316" spans="1:4" x14ac:dyDescent="0.2">
      <c r="A3316" s="184" t="s">
        <v>6619</v>
      </c>
      <c r="B3316" s="185" t="s">
        <v>6621</v>
      </c>
      <c r="C3316" s="185">
        <v>1000</v>
      </c>
      <c r="D3316" s="185">
        <v>100</v>
      </c>
    </row>
    <row r="3317" spans="1:4" x14ac:dyDescent="0.2">
      <c r="A3317" s="184" t="s">
        <v>2622</v>
      </c>
      <c r="B3317" s="185" t="s">
        <v>11518</v>
      </c>
      <c r="C3317" s="185" t="s">
        <v>375</v>
      </c>
      <c r="D3317" s="185" t="s">
        <v>375</v>
      </c>
    </row>
    <row r="3318" spans="1:4" x14ac:dyDescent="0.2">
      <c r="A3318" s="184" t="s">
        <v>4241</v>
      </c>
      <c r="B3318" s="185" t="s">
        <v>4242</v>
      </c>
      <c r="C3318" s="185">
        <v>50</v>
      </c>
      <c r="D3318" s="185">
        <v>5</v>
      </c>
    </row>
    <row r="3319" spans="1:4" x14ac:dyDescent="0.2">
      <c r="A3319" s="184" t="s">
        <v>4951</v>
      </c>
      <c r="B3319" s="185" t="s">
        <v>11519</v>
      </c>
      <c r="C3319" s="185" t="s">
        <v>375</v>
      </c>
      <c r="D3319" s="185" t="s">
        <v>375</v>
      </c>
    </row>
    <row r="3320" spans="1:4" x14ac:dyDescent="0.2">
      <c r="A3320" s="184" t="s">
        <v>10072</v>
      </c>
      <c r="B3320" s="185" t="s">
        <v>11520</v>
      </c>
      <c r="C3320" s="185" t="s">
        <v>375</v>
      </c>
      <c r="D3320" s="185" t="s">
        <v>375</v>
      </c>
    </row>
    <row r="3321" spans="1:4" x14ac:dyDescent="0.2">
      <c r="A3321" s="184" t="s">
        <v>7546</v>
      </c>
      <c r="B3321" s="185" t="s">
        <v>11521</v>
      </c>
      <c r="C3321" s="185" t="s">
        <v>375</v>
      </c>
      <c r="D3321" s="185" t="s">
        <v>375</v>
      </c>
    </row>
    <row r="3322" spans="1:4" x14ac:dyDescent="0.2">
      <c r="A3322" s="184" t="s">
        <v>8737</v>
      </c>
      <c r="B3322" s="185" t="s">
        <v>11522</v>
      </c>
      <c r="C3322" s="185" t="s">
        <v>375</v>
      </c>
      <c r="D3322" s="185" t="s">
        <v>375</v>
      </c>
    </row>
    <row r="3323" spans="1:4" x14ac:dyDescent="0.2">
      <c r="A3323" s="184" t="s">
        <v>2396</v>
      </c>
      <c r="B3323" s="185" t="s">
        <v>11523</v>
      </c>
      <c r="C3323" s="185">
        <v>20</v>
      </c>
      <c r="D3323" s="185">
        <v>2</v>
      </c>
    </row>
    <row r="3324" spans="1:4" x14ac:dyDescent="0.2">
      <c r="A3324" s="184" t="s">
        <v>7989</v>
      </c>
      <c r="B3324" s="185" t="s">
        <v>7990</v>
      </c>
      <c r="C3324" s="185">
        <v>100</v>
      </c>
      <c r="D3324" s="185">
        <v>10</v>
      </c>
    </row>
    <row r="3325" spans="1:4" x14ac:dyDescent="0.2">
      <c r="A3325" s="184" t="s">
        <v>1704</v>
      </c>
      <c r="B3325" s="185" t="s">
        <v>1705</v>
      </c>
      <c r="C3325" s="185" t="s">
        <v>375</v>
      </c>
      <c r="D3325" s="185" t="s">
        <v>375</v>
      </c>
    </row>
    <row r="3326" spans="1:4" x14ac:dyDescent="0.2">
      <c r="A3326" s="184" t="s">
        <v>1704</v>
      </c>
      <c r="B3326" s="185" t="s">
        <v>1706</v>
      </c>
      <c r="C3326" s="185">
        <v>600</v>
      </c>
      <c r="D3326" s="185">
        <v>60</v>
      </c>
    </row>
    <row r="3327" spans="1:4" x14ac:dyDescent="0.2">
      <c r="A3327" s="184" t="s">
        <v>12743</v>
      </c>
      <c r="B3327" s="185" t="s">
        <v>10443</v>
      </c>
      <c r="C3327" s="185" t="s">
        <v>375</v>
      </c>
      <c r="D3327" s="185" t="s">
        <v>375</v>
      </c>
    </row>
    <row r="3328" spans="1:4" x14ac:dyDescent="0.2">
      <c r="A3328" s="184" t="s">
        <v>4954</v>
      </c>
      <c r="B3328" s="185" t="s">
        <v>11524</v>
      </c>
      <c r="C3328" s="185" t="s">
        <v>375</v>
      </c>
      <c r="D3328" s="185" t="s">
        <v>375</v>
      </c>
    </row>
    <row r="3329" spans="1:4" x14ac:dyDescent="0.2">
      <c r="A3329" s="184" t="s">
        <v>12940</v>
      </c>
      <c r="B3329" s="185" t="s">
        <v>10443</v>
      </c>
      <c r="C3329" s="185">
        <v>1000</v>
      </c>
      <c r="D3329" s="185">
        <v>100</v>
      </c>
    </row>
    <row r="3330" spans="1:4" x14ac:dyDescent="0.2">
      <c r="A3330" s="184" t="s">
        <v>6999</v>
      </c>
      <c r="B3330" s="185" t="s">
        <v>7000</v>
      </c>
      <c r="C3330" s="185">
        <v>3500</v>
      </c>
      <c r="D3330" s="185">
        <v>350</v>
      </c>
    </row>
    <row r="3331" spans="1:4" x14ac:dyDescent="0.2">
      <c r="A3331" s="184" t="s">
        <v>7062</v>
      </c>
      <c r="B3331" s="185" t="s">
        <v>11525</v>
      </c>
      <c r="C3331" s="185">
        <v>1000</v>
      </c>
      <c r="D3331" s="185">
        <v>100</v>
      </c>
    </row>
    <row r="3332" spans="1:4" x14ac:dyDescent="0.2">
      <c r="A3332" s="184" t="s">
        <v>7001</v>
      </c>
      <c r="B3332" s="185" t="s">
        <v>11526</v>
      </c>
      <c r="C3332" s="185">
        <v>1000</v>
      </c>
      <c r="D3332" s="185">
        <v>100</v>
      </c>
    </row>
    <row r="3333" spans="1:4" x14ac:dyDescent="0.2">
      <c r="A3333" s="184" t="s">
        <v>7026</v>
      </c>
      <c r="B3333" s="185" t="s">
        <v>11527</v>
      </c>
      <c r="C3333" s="185">
        <v>1000</v>
      </c>
      <c r="D3333" s="185">
        <v>100</v>
      </c>
    </row>
    <row r="3334" spans="1:4" x14ac:dyDescent="0.2">
      <c r="A3334" s="184" t="s">
        <v>7745</v>
      </c>
      <c r="B3334" s="185" t="s">
        <v>7746</v>
      </c>
      <c r="C3334" s="185">
        <v>260</v>
      </c>
      <c r="D3334" s="185">
        <v>26</v>
      </c>
    </row>
    <row r="3335" spans="1:4" x14ac:dyDescent="0.2">
      <c r="A3335" s="184" t="s">
        <v>7741</v>
      </c>
      <c r="B3335" s="185" t="s">
        <v>7742</v>
      </c>
      <c r="C3335" s="185">
        <v>1250</v>
      </c>
      <c r="D3335" s="185">
        <v>125</v>
      </c>
    </row>
    <row r="3336" spans="1:4" x14ac:dyDescent="0.2">
      <c r="A3336" s="184" t="s">
        <v>7604</v>
      </c>
      <c r="B3336" s="185" t="s">
        <v>7605</v>
      </c>
      <c r="C3336" s="185">
        <v>3500</v>
      </c>
      <c r="D3336" s="185">
        <v>350</v>
      </c>
    </row>
    <row r="3337" spans="1:4" x14ac:dyDescent="0.2">
      <c r="A3337" s="184" t="s">
        <v>7039</v>
      </c>
      <c r="B3337" s="185" t="s">
        <v>7040</v>
      </c>
      <c r="C3337" s="185">
        <v>3500</v>
      </c>
      <c r="D3337" s="185">
        <v>350</v>
      </c>
    </row>
    <row r="3338" spans="1:4" x14ac:dyDescent="0.2">
      <c r="A3338" s="184" t="s">
        <v>6976</v>
      </c>
      <c r="B3338" s="185" t="s">
        <v>6977</v>
      </c>
      <c r="C3338" s="185">
        <v>3500</v>
      </c>
      <c r="D3338" s="185">
        <v>350</v>
      </c>
    </row>
    <row r="3339" spans="1:4" x14ac:dyDescent="0.2">
      <c r="A3339" s="184" t="s">
        <v>7883</v>
      </c>
      <c r="B3339" s="185" t="s">
        <v>7884</v>
      </c>
      <c r="C3339" s="185">
        <v>1000</v>
      </c>
      <c r="D3339" s="185">
        <v>100</v>
      </c>
    </row>
    <row r="3340" spans="1:4" x14ac:dyDescent="0.2">
      <c r="A3340" s="184" t="s">
        <v>7060</v>
      </c>
      <c r="B3340" s="185" t="s">
        <v>7061</v>
      </c>
      <c r="C3340" s="185">
        <v>3500</v>
      </c>
      <c r="D3340" s="185">
        <v>350</v>
      </c>
    </row>
    <row r="3341" spans="1:4" x14ac:dyDescent="0.2">
      <c r="A3341" s="184" t="s">
        <v>7606</v>
      </c>
      <c r="B3341" s="185" t="s">
        <v>7607</v>
      </c>
      <c r="C3341" s="185">
        <v>3500</v>
      </c>
      <c r="D3341" s="185">
        <v>350</v>
      </c>
    </row>
    <row r="3342" spans="1:4" x14ac:dyDescent="0.2">
      <c r="A3342" s="184" t="s">
        <v>7410</v>
      </c>
      <c r="B3342" s="185" t="s">
        <v>7411</v>
      </c>
      <c r="C3342" s="185">
        <v>3500</v>
      </c>
      <c r="D3342" s="185">
        <v>350</v>
      </c>
    </row>
    <row r="3343" spans="1:4" x14ac:dyDescent="0.2">
      <c r="A3343" s="184" t="s">
        <v>6963</v>
      </c>
      <c r="B3343" s="185" t="s">
        <v>11528</v>
      </c>
      <c r="C3343" s="185">
        <v>1000</v>
      </c>
      <c r="D3343" s="185">
        <v>100</v>
      </c>
    </row>
    <row r="3344" spans="1:4" x14ac:dyDescent="0.2">
      <c r="A3344" s="184" t="s">
        <v>7743</v>
      </c>
      <c r="B3344" s="185" t="s">
        <v>7744</v>
      </c>
      <c r="C3344" s="185">
        <v>1250</v>
      </c>
      <c r="D3344" s="185">
        <v>125</v>
      </c>
    </row>
    <row r="3345" spans="1:4" x14ac:dyDescent="0.2">
      <c r="A3345" s="184" t="s">
        <v>7030</v>
      </c>
      <c r="B3345" s="185" t="s">
        <v>7031</v>
      </c>
      <c r="C3345" s="185">
        <v>3500</v>
      </c>
      <c r="D3345" s="185">
        <v>350</v>
      </c>
    </row>
    <row r="3346" spans="1:4" x14ac:dyDescent="0.2">
      <c r="A3346" s="184" t="s">
        <v>7082</v>
      </c>
      <c r="B3346" s="185" t="s">
        <v>7083</v>
      </c>
      <c r="C3346" s="185">
        <v>1250</v>
      </c>
      <c r="D3346" s="185">
        <v>125</v>
      </c>
    </row>
    <row r="3347" spans="1:4" x14ac:dyDescent="0.2">
      <c r="A3347" s="184" t="s">
        <v>7747</v>
      </c>
      <c r="B3347" s="185" t="s">
        <v>7748</v>
      </c>
      <c r="C3347" s="185">
        <v>2450</v>
      </c>
      <c r="D3347" s="185">
        <v>245</v>
      </c>
    </row>
    <row r="3348" spans="1:4" x14ac:dyDescent="0.2">
      <c r="A3348" s="184" t="s">
        <v>8309</v>
      </c>
      <c r="B3348" s="185" t="s">
        <v>8310</v>
      </c>
      <c r="C3348" s="185">
        <v>3500</v>
      </c>
      <c r="D3348" s="185">
        <v>350</v>
      </c>
    </row>
    <row r="3349" spans="1:4" x14ac:dyDescent="0.2">
      <c r="A3349" s="184" t="s">
        <v>12941</v>
      </c>
      <c r="B3349" s="185" t="s">
        <v>10443</v>
      </c>
      <c r="C3349" s="185">
        <v>20</v>
      </c>
      <c r="D3349" s="185">
        <v>2</v>
      </c>
    </row>
    <row r="3350" spans="1:4" x14ac:dyDescent="0.2">
      <c r="A3350" s="184" t="s">
        <v>10312</v>
      </c>
      <c r="B3350" s="185" t="s">
        <v>11529</v>
      </c>
      <c r="C3350" s="185">
        <v>20</v>
      </c>
      <c r="D3350" s="185">
        <v>2</v>
      </c>
    </row>
    <row r="3351" spans="1:4" x14ac:dyDescent="0.2">
      <c r="A3351" s="184" t="s">
        <v>12744</v>
      </c>
      <c r="B3351" s="185" t="s">
        <v>10443</v>
      </c>
      <c r="C3351" s="185" t="s">
        <v>375</v>
      </c>
      <c r="D3351" s="185" t="s">
        <v>375</v>
      </c>
    </row>
    <row r="3352" spans="1:4" x14ac:dyDescent="0.2">
      <c r="A3352" s="184" t="s">
        <v>12745</v>
      </c>
      <c r="B3352" s="185" t="s">
        <v>10443</v>
      </c>
      <c r="C3352" s="185">
        <v>600</v>
      </c>
      <c r="D3352" s="185">
        <v>60</v>
      </c>
    </row>
    <row r="3353" spans="1:4" x14ac:dyDescent="0.2">
      <c r="A3353" s="184" t="s">
        <v>4445</v>
      </c>
      <c r="B3353" s="185" t="s">
        <v>4446</v>
      </c>
      <c r="C3353" s="185">
        <v>0.5</v>
      </c>
      <c r="D3353" s="185">
        <v>0.05</v>
      </c>
    </row>
    <row r="3354" spans="1:4" x14ac:dyDescent="0.2">
      <c r="A3354" s="184" t="s">
        <v>5173</v>
      </c>
      <c r="B3354" s="185" t="s">
        <v>5174</v>
      </c>
      <c r="C3354" s="185">
        <v>50</v>
      </c>
      <c r="D3354" s="185">
        <v>5</v>
      </c>
    </row>
    <row r="3355" spans="1:4" x14ac:dyDescent="0.2">
      <c r="A3355" s="184" t="s">
        <v>1808</v>
      </c>
      <c r="B3355" s="185" t="s">
        <v>1809</v>
      </c>
      <c r="C3355" s="185">
        <v>50</v>
      </c>
      <c r="D3355" s="185">
        <v>5</v>
      </c>
    </row>
    <row r="3356" spans="1:4" x14ac:dyDescent="0.2">
      <c r="A3356" s="184" t="s">
        <v>4664</v>
      </c>
      <c r="B3356" s="185" t="s">
        <v>11530</v>
      </c>
      <c r="C3356" s="185" t="s">
        <v>375</v>
      </c>
      <c r="D3356" s="185" t="s">
        <v>375</v>
      </c>
    </row>
    <row r="3357" spans="1:4" x14ac:dyDescent="0.2">
      <c r="A3357" s="184" t="s">
        <v>2141</v>
      </c>
      <c r="B3357" s="185" t="s">
        <v>11531</v>
      </c>
      <c r="C3357" s="185" t="s">
        <v>375</v>
      </c>
      <c r="D3357" s="185" t="s">
        <v>375</v>
      </c>
    </row>
    <row r="3358" spans="1:4" x14ac:dyDescent="0.2">
      <c r="A3358" s="184" t="s">
        <v>2369</v>
      </c>
      <c r="B3358" s="185" t="s">
        <v>2370</v>
      </c>
      <c r="C3358" s="185">
        <v>530</v>
      </c>
      <c r="D3358" s="185">
        <v>53</v>
      </c>
    </row>
    <row r="3359" spans="1:4" x14ac:dyDescent="0.2">
      <c r="A3359" s="184" t="s">
        <v>4529</v>
      </c>
      <c r="B3359" s="185" t="s">
        <v>11532</v>
      </c>
      <c r="C3359" s="185" t="s">
        <v>375</v>
      </c>
      <c r="D3359" s="185" t="s">
        <v>375</v>
      </c>
    </row>
    <row r="3360" spans="1:4" x14ac:dyDescent="0.2">
      <c r="A3360" s="184" t="s">
        <v>6782</v>
      </c>
      <c r="B3360" s="185" t="s">
        <v>11533</v>
      </c>
      <c r="C3360" s="185" t="s">
        <v>375</v>
      </c>
      <c r="D3360" s="185" t="s">
        <v>375</v>
      </c>
    </row>
    <row r="3361" spans="1:4" x14ac:dyDescent="0.2">
      <c r="A3361" s="184" t="s">
        <v>8620</v>
      </c>
      <c r="B3361" s="185" t="s">
        <v>11534</v>
      </c>
      <c r="C3361" s="185" t="s">
        <v>375</v>
      </c>
      <c r="D3361" s="185" t="s">
        <v>375</v>
      </c>
    </row>
    <row r="3362" spans="1:4" x14ac:dyDescent="0.2">
      <c r="A3362" s="184" t="s">
        <v>5712</v>
      </c>
      <c r="B3362" s="185" t="s">
        <v>11535</v>
      </c>
      <c r="C3362" s="185">
        <v>1000</v>
      </c>
      <c r="D3362" s="185">
        <v>100</v>
      </c>
    </row>
    <row r="3363" spans="1:4" x14ac:dyDescent="0.2">
      <c r="A3363" s="184" t="s">
        <v>2681</v>
      </c>
      <c r="B3363" s="185" t="s">
        <v>11536</v>
      </c>
      <c r="C3363" s="185">
        <v>1000</v>
      </c>
      <c r="D3363" s="185">
        <v>100</v>
      </c>
    </row>
    <row r="3364" spans="1:4" x14ac:dyDescent="0.2">
      <c r="A3364" s="184" t="s">
        <v>9432</v>
      </c>
      <c r="B3364" s="185" t="s">
        <v>9433</v>
      </c>
      <c r="C3364" s="185">
        <v>2000</v>
      </c>
      <c r="D3364" s="185">
        <v>200</v>
      </c>
    </row>
    <row r="3365" spans="1:4" x14ac:dyDescent="0.2">
      <c r="A3365" s="184" t="s">
        <v>1628</v>
      </c>
      <c r="B3365" s="185" t="s">
        <v>1629</v>
      </c>
      <c r="C3365" s="185">
        <v>3500</v>
      </c>
      <c r="D3365" s="185">
        <v>350</v>
      </c>
    </row>
    <row r="3366" spans="1:4" x14ac:dyDescent="0.2">
      <c r="A3366" s="184" t="s">
        <v>8237</v>
      </c>
      <c r="B3366" s="185" t="s">
        <v>8238</v>
      </c>
      <c r="C3366" s="185">
        <v>360</v>
      </c>
      <c r="D3366" s="185">
        <v>36</v>
      </c>
    </row>
    <row r="3367" spans="1:4" x14ac:dyDescent="0.2">
      <c r="A3367" s="184" t="s">
        <v>2373</v>
      </c>
      <c r="B3367" s="185" t="s">
        <v>2374</v>
      </c>
      <c r="C3367" s="185">
        <v>8</v>
      </c>
      <c r="D3367" s="185">
        <v>0.8</v>
      </c>
    </row>
    <row r="3368" spans="1:4" x14ac:dyDescent="0.2">
      <c r="A3368" s="184" t="s">
        <v>4303</v>
      </c>
      <c r="B3368" s="185" t="s">
        <v>11537</v>
      </c>
      <c r="C3368" s="185" t="s">
        <v>375</v>
      </c>
      <c r="D3368" s="185" t="s">
        <v>375</v>
      </c>
    </row>
    <row r="3369" spans="1:4" x14ac:dyDescent="0.2">
      <c r="A3369" s="184" t="s">
        <v>9657</v>
      </c>
      <c r="B3369" s="185" t="s">
        <v>11538</v>
      </c>
      <c r="C3369" s="185" t="s">
        <v>375</v>
      </c>
      <c r="D3369" s="185" t="s">
        <v>375</v>
      </c>
    </row>
    <row r="3370" spans="1:4" x14ac:dyDescent="0.2">
      <c r="A3370" s="184" t="s">
        <v>3959</v>
      </c>
      <c r="B3370" s="185" t="s">
        <v>3960</v>
      </c>
      <c r="C3370" s="185">
        <v>5700</v>
      </c>
      <c r="D3370" s="185">
        <v>570</v>
      </c>
    </row>
    <row r="3371" spans="1:4" x14ac:dyDescent="0.2">
      <c r="A3371" s="184" t="s">
        <v>4571</v>
      </c>
      <c r="B3371" s="185" t="s">
        <v>4572</v>
      </c>
      <c r="C3371" s="185">
        <v>600</v>
      </c>
      <c r="D3371" s="185">
        <v>60</v>
      </c>
    </row>
    <row r="3372" spans="1:4" x14ac:dyDescent="0.2">
      <c r="A3372" s="184" t="s">
        <v>3955</v>
      </c>
      <c r="B3372" s="185" t="s">
        <v>3956</v>
      </c>
      <c r="C3372" s="185">
        <v>40</v>
      </c>
      <c r="D3372" s="185">
        <v>4</v>
      </c>
    </row>
    <row r="3373" spans="1:4" x14ac:dyDescent="0.2">
      <c r="A3373" s="184" t="s">
        <v>4117</v>
      </c>
      <c r="B3373" s="185" t="s">
        <v>4118</v>
      </c>
      <c r="C3373" s="185">
        <v>40</v>
      </c>
      <c r="D3373" s="185">
        <v>4</v>
      </c>
    </row>
    <row r="3374" spans="1:4" x14ac:dyDescent="0.2">
      <c r="A3374" s="184" t="s">
        <v>2719</v>
      </c>
      <c r="B3374" s="185" t="s">
        <v>2720</v>
      </c>
      <c r="C3374" s="185">
        <v>8000</v>
      </c>
      <c r="D3374" s="185">
        <v>800</v>
      </c>
    </row>
    <row r="3375" spans="1:4" x14ac:dyDescent="0.2">
      <c r="A3375" s="184" t="s">
        <v>1659</v>
      </c>
      <c r="B3375" s="185" t="s">
        <v>1660</v>
      </c>
      <c r="C3375" s="185">
        <v>2750</v>
      </c>
      <c r="D3375" s="185">
        <v>275</v>
      </c>
    </row>
    <row r="3376" spans="1:4" x14ac:dyDescent="0.2">
      <c r="A3376" s="184" t="s">
        <v>9792</v>
      </c>
      <c r="B3376" s="185" t="s">
        <v>9793</v>
      </c>
      <c r="C3376" s="185" t="s">
        <v>375</v>
      </c>
      <c r="D3376" s="185" t="s">
        <v>375</v>
      </c>
    </row>
    <row r="3377" spans="1:4" x14ac:dyDescent="0.2">
      <c r="A3377" s="184" t="s">
        <v>9792</v>
      </c>
      <c r="B3377" s="185" t="s">
        <v>9794</v>
      </c>
      <c r="C3377" s="185">
        <v>1000</v>
      </c>
      <c r="D3377" s="185">
        <v>100</v>
      </c>
    </row>
    <row r="3378" spans="1:4" x14ac:dyDescent="0.2">
      <c r="A3378" s="184" t="s">
        <v>1644</v>
      </c>
      <c r="B3378" s="185" t="s">
        <v>1645</v>
      </c>
      <c r="C3378" s="185">
        <v>1800</v>
      </c>
      <c r="D3378" s="185">
        <v>180</v>
      </c>
    </row>
    <row r="3379" spans="1:4" x14ac:dyDescent="0.2">
      <c r="A3379" s="184" t="s">
        <v>3292</v>
      </c>
      <c r="B3379" s="185" t="s">
        <v>11539</v>
      </c>
      <c r="C3379" s="185" t="s">
        <v>375</v>
      </c>
      <c r="D3379" s="185" t="s">
        <v>375</v>
      </c>
    </row>
    <row r="3380" spans="1:4" x14ac:dyDescent="0.2">
      <c r="A3380" s="184" t="s">
        <v>4883</v>
      </c>
      <c r="B3380" s="185" t="s">
        <v>4884</v>
      </c>
      <c r="C3380" s="185">
        <v>110</v>
      </c>
      <c r="D3380" s="185">
        <v>14</v>
      </c>
    </row>
    <row r="3381" spans="1:4" x14ac:dyDescent="0.2">
      <c r="A3381" s="184" t="s">
        <v>3798</v>
      </c>
      <c r="B3381" s="185" t="s">
        <v>3799</v>
      </c>
      <c r="C3381" s="185">
        <v>140</v>
      </c>
      <c r="D3381" s="185">
        <v>14</v>
      </c>
    </row>
    <row r="3382" spans="1:4" x14ac:dyDescent="0.2">
      <c r="A3382" s="184" t="s">
        <v>4317</v>
      </c>
      <c r="B3382" s="185" t="s">
        <v>4318</v>
      </c>
      <c r="C3382" s="185" t="s">
        <v>375</v>
      </c>
      <c r="D3382" s="185" t="s">
        <v>375</v>
      </c>
    </row>
    <row r="3383" spans="1:4" x14ac:dyDescent="0.2">
      <c r="A3383" s="184" t="s">
        <v>4317</v>
      </c>
      <c r="B3383" s="185" t="s">
        <v>4319</v>
      </c>
      <c r="C3383" s="185">
        <v>600</v>
      </c>
      <c r="D3383" s="185">
        <v>60</v>
      </c>
    </row>
    <row r="3384" spans="1:4" x14ac:dyDescent="0.2">
      <c r="A3384" s="184" t="s">
        <v>2114</v>
      </c>
      <c r="B3384" s="185" t="s">
        <v>2115</v>
      </c>
      <c r="C3384" s="185">
        <v>100</v>
      </c>
      <c r="D3384" s="185">
        <v>10</v>
      </c>
    </row>
    <row r="3385" spans="1:4" x14ac:dyDescent="0.2">
      <c r="A3385" s="184" t="s">
        <v>4382</v>
      </c>
      <c r="B3385" s="185" t="s">
        <v>4383</v>
      </c>
      <c r="C3385" s="185" t="s">
        <v>375</v>
      </c>
      <c r="D3385" s="185" t="s">
        <v>375</v>
      </c>
    </row>
    <row r="3386" spans="1:4" x14ac:dyDescent="0.2">
      <c r="A3386" s="184" t="s">
        <v>4382</v>
      </c>
      <c r="B3386" s="185" t="s">
        <v>4384</v>
      </c>
      <c r="C3386" s="185">
        <v>600</v>
      </c>
      <c r="D3386" s="185">
        <v>60</v>
      </c>
    </row>
    <row r="3387" spans="1:4" x14ac:dyDescent="0.2">
      <c r="A3387" s="184" t="s">
        <v>2406</v>
      </c>
      <c r="B3387" s="185" t="s">
        <v>2407</v>
      </c>
      <c r="C3387" s="185" t="s">
        <v>375</v>
      </c>
      <c r="D3387" s="185" t="s">
        <v>375</v>
      </c>
    </row>
    <row r="3388" spans="1:4" x14ac:dyDescent="0.2">
      <c r="A3388" s="184" t="s">
        <v>2406</v>
      </c>
      <c r="B3388" s="185" t="s">
        <v>2408</v>
      </c>
      <c r="C3388" s="185">
        <v>600</v>
      </c>
      <c r="D3388" s="185">
        <v>60</v>
      </c>
    </row>
    <row r="3389" spans="1:4" x14ac:dyDescent="0.2">
      <c r="A3389" s="184" t="s">
        <v>7624</v>
      </c>
      <c r="B3389" s="185" t="s">
        <v>7625</v>
      </c>
      <c r="C3389" s="185" t="s">
        <v>375</v>
      </c>
      <c r="D3389" s="185" t="s">
        <v>375</v>
      </c>
    </row>
    <row r="3390" spans="1:4" x14ac:dyDescent="0.2">
      <c r="A3390" s="184" t="s">
        <v>7624</v>
      </c>
      <c r="B3390" s="185" t="s">
        <v>7626</v>
      </c>
      <c r="C3390" s="185">
        <v>600</v>
      </c>
      <c r="D3390" s="185">
        <v>60</v>
      </c>
    </row>
    <row r="3391" spans="1:4" x14ac:dyDescent="0.2">
      <c r="A3391" s="184" t="s">
        <v>4158</v>
      </c>
      <c r="B3391" s="185" t="s">
        <v>4159</v>
      </c>
      <c r="C3391" s="185" t="s">
        <v>375</v>
      </c>
      <c r="D3391" s="185" t="s">
        <v>375</v>
      </c>
    </row>
    <row r="3392" spans="1:4" x14ac:dyDescent="0.2">
      <c r="A3392" s="184" t="s">
        <v>4158</v>
      </c>
      <c r="B3392" s="185" t="s">
        <v>4160</v>
      </c>
      <c r="C3392" s="185">
        <v>600</v>
      </c>
      <c r="D3392" s="185">
        <v>60</v>
      </c>
    </row>
    <row r="3393" spans="1:4" x14ac:dyDescent="0.2">
      <c r="A3393" s="184" t="s">
        <v>4197</v>
      </c>
      <c r="B3393" s="185" t="s">
        <v>4198</v>
      </c>
      <c r="C3393" s="185" t="s">
        <v>375</v>
      </c>
      <c r="D3393" s="185" t="s">
        <v>375</v>
      </c>
    </row>
    <row r="3394" spans="1:4" x14ac:dyDescent="0.2">
      <c r="A3394" s="184" t="s">
        <v>4197</v>
      </c>
      <c r="B3394" s="185" t="s">
        <v>4199</v>
      </c>
      <c r="C3394" s="185">
        <v>600</v>
      </c>
      <c r="D3394" s="185">
        <v>60</v>
      </c>
    </row>
    <row r="3395" spans="1:4" x14ac:dyDescent="0.2">
      <c r="A3395" s="184" t="s">
        <v>8304</v>
      </c>
      <c r="B3395" s="185" t="s">
        <v>11540</v>
      </c>
      <c r="C3395" s="185" t="s">
        <v>375</v>
      </c>
      <c r="D3395" s="185" t="s">
        <v>375</v>
      </c>
    </row>
    <row r="3396" spans="1:4" x14ac:dyDescent="0.2">
      <c r="A3396" s="184" t="s">
        <v>9896</v>
      </c>
      <c r="B3396" s="185" t="s">
        <v>9897</v>
      </c>
      <c r="C3396" s="185" t="s">
        <v>375</v>
      </c>
      <c r="D3396" s="185" t="s">
        <v>375</v>
      </c>
    </row>
    <row r="3397" spans="1:4" x14ac:dyDescent="0.2">
      <c r="A3397" s="184" t="s">
        <v>9896</v>
      </c>
      <c r="B3397" s="185" t="s">
        <v>9898</v>
      </c>
      <c r="C3397" s="185">
        <v>600</v>
      </c>
      <c r="D3397" s="185">
        <v>60</v>
      </c>
    </row>
    <row r="3398" spans="1:4" x14ac:dyDescent="0.2">
      <c r="A3398" s="184" t="s">
        <v>8137</v>
      </c>
      <c r="B3398" s="185" t="s">
        <v>8138</v>
      </c>
      <c r="C3398" s="185">
        <v>2450</v>
      </c>
      <c r="D3398" s="185">
        <v>245</v>
      </c>
    </row>
    <row r="3399" spans="1:4" x14ac:dyDescent="0.2">
      <c r="A3399" s="184" t="s">
        <v>4078</v>
      </c>
      <c r="B3399" s="185" t="s">
        <v>4079</v>
      </c>
      <c r="C3399" s="185" t="s">
        <v>375</v>
      </c>
      <c r="D3399" s="185" t="s">
        <v>375</v>
      </c>
    </row>
    <row r="3400" spans="1:4" x14ac:dyDescent="0.2">
      <c r="A3400" s="184" t="s">
        <v>4078</v>
      </c>
      <c r="B3400" s="185" t="s">
        <v>4080</v>
      </c>
      <c r="C3400" s="185">
        <v>600</v>
      </c>
      <c r="D3400" s="185">
        <v>60</v>
      </c>
    </row>
    <row r="3401" spans="1:4" ht="28.5" x14ac:dyDescent="0.2">
      <c r="A3401" s="184" t="s">
        <v>8148</v>
      </c>
      <c r="B3401" s="185" t="s">
        <v>11541</v>
      </c>
      <c r="C3401" s="185">
        <v>600</v>
      </c>
      <c r="D3401" s="185">
        <v>60</v>
      </c>
    </row>
    <row r="3402" spans="1:4" ht="28.5" x14ac:dyDescent="0.2">
      <c r="A3402" s="184" t="s">
        <v>8148</v>
      </c>
      <c r="B3402" s="185" t="s">
        <v>8149</v>
      </c>
      <c r="C3402" s="185" t="s">
        <v>375</v>
      </c>
      <c r="D3402" s="185" t="s">
        <v>375</v>
      </c>
    </row>
    <row r="3403" spans="1:4" x14ac:dyDescent="0.2">
      <c r="A3403" s="184" t="s">
        <v>4119</v>
      </c>
      <c r="B3403" s="185" t="s">
        <v>4120</v>
      </c>
      <c r="C3403" s="185" t="s">
        <v>375</v>
      </c>
      <c r="D3403" s="185" t="s">
        <v>375</v>
      </c>
    </row>
    <row r="3404" spans="1:4" x14ac:dyDescent="0.2">
      <c r="A3404" s="184" t="s">
        <v>4119</v>
      </c>
      <c r="B3404" s="185" t="s">
        <v>4121</v>
      </c>
      <c r="C3404" s="185">
        <v>600</v>
      </c>
      <c r="D3404" s="185">
        <v>60</v>
      </c>
    </row>
    <row r="3405" spans="1:4" x14ac:dyDescent="0.2">
      <c r="A3405" s="184" t="s">
        <v>4075</v>
      </c>
      <c r="B3405" s="185" t="s">
        <v>4076</v>
      </c>
      <c r="C3405" s="185" t="s">
        <v>375</v>
      </c>
      <c r="D3405" s="185" t="s">
        <v>375</v>
      </c>
    </row>
    <row r="3406" spans="1:4" x14ac:dyDescent="0.2">
      <c r="A3406" s="184" t="s">
        <v>4075</v>
      </c>
      <c r="B3406" s="185" t="s">
        <v>4077</v>
      </c>
      <c r="C3406" s="185">
        <v>600</v>
      </c>
      <c r="D3406" s="185">
        <v>60</v>
      </c>
    </row>
    <row r="3407" spans="1:4" x14ac:dyDescent="0.2">
      <c r="A3407" s="184" t="s">
        <v>5775</v>
      </c>
      <c r="B3407" s="185" t="s">
        <v>11542</v>
      </c>
      <c r="C3407" s="185">
        <v>100</v>
      </c>
      <c r="D3407" s="185">
        <v>10</v>
      </c>
    </row>
    <row r="3408" spans="1:4" x14ac:dyDescent="0.2">
      <c r="A3408" s="184" t="s">
        <v>12942</v>
      </c>
      <c r="B3408" s="185" t="s">
        <v>10443</v>
      </c>
      <c r="C3408" s="185">
        <v>1000</v>
      </c>
      <c r="D3408" s="185">
        <v>100</v>
      </c>
    </row>
    <row r="3409" spans="1:4" x14ac:dyDescent="0.2">
      <c r="A3409" s="184" t="s">
        <v>1688</v>
      </c>
      <c r="B3409" s="185" t="s">
        <v>11543</v>
      </c>
      <c r="C3409" s="185" t="s">
        <v>375</v>
      </c>
      <c r="D3409" s="185" t="s">
        <v>375</v>
      </c>
    </row>
    <row r="3410" spans="1:4" x14ac:dyDescent="0.2">
      <c r="A3410" s="184" t="s">
        <v>2209</v>
      </c>
      <c r="B3410" s="185" t="s">
        <v>2210</v>
      </c>
      <c r="C3410" s="185" t="s">
        <v>375</v>
      </c>
      <c r="D3410" s="185" t="s">
        <v>375</v>
      </c>
    </row>
    <row r="3411" spans="1:4" x14ac:dyDescent="0.2">
      <c r="A3411" s="184" t="s">
        <v>2209</v>
      </c>
      <c r="B3411" s="185" t="s">
        <v>2211</v>
      </c>
      <c r="C3411" s="185">
        <v>600</v>
      </c>
      <c r="D3411" s="185">
        <v>60</v>
      </c>
    </row>
    <row r="3412" spans="1:4" x14ac:dyDescent="0.2">
      <c r="A3412" s="184" t="s">
        <v>12746</v>
      </c>
      <c r="B3412" s="185" t="s">
        <v>10443</v>
      </c>
      <c r="C3412" s="185" t="s">
        <v>375</v>
      </c>
      <c r="D3412" s="185" t="s">
        <v>375</v>
      </c>
    </row>
    <row r="3413" spans="1:4" x14ac:dyDescent="0.2">
      <c r="A3413" s="184" t="s">
        <v>12747</v>
      </c>
      <c r="B3413" s="185" t="s">
        <v>10443</v>
      </c>
      <c r="C3413" s="185">
        <v>600</v>
      </c>
      <c r="D3413" s="185">
        <v>60</v>
      </c>
    </row>
    <row r="3414" spans="1:4" x14ac:dyDescent="0.2">
      <c r="A3414" s="184" t="s">
        <v>1730</v>
      </c>
      <c r="B3414" s="185" t="s">
        <v>1731</v>
      </c>
      <c r="C3414" s="185">
        <v>1</v>
      </c>
      <c r="D3414" s="185">
        <v>0.1</v>
      </c>
    </row>
    <row r="3415" spans="1:4" x14ac:dyDescent="0.2">
      <c r="A3415" s="184" t="s">
        <v>8448</v>
      </c>
      <c r="B3415" s="185" t="s">
        <v>11544</v>
      </c>
      <c r="C3415" s="185">
        <v>1</v>
      </c>
      <c r="D3415" s="185">
        <v>0.1</v>
      </c>
    </row>
    <row r="3416" spans="1:4" x14ac:dyDescent="0.2">
      <c r="A3416" s="184" t="s">
        <v>2604</v>
      </c>
      <c r="B3416" s="185" t="s">
        <v>2605</v>
      </c>
      <c r="C3416" s="185">
        <v>1500</v>
      </c>
      <c r="D3416" s="185">
        <v>150</v>
      </c>
    </row>
    <row r="3417" spans="1:4" x14ac:dyDescent="0.2">
      <c r="A3417" s="184" t="s">
        <v>12748</v>
      </c>
      <c r="B3417" s="185" t="s">
        <v>11545</v>
      </c>
      <c r="C3417" s="185" t="s">
        <v>375</v>
      </c>
      <c r="D3417" s="185" t="s">
        <v>375</v>
      </c>
    </row>
    <row r="3418" spans="1:4" x14ac:dyDescent="0.2">
      <c r="A3418" s="184" t="s">
        <v>4993</v>
      </c>
      <c r="B3418" s="185" t="s">
        <v>11546</v>
      </c>
      <c r="C3418" s="185" t="s">
        <v>375</v>
      </c>
      <c r="D3418" s="185" t="s">
        <v>375</v>
      </c>
    </row>
    <row r="3419" spans="1:4" x14ac:dyDescent="0.2">
      <c r="A3419" s="184" t="s">
        <v>954</v>
      </c>
      <c r="B3419" s="185" t="s">
        <v>955</v>
      </c>
      <c r="C3419" s="185">
        <v>20</v>
      </c>
      <c r="D3419" s="185">
        <v>2</v>
      </c>
    </row>
    <row r="3420" spans="1:4" x14ac:dyDescent="0.2">
      <c r="A3420" s="184" t="s">
        <v>4846</v>
      </c>
      <c r="B3420" s="185" t="s">
        <v>4847</v>
      </c>
      <c r="C3420" s="185" t="s">
        <v>375</v>
      </c>
      <c r="D3420" s="185" t="s">
        <v>375</v>
      </c>
    </row>
    <row r="3421" spans="1:4" x14ac:dyDescent="0.2">
      <c r="A3421" s="184" t="s">
        <v>4846</v>
      </c>
      <c r="B3421" s="185" t="s">
        <v>4848</v>
      </c>
      <c r="C3421" s="185">
        <v>1000</v>
      </c>
      <c r="D3421" s="185">
        <v>100</v>
      </c>
    </row>
    <row r="3422" spans="1:4" x14ac:dyDescent="0.2">
      <c r="A3422" s="184" t="s">
        <v>5471</v>
      </c>
      <c r="B3422" s="185" t="s">
        <v>5472</v>
      </c>
      <c r="C3422" s="185">
        <v>0.4</v>
      </c>
      <c r="D3422" s="185">
        <v>0.04</v>
      </c>
    </row>
    <row r="3423" spans="1:4" x14ac:dyDescent="0.2">
      <c r="A3423" s="184" t="s">
        <v>6472</v>
      </c>
      <c r="B3423" s="185" t="s">
        <v>11547</v>
      </c>
      <c r="C3423" s="185" t="s">
        <v>375</v>
      </c>
      <c r="D3423" s="185" t="s">
        <v>375</v>
      </c>
    </row>
    <row r="3424" spans="1:4" x14ac:dyDescent="0.2">
      <c r="A3424" s="184" t="s">
        <v>3738</v>
      </c>
      <c r="B3424" s="185" t="s">
        <v>3739</v>
      </c>
      <c r="C3424" s="185">
        <v>1000</v>
      </c>
      <c r="D3424" s="185">
        <v>100</v>
      </c>
    </row>
    <row r="3425" spans="1:4" x14ac:dyDescent="0.2">
      <c r="A3425" s="184" t="s">
        <v>3209</v>
      </c>
      <c r="B3425" s="185" t="s">
        <v>11548</v>
      </c>
      <c r="C3425" s="185" t="s">
        <v>375</v>
      </c>
      <c r="D3425" s="185" t="s">
        <v>375</v>
      </c>
    </row>
    <row r="3426" spans="1:4" x14ac:dyDescent="0.2">
      <c r="A3426" s="184" t="s">
        <v>4962</v>
      </c>
      <c r="B3426" s="185" t="s">
        <v>11549</v>
      </c>
      <c r="C3426" s="185" t="s">
        <v>375</v>
      </c>
      <c r="D3426" s="185" t="s">
        <v>375</v>
      </c>
    </row>
    <row r="3427" spans="1:4" x14ac:dyDescent="0.2">
      <c r="A3427" s="184" t="s">
        <v>9820</v>
      </c>
      <c r="B3427" s="185" t="s">
        <v>11550</v>
      </c>
      <c r="C3427" s="185" t="s">
        <v>375</v>
      </c>
      <c r="D3427" s="185" t="s">
        <v>375</v>
      </c>
    </row>
    <row r="3428" spans="1:4" x14ac:dyDescent="0.2">
      <c r="A3428" s="184" t="s">
        <v>12749</v>
      </c>
      <c r="B3428" s="185" t="s">
        <v>10443</v>
      </c>
      <c r="C3428" s="185" t="s">
        <v>375</v>
      </c>
      <c r="D3428" s="185" t="s">
        <v>375</v>
      </c>
    </row>
    <row r="3429" spans="1:4" x14ac:dyDescent="0.2">
      <c r="A3429" s="184" t="s">
        <v>1771</v>
      </c>
      <c r="B3429" s="185" t="s">
        <v>11551</v>
      </c>
      <c r="C3429" s="185" t="s">
        <v>375</v>
      </c>
      <c r="D3429" s="185" t="s">
        <v>375</v>
      </c>
    </row>
    <row r="3430" spans="1:4" x14ac:dyDescent="0.2">
      <c r="A3430" s="184" t="s">
        <v>1835</v>
      </c>
      <c r="B3430" s="185" t="s">
        <v>11552</v>
      </c>
      <c r="C3430" s="185" t="s">
        <v>375</v>
      </c>
      <c r="D3430" s="185" t="s">
        <v>375</v>
      </c>
    </row>
    <row r="3431" spans="1:4" x14ac:dyDescent="0.2">
      <c r="A3431" s="184" t="s">
        <v>1679</v>
      </c>
      <c r="B3431" s="185" t="s">
        <v>11553</v>
      </c>
      <c r="C3431" s="185" t="s">
        <v>375</v>
      </c>
      <c r="D3431" s="185" t="s">
        <v>375</v>
      </c>
    </row>
    <row r="3432" spans="1:4" x14ac:dyDescent="0.2">
      <c r="A3432" s="184" t="s">
        <v>1697</v>
      </c>
      <c r="B3432" s="185" t="s">
        <v>11554</v>
      </c>
      <c r="C3432" s="185">
        <v>30</v>
      </c>
      <c r="D3432" s="185">
        <v>3</v>
      </c>
    </row>
    <row r="3433" spans="1:4" x14ac:dyDescent="0.2">
      <c r="A3433" s="184" t="s">
        <v>8605</v>
      </c>
      <c r="B3433" s="185" t="s">
        <v>8606</v>
      </c>
      <c r="C3433" s="185" t="s">
        <v>1716</v>
      </c>
      <c r="D3433" s="185" t="s">
        <v>1716</v>
      </c>
    </row>
    <row r="3434" spans="1:4" x14ac:dyDescent="0.2">
      <c r="A3434" s="184" t="s">
        <v>6900</v>
      </c>
      <c r="B3434" s="185" t="s">
        <v>6901</v>
      </c>
      <c r="C3434" s="185">
        <v>18800</v>
      </c>
      <c r="D3434" s="185">
        <v>1880</v>
      </c>
    </row>
    <row r="3435" spans="1:4" x14ac:dyDescent="0.2">
      <c r="A3435" s="184" t="s">
        <v>3461</v>
      </c>
      <c r="B3435" s="185" t="s">
        <v>3462</v>
      </c>
      <c r="C3435" s="185">
        <v>97</v>
      </c>
      <c r="D3435" s="185">
        <v>7</v>
      </c>
    </row>
    <row r="3436" spans="1:4" x14ac:dyDescent="0.2">
      <c r="A3436" s="184" t="s">
        <v>7658</v>
      </c>
      <c r="B3436" s="185" t="s">
        <v>11555</v>
      </c>
      <c r="C3436" s="185">
        <v>20</v>
      </c>
      <c r="D3436" s="185">
        <v>2</v>
      </c>
    </row>
    <row r="3437" spans="1:4" x14ac:dyDescent="0.2">
      <c r="A3437" s="184" t="s">
        <v>12943</v>
      </c>
      <c r="B3437" s="185" t="s">
        <v>10443</v>
      </c>
      <c r="C3437" s="185">
        <v>97</v>
      </c>
      <c r="D3437" s="185">
        <v>7</v>
      </c>
    </row>
    <row r="3438" spans="1:4" ht="28.5" x14ac:dyDescent="0.2">
      <c r="A3438" s="184" t="s">
        <v>8451</v>
      </c>
      <c r="B3438" s="185" t="s">
        <v>8452</v>
      </c>
      <c r="C3438" s="185" t="s">
        <v>375</v>
      </c>
      <c r="D3438" s="185" t="s">
        <v>375</v>
      </c>
    </row>
    <row r="3439" spans="1:4" ht="28.5" x14ac:dyDescent="0.2">
      <c r="A3439" s="184" t="s">
        <v>8451</v>
      </c>
      <c r="B3439" s="185" t="s">
        <v>8453</v>
      </c>
      <c r="C3439" s="185">
        <v>500</v>
      </c>
      <c r="D3439" s="185">
        <v>50</v>
      </c>
    </row>
    <row r="3440" spans="1:4" x14ac:dyDescent="0.2">
      <c r="A3440" s="184" t="s">
        <v>7696</v>
      </c>
      <c r="B3440" s="185" t="s">
        <v>11556</v>
      </c>
      <c r="C3440" s="185" t="s">
        <v>375</v>
      </c>
      <c r="D3440" s="185" t="s">
        <v>375</v>
      </c>
    </row>
    <row r="3441" spans="1:4" x14ac:dyDescent="0.2">
      <c r="A3441" s="184" t="s">
        <v>7161</v>
      </c>
      <c r="B3441" s="185" t="s">
        <v>11557</v>
      </c>
      <c r="C3441" s="185" t="s">
        <v>375</v>
      </c>
      <c r="D3441" s="185" t="s">
        <v>375</v>
      </c>
    </row>
    <row r="3442" spans="1:4" x14ac:dyDescent="0.2">
      <c r="A3442" s="184" t="s">
        <v>5923</v>
      </c>
      <c r="B3442" s="185" t="s">
        <v>5924</v>
      </c>
      <c r="C3442" s="185">
        <v>0.5</v>
      </c>
      <c r="D3442" s="185">
        <v>0.05</v>
      </c>
    </row>
    <row r="3443" spans="1:4" x14ac:dyDescent="0.2">
      <c r="A3443" s="184" t="s">
        <v>2351</v>
      </c>
      <c r="B3443" s="185" t="s">
        <v>2352</v>
      </c>
      <c r="C3443" s="185">
        <v>20</v>
      </c>
      <c r="D3443" s="185">
        <v>2</v>
      </c>
    </row>
    <row r="3444" spans="1:4" x14ac:dyDescent="0.2">
      <c r="A3444" s="184" t="s">
        <v>706</v>
      </c>
      <c r="B3444" s="185" t="s">
        <v>707</v>
      </c>
      <c r="C3444" s="185">
        <v>130</v>
      </c>
      <c r="D3444" s="185">
        <v>13</v>
      </c>
    </row>
    <row r="3445" spans="1:4" x14ac:dyDescent="0.2">
      <c r="A3445" s="184" t="s">
        <v>5685</v>
      </c>
      <c r="B3445" s="185" t="s">
        <v>5686</v>
      </c>
      <c r="C3445" s="185">
        <v>290</v>
      </c>
      <c r="D3445" s="185">
        <v>3.3</v>
      </c>
    </row>
    <row r="3446" spans="1:4" x14ac:dyDescent="0.2">
      <c r="A3446" s="184" t="s">
        <v>559</v>
      </c>
      <c r="B3446" s="185" t="s">
        <v>560</v>
      </c>
      <c r="C3446" s="185">
        <v>10</v>
      </c>
      <c r="D3446" s="185">
        <v>1</v>
      </c>
    </row>
    <row r="3447" spans="1:4" x14ac:dyDescent="0.2">
      <c r="A3447" s="184" t="s">
        <v>4132</v>
      </c>
      <c r="B3447" s="185" t="s">
        <v>11558</v>
      </c>
      <c r="C3447" s="185">
        <v>1000</v>
      </c>
      <c r="D3447" s="185">
        <v>100</v>
      </c>
    </row>
    <row r="3448" spans="1:4" x14ac:dyDescent="0.2">
      <c r="A3448" s="184" t="s">
        <v>8182</v>
      </c>
      <c r="B3448" s="185" t="s">
        <v>11559</v>
      </c>
      <c r="C3448" s="185">
        <v>51</v>
      </c>
      <c r="D3448" s="185">
        <v>7.5</v>
      </c>
    </row>
    <row r="3449" spans="1:4" x14ac:dyDescent="0.2">
      <c r="A3449" s="184" t="s">
        <v>8188</v>
      </c>
      <c r="B3449" s="185" t="s">
        <v>8189</v>
      </c>
      <c r="C3449" s="185">
        <v>600</v>
      </c>
      <c r="D3449" s="185">
        <v>60</v>
      </c>
    </row>
    <row r="3450" spans="1:4" x14ac:dyDescent="0.2">
      <c r="A3450" s="184" t="s">
        <v>6551</v>
      </c>
      <c r="B3450" s="185" t="s">
        <v>6552</v>
      </c>
      <c r="C3450" s="185">
        <v>600</v>
      </c>
      <c r="D3450" s="185">
        <v>60</v>
      </c>
    </row>
    <row r="3451" spans="1:4" x14ac:dyDescent="0.2">
      <c r="A3451" s="184" t="s">
        <v>3818</v>
      </c>
      <c r="B3451" s="185" t="s">
        <v>3819</v>
      </c>
      <c r="C3451" s="185">
        <v>600</v>
      </c>
      <c r="D3451" s="185">
        <v>60</v>
      </c>
    </row>
    <row r="3452" spans="1:4" x14ac:dyDescent="0.2">
      <c r="A3452" s="184" t="s">
        <v>7288</v>
      </c>
      <c r="B3452" s="185" t="s">
        <v>7289</v>
      </c>
      <c r="C3452" s="185" t="s">
        <v>375</v>
      </c>
      <c r="D3452" s="185" t="s">
        <v>375</v>
      </c>
    </row>
    <row r="3453" spans="1:4" x14ac:dyDescent="0.2">
      <c r="A3453" s="184" t="s">
        <v>7288</v>
      </c>
      <c r="B3453" s="185" t="s">
        <v>7290</v>
      </c>
      <c r="C3453" s="185">
        <v>1000</v>
      </c>
      <c r="D3453" s="185">
        <v>100</v>
      </c>
    </row>
    <row r="3454" spans="1:4" x14ac:dyDescent="0.2">
      <c r="A3454" s="184" t="s">
        <v>10353</v>
      </c>
      <c r="B3454" s="185" t="s">
        <v>10354</v>
      </c>
      <c r="C3454" s="185">
        <v>2700</v>
      </c>
      <c r="D3454" s="185">
        <v>270</v>
      </c>
    </row>
    <row r="3455" spans="1:4" x14ac:dyDescent="0.2">
      <c r="A3455" s="184" t="s">
        <v>9968</v>
      </c>
      <c r="B3455" s="185" t="s">
        <v>9969</v>
      </c>
      <c r="C3455" s="185">
        <v>280</v>
      </c>
      <c r="D3455" s="185">
        <v>28</v>
      </c>
    </row>
    <row r="3456" spans="1:4" x14ac:dyDescent="0.2">
      <c r="A3456" s="184" t="s">
        <v>6652</v>
      </c>
      <c r="B3456" s="185" t="s">
        <v>6653</v>
      </c>
      <c r="C3456" s="185">
        <v>500</v>
      </c>
      <c r="D3456" s="185">
        <v>50</v>
      </c>
    </row>
    <row r="3457" spans="1:4" x14ac:dyDescent="0.2">
      <c r="A3457" s="184" t="s">
        <v>883</v>
      </c>
      <c r="B3457" s="185" t="s">
        <v>884</v>
      </c>
      <c r="C3457" s="185" t="s">
        <v>375</v>
      </c>
      <c r="D3457" s="185" t="s">
        <v>375</v>
      </c>
    </row>
    <row r="3458" spans="1:4" x14ac:dyDescent="0.2">
      <c r="A3458" s="184" t="s">
        <v>883</v>
      </c>
      <c r="B3458" s="185" t="s">
        <v>885</v>
      </c>
      <c r="C3458" s="185">
        <v>500</v>
      </c>
      <c r="D3458" s="185">
        <v>50</v>
      </c>
    </row>
    <row r="3459" spans="1:4" x14ac:dyDescent="0.2">
      <c r="A3459" s="184" t="s">
        <v>10304</v>
      </c>
      <c r="B3459" s="185" t="s">
        <v>10305</v>
      </c>
      <c r="C3459" s="185">
        <v>60</v>
      </c>
      <c r="D3459" s="185">
        <v>500</v>
      </c>
    </row>
    <row r="3460" spans="1:4" x14ac:dyDescent="0.2">
      <c r="A3460" s="184" t="s">
        <v>7226</v>
      </c>
      <c r="B3460" s="185" t="s">
        <v>7227</v>
      </c>
      <c r="C3460" s="185">
        <v>100</v>
      </c>
      <c r="D3460" s="185">
        <v>10</v>
      </c>
    </row>
    <row r="3461" spans="1:4" x14ac:dyDescent="0.2">
      <c r="A3461" s="184" t="s">
        <v>4837</v>
      </c>
      <c r="B3461" s="185" t="s">
        <v>11560</v>
      </c>
      <c r="C3461" s="185" t="s">
        <v>375</v>
      </c>
      <c r="D3461" s="185" t="s">
        <v>375</v>
      </c>
    </row>
    <row r="3462" spans="1:4" x14ac:dyDescent="0.2">
      <c r="A3462" s="184" t="s">
        <v>4907</v>
      </c>
      <c r="B3462" s="185" t="s">
        <v>4908</v>
      </c>
      <c r="C3462" s="185">
        <v>100</v>
      </c>
      <c r="D3462" s="185">
        <v>10</v>
      </c>
    </row>
    <row r="3463" spans="1:4" x14ac:dyDescent="0.2">
      <c r="A3463" s="184" t="s">
        <v>3722</v>
      </c>
      <c r="B3463" s="185" t="s">
        <v>11561</v>
      </c>
      <c r="C3463" s="185">
        <v>500</v>
      </c>
      <c r="D3463" s="185">
        <v>50</v>
      </c>
    </row>
    <row r="3464" spans="1:4" x14ac:dyDescent="0.2">
      <c r="A3464" s="184" t="s">
        <v>10150</v>
      </c>
      <c r="B3464" s="185" t="s">
        <v>11562</v>
      </c>
      <c r="C3464" s="185">
        <v>500</v>
      </c>
      <c r="D3464" s="185">
        <v>50</v>
      </c>
    </row>
    <row r="3465" spans="1:4" x14ac:dyDescent="0.2">
      <c r="A3465" s="184" t="s">
        <v>2686</v>
      </c>
      <c r="B3465" s="185" t="s">
        <v>2687</v>
      </c>
      <c r="C3465" s="185">
        <v>3100</v>
      </c>
      <c r="D3465" s="185">
        <v>1440</v>
      </c>
    </row>
    <row r="3466" spans="1:4" x14ac:dyDescent="0.2">
      <c r="A3466" s="184" t="s">
        <v>2694</v>
      </c>
      <c r="B3466" s="185" t="s">
        <v>2695</v>
      </c>
      <c r="C3466" s="185">
        <v>125</v>
      </c>
      <c r="D3466" s="185">
        <v>12.5</v>
      </c>
    </row>
    <row r="3467" spans="1:4" x14ac:dyDescent="0.2">
      <c r="A3467" s="184" t="s">
        <v>986</v>
      </c>
      <c r="B3467" s="185" t="s">
        <v>987</v>
      </c>
      <c r="C3467" s="185">
        <v>16400</v>
      </c>
      <c r="D3467" s="185">
        <v>1640</v>
      </c>
    </row>
    <row r="3468" spans="1:4" x14ac:dyDescent="0.2">
      <c r="A3468" s="184" t="s">
        <v>2655</v>
      </c>
      <c r="B3468" s="185" t="s">
        <v>2656</v>
      </c>
      <c r="C3468" s="185">
        <v>4.9000000000000004</v>
      </c>
      <c r="D3468" s="185">
        <v>16</v>
      </c>
    </row>
    <row r="3469" spans="1:4" x14ac:dyDescent="0.2">
      <c r="A3469" s="184" t="s">
        <v>5929</v>
      </c>
      <c r="B3469" s="185" t="s">
        <v>11563</v>
      </c>
      <c r="C3469" s="185">
        <v>94</v>
      </c>
      <c r="D3469" s="185">
        <v>9.4</v>
      </c>
    </row>
    <row r="3470" spans="1:4" x14ac:dyDescent="0.2">
      <c r="A3470" s="184" t="s">
        <v>700</v>
      </c>
      <c r="B3470" s="185" t="s">
        <v>701</v>
      </c>
      <c r="C3470" s="185">
        <v>20</v>
      </c>
      <c r="D3470" s="185">
        <v>2</v>
      </c>
    </row>
    <row r="3471" spans="1:4" x14ac:dyDescent="0.2">
      <c r="A3471" s="184" t="s">
        <v>10131</v>
      </c>
      <c r="B3471" s="185" t="s">
        <v>10132</v>
      </c>
      <c r="C3471" s="185">
        <v>250</v>
      </c>
      <c r="D3471" s="185">
        <v>25</v>
      </c>
    </row>
    <row r="3472" spans="1:4" x14ac:dyDescent="0.2">
      <c r="A3472" s="184" t="s">
        <v>4716</v>
      </c>
      <c r="B3472" s="185" t="s">
        <v>11564</v>
      </c>
      <c r="C3472" s="185">
        <v>20</v>
      </c>
      <c r="D3472" s="185">
        <v>2</v>
      </c>
    </row>
    <row r="3473" spans="1:4" x14ac:dyDescent="0.2">
      <c r="A3473" s="184" t="s">
        <v>836</v>
      </c>
      <c r="B3473" s="185" t="s">
        <v>837</v>
      </c>
      <c r="C3473" s="185">
        <v>3800</v>
      </c>
      <c r="D3473" s="185">
        <v>380</v>
      </c>
    </row>
    <row r="3474" spans="1:4" x14ac:dyDescent="0.2">
      <c r="A3474" s="184" t="s">
        <v>824</v>
      </c>
      <c r="B3474" s="185" t="s">
        <v>825</v>
      </c>
      <c r="C3474" s="185">
        <v>75</v>
      </c>
      <c r="D3474" s="185">
        <v>7.5</v>
      </c>
    </row>
    <row r="3475" spans="1:4" x14ac:dyDescent="0.2">
      <c r="A3475" s="184" t="s">
        <v>5719</v>
      </c>
      <c r="B3475" s="185" t="s">
        <v>5720</v>
      </c>
      <c r="C3475" s="185">
        <v>45</v>
      </c>
      <c r="D3475" s="185">
        <v>4.5</v>
      </c>
    </row>
    <row r="3476" spans="1:4" x14ac:dyDescent="0.2">
      <c r="A3476" s="184" t="s">
        <v>839</v>
      </c>
      <c r="B3476" s="185" t="s">
        <v>840</v>
      </c>
      <c r="C3476" s="185">
        <v>70</v>
      </c>
      <c r="D3476" s="185">
        <v>7</v>
      </c>
    </row>
    <row r="3477" spans="1:4" x14ac:dyDescent="0.2">
      <c r="A3477" s="184" t="s">
        <v>1298</v>
      </c>
      <c r="B3477" s="185" t="s">
        <v>1299</v>
      </c>
      <c r="C3477" s="185">
        <v>3000</v>
      </c>
      <c r="D3477" s="185">
        <v>300</v>
      </c>
    </row>
    <row r="3478" spans="1:4" x14ac:dyDescent="0.2">
      <c r="A3478" s="184" t="s">
        <v>900</v>
      </c>
      <c r="B3478" s="185" t="s">
        <v>901</v>
      </c>
      <c r="C3478" s="185">
        <v>500</v>
      </c>
      <c r="D3478" s="185">
        <v>50</v>
      </c>
    </row>
    <row r="3479" spans="1:4" x14ac:dyDescent="0.2">
      <c r="A3479" s="184" t="s">
        <v>9833</v>
      </c>
      <c r="B3479" s="185" t="s">
        <v>11565</v>
      </c>
      <c r="C3479" s="185" t="s">
        <v>375</v>
      </c>
      <c r="D3479" s="185" t="s">
        <v>375</v>
      </c>
    </row>
    <row r="3480" spans="1:4" x14ac:dyDescent="0.2">
      <c r="A3480" s="184" t="s">
        <v>8642</v>
      </c>
      <c r="B3480" s="185" t="s">
        <v>8643</v>
      </c>
      <c r="C3480" s="185">
        <v>200</v>
      </c>
      <c r="D3480" s="185">
        <v>20</v>
      </c>
    </row>
    <row r="3481" spans="1:4" x14ac:dyDescent="0.2">
      <c r="A3481" s="184" t="s">
        <v>10302</v>
      </c>
      <c r="B3481" s="185" t="s">
        <v>10303</v>
      </c>
      <c r="C3481" s="185">
        <v>840</v>
      </c>
      <c r="D3481" s="185">
        <v>84</v>
      </c>
    </row>
    <row r="3482" spans="1:4" x14ac:dyDescent="0.2">
      <c r="A3482" s="184" t="s">
        <v>5741</v>
      </c>
      <c r="B3482" s="185" t="s">
        <v>5742</v>
      </c>
      <c r="C3482" s="185">
        <v>0.7</v>
      </c>
      <c r="D3482" s="185">
        <v>0.1</v>
      </c>
    </row>
    <row r="3483" spans="1:4" x14ac:dyDescent="0.2">
      <c r="A3483" s="184" t="s">
        <v>6686</v>
      </c>
      <c r="B3483" s="185" t="s">
        <v>6687</v>
      </c>
      <c r="C3483" s="185">
        <v>2500</v>
      </c>
      <c r="D3483" s="185">
        <v>250</v>
      </c>
    </row>
    <row r="3484" spans="1:4" x14ac:dyDescent="0.2">
      <c r="A3484" s="184" t="s">
        <v>5972</v>
      </c>
      <c r="B3484" s="185" t="s">
        <v>5973</v>
      </c>
      <c r="C3484" s="185">
        <v>2000</v>
      </c>
      <c r="D3484" s="185">
        <v>200</v>
      </c>
    </row>
    <row r="3485" spans="1:4" x14ac:dyDescent="0.2">
      <c r="A3485" s="184" t="s">
        <v>1181</v>
      </c>
      <c r="B3485" s="185" t="s">
        <v>1182</v>
      </c>
      <c r="C3485" s="185">
        <v>840</v>
      </c>
      <c r="D3485" s="185">
        <v>84</v>
      </c>
    </row>
    <row r="3486" spans="1:4" x14ac:dyDescent="0.2">
      <c r="A3486" s="184" t="s">
        <v>10306</v>
      </c>
      <c r="B3486" s="185" t="s">
        <v>10307</v>
      </c>
      <c r="C3486" s="185">
        <v>1930</v>
      </c>
      <c r="D3486" s="185">
        <v>193</v>
      </c>
    </row>
    <row r="3487" spans="1:4" x14ac:dyDescent="0.2">
      <c r="A3487" s="184" t="s">
        <v>8650</v>
      </c>
      <c r="B3487" s="185" t="s">
        <v>8651</v>
      </c>
      <c r="C3487" s="185">
        <v>1</v>
      </c>
      <c r="D3487" s="185">
        <v>1.3</v>
      </c>
    </row>
    <row r="3488" spans="1:4" x14ac:dyDescent="0.2">
      <c r="A3488" s="184" t="s">
        <v>6676</v>
      </c>
      <c r="B3488" s="185" t="s">
        <v>6677</v>
      </c>
      <c r="C3488" s="185">
        <v>50</v>
      </c>
      <c r="D3488" s="185">
        <v>5</v>
      </c>
    </row>
    <row r="3489" spans="1:4" x14ac:dyDescent="0.2">
      <c r="A3489" s="184" t="s">
        <v>3491</v>
      </c>
      <c r="B3489" s="185" t="s">
        <v>3492</v>
      </c>
      <c r="C3489" s="185">
        <v>62</v>
      </c>
      <c r="D3489" s="185">
        <v>14</v>
      </c>
    </row>
    <row r="3490" spans="1:4" x14ac:dyDescent="0.2">
      <c r="A3490" s="184" t="s">
        <v>7354</v>
      </c>
      <c r="B3490" s="185" t="s">
        <v>7355</v>
      </c>
      <c r="C3490" s="185" t="s">
        <v>375</v>
      </c>
      <c r="D3490" s="185" t="s">
        <v>375</v>
      </c>
    </row>
    <row r="3491" spans="1:4" x14ac:dyDescent="0.2">
      <c r="A3491" s="184" t="s">
        <v>7354</v>
      </c>
      <c r="B3491" s="185" t="s">
        <v>7356</v>
      </c>
      <c r="C3491" s="185">
        <v>1000</v>
      </c>
      <c r="D3491" s="185">
        <v>100</v>
      </c>
    </row>
    <row r="3492" spans="1:4" x14ac:dyDescent="0.2">
      <c r="A3492" s="184" t="s">
        <v>4885</v>
      </c>
      <c r="B3492" s="185" t="s">
        <v>4886</v>
      </c>
      <c r="C3492" s="185">
        <v>110</v>
      </c>
      <c r="D3492" s="185">
        <v>14</v>
      </c>
    </row>
    <row r="3493" spans="1:4" x14ac:dyDescent="0.2">
      <c r="A3493" s="184" t="s">
        <v>3087</v>
      </c>
      <c r="B3493" s="185" t="s">
        <v>3088</v>
      </c>
      <c r="C3493" s="185">
        <v>200</v>
      </c>
      <c r="D3493" s="185">
        <v>20</v>
      </c>
    </row>
    <row r="3494" spans="1:4" x14ac:dyDescent="0.2">
      <c r="A3494" s="184" t="s">
        <v>3085</v>
      </c>
      <c r="B3494" s="185" t="s">
        <v>3086</v>
      </c>
      <c r="C3494" s="185">
        <v>200</v>
      </c>
      <c r="D3494" s="185">
        <v>20</v>
      </c>
    </row>
    <row r="3495" spans="1:4" x14ac:dyDescent="0.2">
      <c r="A3495" s="184" t="s">
        <v>3049</v>
      </c>
      <c r="B3495" s="185" t="s">
        <v>3050</v>
      </c>
      <c r="C3495" s="185" t="s">
        <v>375</v>
      </c>
      <c r="D3495" s="185" t="s">
        <v>375</v>
      </c>
    </row>
    <row r="3496" spans="1:4" x14ac:dyDescent="0.2">
      <c r="A3496" s="184" t="s">
        <v>3049</v>
      </c>
      <c r="B3496" s="185" t="s">
        <v>3051</v>
      </c>
      <c r="C3496" s="185">
        <v>500</v>
      </c>
      <c r="D3496" s="185">
        <v>50</v>
      </c>
    </row>
    <row r="3497" spans="1:4" x14ac:dyDescent="0.2">
      <c r="A3497" s="184" t="s">
        <v>1436</v>
      </c>
      <c r="B3497" s="185" t="s">
        <v>1437</v>
      </c>
      <c r="C3497" s="185" t="s">
        <v>375</v>
      </c>
      <c r="D3497" s="185" t="s">
        <v>375</v>
      </c>
    </row>
    <row r="3498" spans="1:4" x14ac:dyDescent="0.2">
      <c r="A3498" s="184" t="s">
        <v>1436</v>
      </c>
      <c r="B3498" s="185" t="s">
        <v>1438</v>
      </c>
      <c r="C3498" s="185">
        <v>850</v>
      </c>
      <c r="D3498" s="185">
        <v>85</v>
      </c>
    </row>
    <row r="3499" spans="1:4" x14ac:dyDescent="0.2">
      <c r="A3499" s="184" t="s">
        <v>820</v>
      </c>
      <c r="B3499" s="185" t="s">
        <v>821</v>
      </c>
      <c r="C3499" s="185">
        <v>130</v>
      </c>
      <c r="D3499" s="185">
        <v>13</v>
      </c>
    </row>
    <row r="3500" spans="1:4" x14ac:dyDescent="0.2">
      <c r="A3500" s="184" t="s">
        <v>4089</v>
      </c>
      <c r="B3500" s="185" t="s">
        <v>4090</v>
      </c>
      <c r="C3500" s="185" t="s">
        <v>375</v>
      </c>
      <c r="D3500" s="185" t="s">
        <v>375</v>
      </c>
    </row>
    <row r="3501" spans="1:4" x14ac:dyDescent="0.2">
      <c r="A3501" s="184" t="s">
        <v>4089</v>
      </c>
      <c r="B3501" s="185" t="s">
        <v>4091</v>
      </c>
      <c r="C3501" s="185">
        <v>850</v>
      </c>
      <c r="D3501" s="185">
        <v>85</v>
      </c>
    </row>
    <row r="3502" spans="1:4" x14ac:dyDescent="0.2">
      <c r="A3502" s="184" t="s">
        <v>6864</v>
      </c>
      <c r="B3502" s="185" t="s">
        <v>6865</v>
      </c>
      <c r="C3502" s="185">
        <v>210</v>
      </c>
      <c r="D3502" s="185">
        <v>21</v>
      </c>
    </row>
    <row r="3503" spans="1:4" x14ac:dyDescent="0.2">
      <c r="A3503" s="184" t="s">
        <v>6187</v>
      </c>
      <c r="B3503" s="185" t="s">
        <v>6188</v>
      </c>
      <c r="C3503" s="185">
        <v>75</v>
      </c>
      <c r="D3503" s="185">
        <v>7.5</v>
      </c>
    </row>
    <row r="3504" spans="1:4" x14ac:dyDescent="0.2">
      <c r="A3504" s="184" t="s">
        <v>5479</v>
      </c>
      <c r="B3504" s="185" t="s">
        <v>5480</v>
      </c>
      <c r="C3504" s="185">
        <v>70</v>
      </c>
      <c r="D3504" s="185">
        <v>7</v>
      </c>
    </row>
    <row r="3505" spans="1:4" x14ac:dyDescent="0.2">
      <c r="A3505" s="184" t="s">
        <v>4304</v>
      </c>
      <c r="B3505" s="185" t="s">
        <v>4305</v>
      </c>
      <c r="C3505" s="185">
        <v>2000</v>
      </c>
      <c r="D3505" s="185">
        <v>200</v>
      </c>
    </row>
    <row r="3506" spans="1:4" x14ac:dyDescent="0.2">
      <c r="A3506" s="184" t="s">
        <v>1931</v>
      </c>
      <c r="B3506" s="185" t="s">
        <v>11566</v>
      </c>
      <c r="C3506" s="185" t="s">
        <v>375</v>
      </c>
      <c r="D3506" s="185" t="s">
        <v>375</v>
      </c>
    </row>
    <row r="3507" spans="1:4" x14ac:dyDescent="0.2">
      <c r="A3507" s="184" t="s">
        <v>3843</v>
      </c>
      <c r="B3507" s="185" t="s">
        <v>11567</v>
      </c>
      <c r="C3507" s="185" t="s">
        <v>375</v>
      </c>
      <c r="D3507" s="185" t="s">
        <v>375</v>
      </c>
    </row>
    <row r="3508" spans="1:4" x14ac:dyDescent="0.2">
      <c r="A3508" s="184" t="s">
        <v>4824</v>
      </c>
      <c r="B3508" s="185" t="s">
        <v>11568</v>
      </c>
      <c r="C3508" s="185">
        <v>20</v>
      </c>
      <c r="D3508" s="185">
        <v>2</v>
      </c>
    </row>
    <row r="3509" spans="1:4" x14ac:dyDescent="0.2">
      <c r="A3509" s="184" t="s">
        <v>8871</v>
      </c>
      <c r="B3509" s="185" t="s">
        <v>8872</v>
      </c>
      <c r="C3509" s="185">
        <v>270</v>
      </c>
      <c r="D3509" s="185">
        <v>27</v>
      </c>
    </row>
    <row r="3510" spans="1:4" x14ac:dyDescent="0.2">
      <c r="A3510" s="184" t="s">
        <v>6743</v>
      </c>
      <c r="B3510" s="185" t="s">
        <v>6744</v>
      </c>
      <c r="C3510" s="185">
        <v>2340</v>
      </c>
      <c r="D3510" s="185">
        <v>234</v>
      </c>
    </row>
    <row r="3511" spans="1:4" x14ac:dyDescent="0.2">
      <c r="A3511" s="184" t="s">
        <v>8644</v>
      </c>
      <c r="B3511" s="185" t="s">
        <v>8645</v>
      </c>
      <c r="C3511" s="185">
        <v>90</v>
      </c>
      <c r="D3511" s="185">
        <v>9</v>
      </c>
    </row>
    <row r="3512" spans="1:4" x14ac:dyDescent="0.2">
      <c r="A3512" s="184" t="s">
        <v>422</v>
      </c>
      <c r="B3512" s="185" t="s">
        <v>423</v>
      </c>
      <c r="C3512" s="185">
        <v>26000</v>
      </c>
      <c r="D3512" s="185">
        <v>570</v>
      </c>
    </row>
    <row r="3513" spans="1:4" x14ac:dyDescent="0.2">
      <c r="A3513" s="184" t="s">
        <v>4539</v>
      </c>
      <c r="B3513" s="185" t="s">
        <v>4540</v>
      </c>
      <c r="C3513" s="185">
        <v>100</v>
      </c>
      <c r="D3513" s="185">
        <v>10</v>
      </c>
    </row>
    <row r="3514" spans="1:4" x14ac:dyDescent="0.2">
      <c r="A3514" s="184" t="s">
        <v>8329</v>
      </c>
      <c r="B3514" s="185" t="s">
        <v>8330</v>
      </c>
      <c r="C3514" s="185">
        <v>10</v>
      </c>
      <c r="D3514" s="185">
        <v>1</v>
      </c>
    </row>
    <row r="3515" spans="1:4" x14ac:dyDescent="0.2">
      <c r="A3515" s="184" t="s">
        <v>3152</v>
      </c>
      <c r="B3515" s="185" t="s">
        <v>3153</v>
      </c>
      <c r="C3515" s="185">
        <v>18700</v>
      </c>
      <c r="D3515" s="185">
        <v>1870</v>
      </c>
    </row>
    <row r="3516" spans="1:4" x14ac:dyDescent="0.2">
      <c r="A3516" s="184" t="s">
        <v>1733</v>
      </c>
      <c r="B3516" s="185" t="s">
        <v>1734</v>
      </c>
      <c r="C3516" s="185">
        <v>25</v>
      </c>
      <c r="D3516" s="185">
        <v>2.5</v>
      </c>
    </row>
    <row r="3517" spans="1:4" x14ac:dyDescent="0.2">
      <c r="A3517" s="184" t="s">
        <v>3097</v>
      </c>
      <c r="B3517" s="185" t="s">
        <v>3098</v>
      </c>
      <c r="C3517" s="185">
        <v>16300</v>
      </c>
      <c r="D3517" s="185">
        <v>1630</v>
      </c>
    </row>
    <row r="3518" spans="1:4" x14ac:dyDescent="0.2">
      <c r="A3518" s="184" t="s">
        <v>4243</v>
      </c>
      <c r="B3518" s="185" t="s">
        <v>4244</v>
      </c>
      <c r="C3518" s="185">
        <v>200</v>
      </c>
      <c r="D3518" s="185">
        <v>20</v>
      </c>
    </row>
    <row r="3519" spans="1:4" x14ac:dyDescent="0.2">
      <c r="A3519" s="184" t="s">
        <v>8607</v>
      </c>
      <c r="B3519" s="185" t="s">
        <v>8608</v>
      </c>
      <c r="C3519" s="185">
        <v>1400</v>
      </c>
      <c r="D3519" s="185">
        <v>34</v>
      </c>
    </row>
    <row r="3520" spans="1:4" x14ac:dyDescent="0.2">
      <c r="A3520" s="184" t="s">
        <v>6251</v>
      </c>
      <c r="B3520" s="185" t="s">
        <v>6252</v>
      </c>
      <c r="C3520" s="185">
        <v>200</v>
      </c>
      <c r="D3520" s="185">
        <v>20</v>
      </c>
    </row>
    <row r="3521" spans="1:4" x14ac:dyDescent="0.2">
      <c r="A3521" s="184" t="s">
        <v>4754</v>
      </c>
      <c r="B3521" s="185" t="s">
        <v>4755</v>
      </c>
      <c r="C3521" s="185">
        <v>50</v>
      </c>
      <c r="D3521" s="185">
        <v>5</v>
      </c>
    </row>
    <row r="3522" spans="1:4" x14ac:dyDescent="0.2">
      <c r="A3522" s="184" t="s">
        <v>1282</v>
      </c>
      <c r="B3522" s="185" t="s">
        <v>1283</v>
      </c>
      <c r="C3522" s="185">
        <v>50</v>
      </c>
      <c r="D3522" s="185">
        <v>5</v>
      </c>
    </row>
    <row r="3523" spans="1:4" x14ac:dyDescent="0.2">
      <c r="A3523" s="184" t="s">
        <v>969</v>
      </c>
      <c r="B3523" s="185" t="s">
        <v>970</v>
      </c>
      <c r="C3523" s="185">
        <v>150</v>
      </c>
      <c r="D3523" s="185">
        <v>0.22</v>
      </c>
    </row>
    <row r="3524" spans="1:4" x14ac:dyDescent="0.2">
      <c r="A3524" s="184" t="s">
        <v>999</v>
      </c>
      <c r="B3524" s="185" t="s">
        <v>1000</v>
      </c>
      <c r="C3524" s="185">
        <v>650</v>
      </c>
      <c r="D3524" s="185">
        <v>2.9</v>
      </c>
    </row>
    <row r="3525" spans="1:4" x14ac:dyDescent="0.2">
      <c r="A3525" s="184" t="s">
        <v>10323</v>
      </c>
      <c r="B3525" s="185" t="s">
        <v>10324</v>
      </c>
      <c r="C3525" s="185">
        <v>700</v>
      </c>
      <c r="D3525" s="185">
        <v>70</v>
      </c>
    </row>
    <row r="3526" spans="1:4" x14ac:dyDescent="0.2">
      <c r="A3526" s="184" t="s">
        <v>1037</v>
      </c>
      <c r="B3526" s="185" t="s">
        <v>1038</v>
      </c>
      <c r="C3526" s="185">
        <v>450</v>
      </c>
      <c r="D3526" s="185">
        <v>4.5</v>
      </c>
    </row>
    <row r="3527" spans="1:4" x14ac:dyDescent="0.2">
      <c r="A3527" s="184" t="s">
        <v>10081</v>
      </c>
      <c r="B3527" s="185" t="s">
        <v>10082</v>
      </c>
      <c r="C3527" s="185">
        <v>250</v>
      </c>
      <c r="D3527" s="185">
        <v>77</v>
      </c>
    </row>
    <row r="3528" spans="1:4" x14ac:dyDescent="0.2">
      <c r="A3528" s="184" t="s">
        <v>5663</v>
      </c>
      <c r="B3528" s="185" t="s">
        <v>11569</v>
      </c>
      <c r="C3528" s="185">
        <v>1000</v>
      </c>
      <c r="D3528" s="185">
        <v>100</v>
      </c>
    </row>
    <row r="3529" spans="1:4" x14ac:dyDescent="0.2">
      <c r="A3529" s="184" t="s">
        <v>5180</v>
      </c>
      <c r="B3529" s="185" t="s">
        <v>5181</v>
      </c>
      <c r="C3529" s="185">
        <v>190</v>
      </c>
      <c r="D3529" s="185">
        <v>19</v>
      </c>
    </row>
    <row r="3530" spans="1:4" x14ac:dyDescent="0.2">
      <c r="A3530" s="184" t="s">
        <v>5120</v>
      </c>
      <c r="B3530" s="185" t="s">
        <v>5121</v>
      </c>
      <c r="C3530" s="185">
        <v>1900</v>
      </c>
      <c r="D3530" s="185">
        <v>190</v>
      </c>
    </row>
    <row r="3531" spans="1:4" x14ac:dyDescent="0.2">
      <c r="A3531" s="184" t="s">
        <v>10284</v>
      </c>
      <c r="B3531" s="185" t="s">
        <v>10285</v>
      </c>
      <c r="C3531" s="185" t="s">
        <v>375</v>
      </c>
      <c r="D3531" s="185" t="s">
        <v>375</v>
      </c>
    </row>
    <row r="3532" spans="1:4" x14ac:dyDescent="0.2">
      <c r="A3532" s="184" t="s">
        <v>10284</v>
      </c>
      <c r="B3532" s="185" t="s">
        <v>10286</v>
      </c>
      <c r="C3532" s="185">
        <v>500</v>
      </c>
      <c r="D3532" s="185">
        <v>50</v>
      </c>
    </row>
    <row r="3533" spans="1:4" x14ac:dyDescent="0.2">
      <c r="A3533" s="184" t="s">
        <v>1515</v>
      </c>
      <c r="B3533" s="185" t="s">
        <v>1516</v>
      </c>
      <c r="C3533" s="185">
        <v>850</v>
      </c>
      <c r="D3533" s="185">
        <v>85</v>
      </c>
    </row>
    <row r="3534" spans="1:4" x14ac:dyDescent="0.2">
      <c r="A3534" s="184" t="s">
        <v>8681</v>
      </c>
      <c r="B3534" s="185" t="s">
        <v>8682</v>
      </c>
      <c r="C3534" s="185">
        <v>90</v>
      </c>
      <c r="D3534" s="185">
        <v>9</v>
      </c>
    </row>
    <row r="3535" spans="1:4" x14ac:dyDescent="0.2">
      <c r="A3535" s="184" t="s">
        <v>1638</v>
      </c>
      <c r="B3535" s="185" t="s">
        <v>1639</v>
      </c>
      <c r="C3535" s="185">
        <v>2900</v>
      </c>
      <c r="D3535" s="185">
        <v>3700</v>
      </c>
    </row>
    <row r="3536" spans="1:4" x14ac:dyDescent="0.2">
      <c r="A3536" s="184" t="s">
        <v>6758</v>
      </c>
      <c r="B3536" s="185" t="s">
        <v>6759</v>
      </c>
      <c r="C3536" s="185">
        <v>350</v>
      </c>
      <c r="D3536" s="185">
        <v>35</v>
      </c>
    </row>
    <row r="3537" spans="1:4" x14ac:dyDescent="0.2">
      <c r="A3537" s="184" t="s">
        <v>6746</v>
      </c>
      <c r="B3537" s="185" t="s">
        <v>6747</v>
      </c>
      <c r="C3537" s="185">
        <v>1</v>
      </c>
      <c r="D3537" s="185">
        <v>0.1</v>
      </c>
    </row>
    <row r="3538" spans="1:4" x14ac:dyDescent="0.2">
      <c r="A3538" s="184" t="s">
        <v>2930</v>
      </c>
      <c r="B3538" s="185" t="s">
        <v>2931</v>
      </c>
      <c r="C3538" s="185">
        <v>420</v>
      </c>
      <c r="D3538" s="185">
        <v>42</v>
      </c>
    </row>
    <row r="3539" spans="1:4" x14ac:dyDescent="0.2">
      <c r="A3539" s="184" t="s">
        <v>542</v>
      </c>
      <c r="B3539" s="185" t="s">
        <v>543</v>
      </c>
      <c r="C3539" s="185">
        <v>110</v>
      </c>
      <c r="D3539" s="185">
        <v>11</v>
      </c>
    </row>
    <row r="3540" spans="1:4" x14ac:dyDescent="0.2">
      <c r="A3540" s="184" t="s">
        <v>9150</v>
      </c>
      <c r="B3540" s="185" t="s">
        <v>9151</v>
      </c>
      <c r="C3540" s="185">
        <v>360</v>
      </c>
      <c r="D3540" s="185">
        <v>36</v>
      </c>
    </row>
    <row r="3541" spans="1:4" x14ac:dyDescent="0.2">
      <c r="A3541" s="184" t="s">
        <v>5735</v>
      </c>
      <c r="B3541" s="185" t="s">
        <v>5736</v>
      </c>
      <c r="C3541" s="185">
        <v>450</v>
      </c>
      <c r="D3541" s="185">
        <v>45</v>
      </c>
    </row>
    <row r="3542" spans="1:4" x14ac:dyDescent="0.2">
      <c r="A3542" s="184" t="s">
        <v>1608</v>
      </c>
      <c r="B3542" s="185" t="s">
        <v>1609</v>
      </c>
      <c r="C3542" s="185">
        <v>2900</v>
      </c>
      <c r="D3542" s="185">
        <v>3700</v>
      </c>
    </row>
    <row r="3543" spans="1:4" x14ac:dyDescent="0.2">
      <c r="A3543" s="184" t="s">
        <v>5191</v>
      </c>
      <c r="B3543" s="185" t="s">
        <v>5192</v>
      </c>
      <c r="C3543" s="185">
        <v>2900</v>
      </c>
      <c r="D3543" s="185">
        <v>3700</v>
      </c>
    </row>
    <row r="3544" spans="1:4" x14ac:dyDescent="0.2">
      <c r="A3544" s="184" t="s">
        <v>4295</v>
      </c>
      <c r="B3544" s="185" t="s">
        <v>4296</v>
      </c>
      <c r="C3544" s="185">
        <v>860</v>
      </c>
      <c r="D3544" s="185">
        <v>86</v>
      </c>
    </row>
    <row r="3545" spans="1:4" x14ac:dyDescent="0.2">
      <c r="A3545" s="184" t="s">
        <v>3530</v>
      </c>
      <c r="B3545" s="185" t="s">
        <v>3531</v>
      </c>
      <c r="C3545" s="185">
        <v>1200</v>
      </c>
      <c r="D3545" s="185">
        <v>120</v>
      </c>
    </row>
    <row r="3546" spans="1:4" x14ac:dyDescent="0.2">
      <c r="A3546" s="184" t="s">
        <v>8670</v>
      </c>
      <c r="B3546" s="185" t="s">
        <v>8671</v>
      </c>
      <c r="C3546" s="185">
        <v>20</v>
      </c>
      <c r="D3546" s="185">
        <v>4.3</v>
      </c>
    </row>
    <row r="3547" spans="1:4" x14ac:dyDescent="0.2">
      <c r="A3547" s="184" t="s">
        <v>5105</v>
      </c>
      <c r="B3547" s="185" t="s">
        <v>5106</v>
      </c>
      <c r="C3547" s="185">
        <v>140</v>
      </c>
      <c r="D3547" s="185">
        <v>14</v>
      </c>
    </row>
    <row r="3548" spans="1:4" x14ac:dyDescent="0.2">
      <c r="A3548" s="184" t="s">
        <v>10279</v>
      </c>
      <c r="B3548" s="185" t="s">
        <v>11570</v>
      </c>
      <c r="C3548" s="185" t="s">
        <v>375</v>
      </c>
      <c r="D3548" s="185" t="s">
        <v>375</v>
      </c>
    </row>
    <row r="3549" spans="1:4" x14ac:dyDescent="0.2">
      <c r="A3549" s="184" t="s">
        <v>1020</v>
      </c>
      <c r="B3549" s="185" t="s">
        <v>1021</v>
      </c>
      <c r="C3549" s="185">
        <v>250</v>
      </c>
      <c r="D3549" s="185">
        <v>25</v>
      </c>
    </row>
    <row r="3550" spans="1:4" x14ac:dyDescent="0.2">
      <c r="A3550" s="184" t="s">
        <v>4189</v>
      </c>
      <c r="B3550" s="185" t="s">
        <v>11571</v>
      </c>
      <c r="C3550" s="185" t="s">
        <v>375</v>
      </c>
      <c r="D3550" s="185" t="s">
        <v>375</v>
      </c>
    </row>
    <row r="3551" spans="1:4" x14ac:dyDescent="0.2">
      <c r="A3551" s="184" t="s">
        <v>8909</v>
      </c>
      <c r="B3551" s="185" t="s">
        <v>11572</v>
      </c>
      <c r="C3551" s="185" t="s">
        <v>375</v>
      </c>
      <c r="D3551" s="185" t="s">
        <v>375</v>
      </c>
    </row>
    <row r="3552" spans="1:4" x14ac:dyDescent="0.2">
      <c r="A3552" s="184" t="s">
        <v>4085</v>
      </c>
      <c r="B3552" s="185" t="s">
        <v>4086</v>
      </c>
      <c r="C3552" s="185">
        <v>400</v>
      </c>
      <c r="D3552" s="185">
        <v>40</v>
      </c>
    </row>
    <row r="3553" spans="1:4" x14ac:dyDescent="0.2">
      <c r="A3553" s="184" t="s">
        <v>6313</v>
      </c>
      <c r="B3553" s="185" t="s">
        <v>11573</v>
      </c>
      <c r="C3553" s="185" t="s">
        <v>375</v>
      </c>
      <c r="D3553" s="185" t="s">
        <v>375</v>
      </c>
    </row>
    <row r="3554" spans="1:4" x14ac:dyDescent="0.2">
      <c r="A3554" s="184" t="s">
        <v>7324</v>
      </c>
      <c r="B3554" s="185" t="s">
        <v>11574</v>
      </c>
      <c r="C3554" s="185">
        <v>61</v>
      </c>
      <c r="D3554" s="185">
        <v>6.1</v>
      </c>
    </row>
    <row r="3555" spans="1:4" x14ac:dyDescent="0.2">
      <c r="A3555" s="184" t="s">
        <v>3274</v>
      </c>
      <c r="B3555" s="185" t="s">
        <v>11575</v>
      </c>
      <c r="C3555" s="185" t="s">
        <v>375</v>
      </c>
      <c r="D3555" s="185" t="s">
        <v>375</v>
      </c>
    </row>
    <row r="3556" spans="1:4" x14ac:dyDescent="0.2">
      <c r="A3556" s="184" t="s">
        <v>8519</v>
      </c>
      <c r="B3556" s="185" t="s">
        <v>11576</v>
      </c>
      <c r="C3556" s="185" t="s">
        <v>375</v>
      </c>
      <c r="D3556" s="185" t="s">
        <v>375</v>
      </c>
    </row>
    <row r="3557" spans="1:4" x14ac:dyDescent="0.2">
      <c r="A3557" s="184" t="s">
        <v>6276</v>
      </c>
      <c r="B3557" s="185" t="s">
        <v>11577</v>
      </c>
      <c r="C3557" s="185" t="s">
        <v>375</v>
      </c>
      <c r="D3557" s="185" t="s">
        <v>375</v>
      </c>
    </row>
    <row r="3558" spans="1:4" x14ac:dyDescent="0.2">
      <c r="A3558" s="184" t="s">
        <v>6890</v>
      </c>
      <c r="B3558" s="185" t="s">
        <v>6891</v>
      </c>
      <c r="C3558" s="185" t="s">
        <v>375</v>
      </c>
      <c r="D3558" s="185" t="s">
        <v>375</v>
      </c>
    </row>
    <row r="3559" spans="1:4" x14ac:dyDescent="0.2">
      <c r="A3559" s="184" t="s">
        <v>6890</v>
      </c>
      <c r="B3559" s="185" t="s">
        <v>6892</v>
      </c>
      <c r="C3559" s="185">
        <v>1000</v>
      </c>
      <c r="D3559" s="185">
        <v>100</v>
      </c>
    </row>
    <row r="3560" spans="1:4" x14ac:dyDescent="0.2">
      <c r="A3560" s="184" t="s">
        <v>2885</v>
      </c>
      <c r="B3560" s="185" t="s">
        <v>2886</v>
      </c>
      <c r="C3560" s="185">
        <v>2</v>
      </c>
      <c r="D3560" s="185">
        <v>0.2</v>
      </c>
    </row>
    <row r="3561" spans="1:4" x14ac:dyDescent="0.2">
      <c r="A3561" s="184" t="s">
        <v>2027</v>
      </c>
      <c r="B3561" s="185" t="s">
        <v>2028</v>
      </c>
      <c r="C3561" s="185">
        <v>1400</v>
      </c>
      <c r="D3561" s="185">
        <v>140</v>
      </c>
    </row>
    <row r="3562" spans="1:4" x14ac:dyDescent="0.2">
      <c r="A3562" s="184" t="s">
        <v>6833</v>
      </c>
      <c r="B3562" s="185" t="s">
        <v>6834</v>
      </c>
      <c r="C3562" s="185">
        <v>50</v>
      </c>
      <c r="D3562" s="185">
        <v>5</v>
      </c>
    </row>
    <row r="3563" spans="1:4" x14ac:dyDescent="0.2">
      <c r="A3563" s="184" t="s">
        <v>5724</v>
      </c>
      <c r="B3563" s="185" t="s">
        <v>5725</v>
      </c>
      <c r="C3563" s="185">
        <v>100</v>
      </c>
      <c r="D3563" s="185">
        <v>10</v>
      </c>
    </row>
    <row r="3564" spans="1:4" x14ac:dyDescent="0.2">
      <c r="A3564" s="184" t="s">
        <v>3961</v>
      </c>
      <c r="B3564" s="185" t="s">
        <v>3962</v>
      </c>
      <c r="C3564" s="185">
        <v>290</v>
      </c>
      <c r="D3564" s="185">
        <v>3.3</v>
      </c>
    </row>
    <row r="3565" spans="1:4" x14ac:dyDescent="0.2">
      <c r="A3565" s="184" t="s">
        <v>3976</v>
      </c>
      <c r="B3565" s="185" t="s">
        <v>3977</v>
      </c>
      <c r="C3565" s="185">
        <v>1250</v>
      </c>
      <c r="D3565" s="185">
        <v>125</v>
      </c>
    </row>
    <row r="3566" spans="1:4" x14ac:dyDescent="0.2">
      <c r="A3566" s="184" t="s">
        <v>3275</v>
      </c>
      <c r="B3566" s="185" t="s">
        <v>11578</v>
      </c>
      <c r="C3566" s="185">
        <v>1000</v>
      </c>
      <c r="D3566" s="185">
        <v>100</v>
      </c>
    </row>
    <row r="3567" spans="1:4" x14ac:dyDescent="0.2">
      <c r="A3567" s="184" t="s">
        <v>5277</v>
      </c>
      <c r="B3567" s="185" t="s">
        <v>5278</v>
      </c>
      <c r="C3567" s="185">
        <v>26</v>
      </c>
      <c r="D3567" s="185">
        <v>50</v>
      </c>
    </row>
    <row r="3568" spans="1:4" x14ac:dyDescent="0.2">
      <c r="A3568" s="184" t="s">
        <v>2229</v>
      </c>
      <c r="B3568" s="185" t="s">
        <v>11579</v>
      </c>
      <c r="C3568" s="185">
        <v>1000</v>
      </c>
      <c r="D3568" s="185">
        <v>100</v>
      </c>
    </row>
    <row r="3569" spans="1:4" x14ac:dyDescent="0.2">
      <c r="A3569" s="184" t="s">
        <v>9574</v>
      </c>
      <c r="B3569" s="185" t="s">
        <v>11580</v>
      </c>
      <c r="C3569" s="185">
        <v>1000</v>
      </c>
      <c r="D3569" s="185">
        <v>100</v>
      </c>
    </row>
    <row r="3570" spans="1:4" x14ac:dyDescent="0.2">
      <c r="A3570" s="184" t="s">
        <v>9341</v>
      </c>
      <c r="B3570" s="185" t="s">
        <v>9342</v>
      </c>
      <c r="C3570" s="185">
        <v>1000</v>
      </c>
      <c r="D3570" s="185">
        <v>100</v>
      </c>
    </row>
    <row r="3571" spans="1:4" x14ac:dyDescent="0.2">
      <c r="A3571" s="184" t="s">
        <v>10296</v>
      </c>
      <c r="B3571" s="185" t="s">
        <v>10297</v>
      </c>
      <c r="C3571" s="185">
        <v>560</v>
      </c>
      <c r="D3571" s="185">
        <v>56</v>
      </c>
    </row>
    <row r="3572" spans="1:4" x14ac:dyDescent="0.2">
      <c r="A3572" s="184" t="s">
        <v>2341</v>
      </c>
      <c r="B3572" s="185" t="s">
        <v>11581</v>
      </c>
      <c r="C3572" s="185" t="s">
        <v>375</v>
      </c>
      <c r="D3572" s="185" t="s">
        <v>375</v>
      </c>
    </row>
    <row r="3573" spans="1:4" x14ac:dyDescent="0.2">
      <c r="A3573" s="184" t="s">
        <v>7011</v>
      </c>
      <c r="B3573" s="185" t="s">
        <v>7012</v>
      </c>
      <c r="C3573" s="185">
        <v>2560</v>
      </c>
      <c r="D3573" s="185">
        <v>256</v>
      </c>
    </row>
    <row r="3574" spans="1:4" x14ac:dyDescent="0.2">
      <c r="A3574" s="184" t="s">
        <v>8948</v>
      </c>
      <c r="B3574" s="185" t="s">
        <v>11582</v>
      </c>
      <c r="C3574" s="185" t="s">
        <v>375</v>
      </c>
      <c r="D3574" s="185" t="s">
        <v>375</v>
      </c>
    </row>
    <row r="3575" spans="1:4" x14ac:dyDescent="0.2">
      <c r="A3575" s="184" t="s">
        <v>5571</v>
      </c>
      <c r="B3575" s="185" t="s">
        <v>11583</v>
      </c>
      <c r="C3575" s="185">
        <v>13</v>
      </c>
      <c r="D3575" s="185">
        <v>1.3</v>
      </c>
    </row>
    <row r="3576" spans="1:4" x14ac:dyDescent="0.2">
      <c r="A3576" s="184" t="s">
        <v>3702</v>
      </c>
      <c r="B3576" s="185" t="s">
        <v>11584</v>
      </c>
      <c r="C3576" s="185" t="s">
        <v>375</v>
      </c>
      <c r="D3576" s="185" t="s">
        <v>375</v>
      </c>
    </row>
    <row r="3577" spans="1:4" x14ac:dyDescent="0.2">
      <c r="A3577" s="184" t="s">
        <v>7684</v>
      </c>
      <c r="B3577" s="185" t="s">
        <v>7685</v>
      </c>
      <c r="C3577" s="185">
        <v>1000</v>
      </c>
      <c r="D3577" s="185">
        <v>100</v>
      </c>
    </row>
    <row r="3578" spans="1:4" x14ac:dyDescent="0.2">
      <c r="A3578" s="184" t="s">
        <v>12944</v>
      </c>
      <c r="B3578" s="185" t="s">
        <v>10443</v>
      </c>
      <c r="C3578" s="185">
        <v>1000</v>
      </c>
      <c r="D3578" s="185">
        <v>100</v>
      </c>
    </row>
    <row r="3579" spans="1:4" x14ac:dyDescent="0.2">
      <c r="A3579" s="184" t="s">
        <v>12750</v>
      </c>
      <c r="B3579" s="185" t="s">
        <v>10443</v>
      </c>
      <c r="C3579" s="185" t="s">
        <v>375</v>
      </c>
      <c r="D3579" s="185" t="s">
        <v>375</v>
      </c>
    </row>
    <row r="3580" spans="1:4" x14ac:dyDescent="0.2">
      <c r="A3580" s="184" t="s">
        <v>12751</v>
      </c>
      <c r="B3580" s="185" t="s">
        <v>10443</v>
      </c>
      <c r="C3580" s="185">
        <v>1000</v>
      </c>
      <c r="D3580" s="185">
        <v>100</v>
      </c>
    </row>
    <row r="3581" spans="1:4" x14ac:dyDescent="0.2">
      <c r="A3581" s="184" t="s">
        <v>7895</v>
      </c>
      <c r="B3581" s="185" t="s">
        <v>7896</v>
      </c>
      <c r="C3581" s="185">
        <v>100</v>
      </c>
      <c r="D3581" s="185">
        <v>10</v>
      </c>
    </row>
    <row r="3582" spans="1:4" x14ac:dyDescent="0.2">
      <c r="A3582" s="184" t="s">
        <v>6502</v>
      </c>
      <c r="B3582" s="185" t="s">
        <v>6503</v>
      </c>
      <c r="C3582" s="185" t="s">
        <v>375</v>
      </c>
      <c r="D3582" s="185" t="s">
        <v>375</v>
      </c>
    </row>
    <row r="3583" spans="1:4" x14ac:dyDescent="0.2">
      <c r="A3583" s="184" t="s">
        <v>6502</v>
      </c>
      <c r="B3583" s="185" t="s">
        <v>6504</v>
      </c>
      <c r="C3583" s="185">
        <v>1000</v>
      </c>
      <c r="D3583" s="185">
        <v>100</v>
      </c>
    </row>
    <row r="3584" spans="1:4" x14ac:dyDescent="0.2">
      <c r="A3584" s="184" t="s">
        <v>7421</v>
      </c>
      <c r="B3584" s="185" t="s">
        <v>7422</v>
      </c>
      <c r="C3584" s="185" t="s">
        <v>375</v>
      </c>
      <c r="D3584" s="185" t="s">
        <v>375</v>
      </c>
    </row>
    <row r="3585" spans="1:4" x14ac:dyDescent="0.2">
      <c r="A3585" s="184" t="s">
        <v>7421</v>
      </c>
      <c r="B3585" s="185" t="s">
        <v>7423</v>
      </c>
      <c r="C3585" s="185">
        <v>1000</v>
      </c>
      <c r="D3585" s="185">
        <v>100</v>
      </c>
    </row>
    <row r="3586" spans="1:4" x14ac:dyDescent="0.2">
      <c r="A3586" s="184" t="s">
        <v>7576</v>
      </c>
      <c r="B3586" s="185" t="s">
        <v>7577</v>
      </c>
      <c r="C3586" s="185" t="s">
        <v>375</v>
      </c>
      <c r="D3586" s="185" t="s">
        <v>375</v>
      </c>
    </row>
    <row r="3587" spans="1:4" x14ac:dyDescent="0.2">
      <c r="A3587" s="184" t="s">
        <v>7576</v>
      </c>
      <c r="B3587" s="185" t="s">
        <v>7578</v>
      </c>
      <c r="C3587" s="185">
        <v>1000</v>
      </c>
      <c r="D3587" s="185">
        <v>100</v>
      </c>
    </row>
    <row r="3588" spans="1:4" x14ac:dyDescent="0.2">
      <c r="A3588" s="184" t="s">
        <v>8464</v>
      </c>
      <c r="B3588" s="185" t="s">
        <v>8465</v>
      </c>
      <c r="C3588" s="185" t="s">
        <v>375</v>
      </c>
      <c r="D3588" s="185" t="s">
        <v>375</v>
      </c>
    </row>
    <row r="3589" spans="1:4" x14ac:dyDescent="0.2">
      <c r="A3589" s="184" t="s">
        <v>8464</v>
      </c>
      <c r="B3589" s="185" t="s">
        <v>8466</v>
      </c>
      <c r="C3589" s="185">
        <v>1000</v>
      </c>
      <c r="D3589" s="185">
        <v>100</v>
      </c>
    </row>
    <row r="3590" spans="1:4" x14ac:dyDescent="0.2">
      <c r="A3590" s="184" t="s">
        <v>9598</v>
      </c>
      <c r="B3590" s="185" t="s">
        <v>9599</v>
      </c>
      <c r="C3590" s="185" t="s">
        <v>375</v>
      </c>
      <c r="D3590" s="185" t="s">
        <v>375</v>
      </c>
    </row>
    <row r="3591" spans="1:4" x14ac:dyDescent="0.2">
      <c r="A3591" s="184" t="s">
        <v>9598</v>
      </c>
      <c r="B3591" s="185" t="s">
        <v>9600</v>
      </c>
      <c r="C3591" s="185">
        <v>1000</v>
      </c>
      <c r="D3591" s="185">
        <v>100</v>
      </c>
    </row>
    <row r="3592" spans="1:4" x14ac:dyDescent="0.2">
      <c r="A3592" s="184" t="s">
        <v>8096</v>
      </c>
      <c r="B3592" s="185" t="s">
        <v>8097</v>
      </c>
      <c r="C3592" s="185" t="s">
        <v>375</v>
      </c>
      <c r="D3592" s="185" t="s">
        <v>375</v>
      </c>
    </row>
    <row r="3593" spans="1:4" x14ac:dyDescent="0.2">
      <c r="A3593" s="184" t="s">
        <v>8096</v>
      </c>
      <c r="B3593" s="185" t="s">
        <v>8098</v>
      </c>
      <c r="C3593" s="185">
        <v>1000</v>
      </c>
      <c r="D3593" s="185">
        <v>100</v>
      </c>
    </row>
    <row r="3594" spans="1:4" x14ac:dyDescent="0.2">
      <c r="A3594" s="184" t="s">
        <v>7905</v>
      </c>
      <c r="B3594" s="185" t="s">
        <v>7906</v>
      </c>
      <c r="C3594" s="185" t="s">
        <v>375</v>
      </c>
      <c r="D3594" s="185" t="s">
        <v>375</v>
      </c>
    </row>
    <row r="3595" spans="1:4" x14ac:dyDescent="0.2">
      <c r="A3595" s="184" t="s">
        <v>7905</v>
      </c>
      <c r="B3595" s="185" t="s">
        <v>7907</v>
      </c>
      <c r="C3595" s="185">
        <v>1000</v>
      </c>
      <c r="D3595" s="185">
        <v>100</v>
      </c>
    </row>
    <row r="3596" spans="1:4" x14ac:dyDescent="0.2">
      <c r="A3596" s="184" t="s">
        <v>7248</v>
      </c>
      <c r="B3596" s="185" t="s">
        <v>7249</v>
      </c>
      <c r="C3596" s="185" t="s">
        <v>375</v>
      </c>
      <c r="D3596" s="185" t="s">
        <v>375</v>
      </c>
    </row>
    <row r="3597" spans="1:4" x14ac:dyDescent="0.2">
      <c r="A3597" s="184" t="s">
        <v>7248</v>
      </c>
      <c r="B3597" s="185" t="s">
        <v>7250</v>
      </c>
      <c r="C3597" s="185">
        <v>1000</v>
      </c>
      <c r="D3597" s="185">
        <v>100</v>
      </c>
    </row>
    <row r="3598" spans="1:4" x14ac:dyDescent="0.2">
      <c r="A3598" s="184" t="s">
        <v>8152</v>
      </c>
      <c r="B3598" s="185" t="s">
        <v>8153</v>
      </c>
      <c r="C3598" s="185" t="s">
        <v>375</v>
      </c>
      <c r="D3598" s="185" t="s">
        <v>375</v>
      </c>
    </row>
    <row r="3599" spans="1:4" x14ac:dyDescent="0.2">
      <c r="A3599" s="184" t="s">
        <v>8152</v>
      </c>
      <c r="B3599" s="185" t="s">
        <v>8154</v>
      </c>
      <c r="C3599" s="185">
        <v>1000</v>
      </c>
      <c r="D3599" s="185">
        <v>100</v>
      </c>
    </row>
    <row r="3600" spans="1:4" x14ac:dyDescent="0.2">
      <c r="A3600" s="184" t="s">
        <v>3096</v>
      </c>
      <c r="B3600" s="185" t="s">
        <v>11585</v>
      </c>
      <c r="C3600" s="185">
        <v>1000</v>
      </c>
      <c r="D3600" s="185">
        <v>100</v>
      </c>
    </row>
    <row r="3601" spans="1:4" x14ac:dyDescent="0.2">
      <c r="A3601" s="184" t="s">
        <v>8155</v>
      </c>
      <c r="B3601" s="185" t="s">
        <v>8156</v>
      </c>
      <c r="C3601" s="185" t="s">
        <v>375</v>
      </c>
      <c r="D3601" s="185" t="s">
        <v>375</v>
      </c>
    </row>
    <row r="3602" spans="1:4" x14ac:dyDescent="0.2">
      <c r="A3602" s="184" t="s">
        <v>8155</v>
      </c>
      <c r="B3602" s="185" t="s">
        <v>8157</v>
      </c>
      <c r="C3602" s="185">
        <v>1000</v>
      </c>
      <c r="D3602" s="185">
        <v>100</v>
      </c>
    </row>
    <row r="3603" spans="1:4" x14ac:dyDescent="0.2">
      <c r="A3603" s="184" t="s">
        <v>7275</v>
      </c>
      <c r="B3603" s="185" t="s">
        <v>11586</v>
      </c>
      <c r="C3603" s="185">
        <v>1000</v>
      </c>
      <c r="D3603" s="185">
        <v>100</v>
      </c>
    </row>
    <row r="3604" spans="1:4" x14ac:dyDescent="0.2">
      <c r="A3604" s="184" t="s">
        <v>6463</v>
      </c>
      <c r="B3604" s="185" t="s">
        <v>6464</v>
      </c>
      <c r="C3604" s="185" t="s">
        <v>375</v>
      </c>
      <c r="D3604" s="185" t="s">
        <v>375</v>
      </c>
    </row>
    <row r="3605" spans="1:4" x14ac:dyDescent="0.2">
      <c r="A3605" s="184" t="s">
        <v>6463</v>
      </c>
      <c r="B3605" s="185" t="s">
        <v>6465</v>
      </c>
      <c r="C3605" s="185">
        <v>1000</v>
      </c>
      <c r="D3605" s="185">
        <v>100</v>
      </c>
    </row>
    <row r="3606" spans="1:4" x14ac:dyDescent="0.2">
      <c r="A3606" s="184" t="s">
        <v>7589</v>
      </c>
      <c r="B3606" s="185" t="s">
        <v>7590</v>
      </c>
      <c r="C3606" s="185" t="s">
        <v>375</v>
      </c>
      <c r="D3606" s="185" t="s">
        <v>375</v>
      </c>
    </row>
    <row r="3607" spans="1:4" x14ac:dyDescent="0.2">
      <c r="A3607" s="184" t="s">
        <v>7589</v>
      </c>
      <c r="B3607" s="185" t="s">
        <v>7591</v>
      </c>
      <c r="C3607" s="185">
        <v>1000</v>
      </c>
      <c r="D3607" s="185">
        <v>100</v>
      </c>
    </row>
    <row r="3608" spans="1:4" x14ac:dyDescent="0.2">
      <c r="A3608" s="184" t="s">
        <v>7464</v>
      </c>
      <c r="B3608" s="185" t="s">
        <v>11587</v>
      </c>
      <c r="C3608" s="185">
        <v>1000</v>
      </c>
      <c r="D3608" s="185">
        <v>100</v>
      </c>
    </row>
    <row r="3609" spans="1:4" x14ac:dyDescent="0.2">
      <c r="A3609" s="184" t="s">
        <v>7465</v>
      </c>
      <c r="B3609" s="185" t="s">
        <v>11588</v>
      </c>
      <c r="C3609" s="185">
        <v>1000</v>
      </c>
      <c r="D3609" s="185">
        <v>100</v>
      </c>
    </row>
    <row r="3610" spans="1:4" x14ac:dyDescent="0.2">
      <c r="A3610" s="184" t="s">
        <v>8053</v>
      </c>
      <c r="B3610" s="185" t="s">
        <v>8054</v>
      </c>
      <c r="C3610" s="185" t="s">
        <v>375</v>
      </c>
      <c r="D3610" s="185" t="s">
        <v>375</v>
      </c>
    </row>
    <row r="3611" spans="1:4" x14ac:dyDescent="0.2">
      <c r="A3611" s="184" t="s">
        <v>8053</v>
      </c>
      <c r="B3611" s="185" t="s">
        <v>8055</v>
      </c>
      <c r="C3611" s="185">
        <v>1000</v>
      </c>
      <c r="D3611" s="185">
        <v>100</v>
      </c>
    </row>
    <row r="3612" spans="1:4" ht="28.5" x14ac:dyDescent="0.2">
      <c r="A3612" s="184" t="s">
        <v>8050</v>
      </c>
      <c r="B3612" s="185" t="s">
        <v>8051</v>
      </c>
      <c r="C3612" s="185" t="s">
        <v>375</v>
      </c>
      <c r="D3612" s="185" t="s">
        <v>375</v>
      </c>
    </row>
    <row r="3613" spans="1:4" ht="28.5" x14ac:dyDescent="0.2">
      <c r="A3613" s="184" t="s">
        <v>8050</v>
      </c>
      <c r="B3613" s="185" t="s">
        <v>8052</v>
      </c>
      <c r="C3613" s="185">
        <v>1000</v>
      </c>
      <c r="D3613" s="185">
        <v>100</v>
      </c>
    </row>
    <row r="3614" spans="1:4" x14ac:dyDescent="0.2">
      <c r="A3614" s="184" t="s">
        <v>7466</v>
      </c>
      <c r="B3614" s="185" t="s">
        <v>11589</v>
      </c>
      <c r="C3614" s="185">
        <v>1000</v>
      </c>
      <c r="D3614" s="185">
        <v>100</v>
      </c>
    </row>
    <row r="3615" spans="1:4" x14ac:dyDescent="0.2">
      <c r="A3615" s="184" t="s">
        <v>7096</v>
      </c>
      <c r="B3615" s="185" t="s">
        <v>7097</v>
      </c>
      <c r="C3615" s="185" t="s">
        <v>375</v>
      </c>
      <c r="D3615" s="185" t="s">
        <v>375</v>
      </c>
    </row>
    <row r="3616" spans="1:4" x14ac:dyDescent="0.2">
      <c r="A3616" s="184" t="s">
        <v>7096</v>
      </c>
      <c r="B3616" s="185" t="s">
        <v>7098</v>
      </c>
      <c r="C3616" s="185">
        <v>1000</v>
      </c>
      <c r="D3616" s="185">
        <v>100</v>
      </c>
    </row>
    <row r="3617" spans="1:4" x14ac:dyDescent="0.2">
      <c r="A3617" s="184" t="s">
        <v>7857</v>
      </c>
      <c r="B3617" s="185" t="s">
        <v>7858</v>
      </c>
      <c r="C3617" s="185" t="s">
        <v>375</v>
      </c>
      <c r="D3617" s="185" t="s">
        <v>375</v>
      </c>
    </row>
    <row r="3618" spans="1:4" x14ac:dyDescent="0.2">
      <c r="A3618" s="184" t="s">
        <v>7857</v>
      </c>
      <c r="B3618" s="185" t="s">
        <v>7859</v>
      </c>
      <c r="C3618" s="185">
        <v>1000</v>
      </c>
      <c r="D3618" s="185">
        <v>100</v>
      </c>
    </row>
    <row r="3619" spans="1:4" x14ac:dyDescent="0.2">
      <c r="A3619" s="184" t="s">
        <v>7559</v>
      </c>
      <c r="B3619" s="185" t="s">
        <v>7560</v>
      </c>
      <c r="C3619" s="185" t="s">
        <v>375</v>
      </c>
      <c r="D3619" s="185" t="s">
        <v>375</v>
      </c>
    </row>
    <row r="3620" spans="1:4" x14ac:dyDescent="0.2">
      <c r="A3620" s="184" t="s">
        <v>7559</v>
      </c>
      <c r="B3620" s="185" t="s">
        <v>7561</v>
      </c>
      <c r="C3620" s="185">
        <v>1000</v>
      </c>
      <c r="D3620" s="185">
        <v>100</v>
      </c>
    </row>
    <row r="3621" spans="1:4" ht="28.5" x14ac:dyDescent="0.2">
      <c r="A3621" s="184" t="s">
        <v>7608</v>
      </c>
      <c r="B3621" s="185" t="s">
        <v>7609</v>
      </c>
      <c r="C3621" s="185" t="s">
        <v>375</v>
      </c>
      <c r="D3621" s="185" t="s">
        <v>375</v>
      </c>
    </row>
    <row r="3622" spans="1:4" ht="28.5" x14ac:dyDescent="0.2">
      <c r="A3622" s="184" t="s">
        <v>7608</v>
      </c>
      <c r="B3622" s="185" t="s">
        <v>7610</v>
      </c>
      <c r="C3622" s="185">
        <v>1000</v>
      </c>
      <c r="D3622" s="185">
        <v>100</v>
      </c>
    </row>
    <row r="3623" spans="1:4" x14ac:dyDescent="0.2">
      <c r="A3623" s="184" t="s">
        <v>7321</v>
      </c>
      <c r="B3623" s="185" t="s">
        <v>7322</v>
      </c>
      <c r="C3623" s="185" t="s">
        <v>375</v>
      </c>
      <c r="D3623" s="185" t="s">
        <v>375</v>
      </c>
    </row>
    <row r="3624" spans="1:4" x14ac:dyDescent="0.2">
      <c r="A3624" s="184" t="s">
        <v>7321</v>
      </c>
      <c r="B3624" s="185" t="s">
        <v>7323</v>
      </c>
      <c r="C3624" s="185">
        <v>1000</v>
      </c>
      <c r="D3624" s="185">
        <v>100</v>
      </c>
    </row>
    <row r="3625" spans="1:4" x14ac:dyDescent="0.2">
      <c r="A3625" s="184" t="s">
        <v>7381</v>
      </c>
      <c r="B3625" s="185" t="s">
        <v>7382</v>
      </c>
      <c r="C3625" s="185" t="s">
        <v>375</v>
      </c>
      <c r="D3625" s="185" t="s">
        <v>375</v>
      </c>
    </row>
    <row r="3626" spans="1:4" x14ac:dyDescent="0.2">
      <c r="A3626" s="184" t="s">
        <v>7381</v>
      </c>
      <c r="B3626" s="185" t="s">
        <v>7383</v>
      </c>
      <c r="C3626" s="185">
        <v>1000</v>
      </c>
      <c r="D3626" s="185">
        <v>100</v>
      </c>
    </row>
    <row r="3627" spans="1:4" x14ac:dyDescent="0.2">
      <c r="A3627" s="184" t="s">
        <v>8102</v>
      </c>
      <c r="B3627" s="185" t="s">
        <v>8103</v>
      </c>
      <c r="C3627" s="185" t="s">
        <v>375</v>
      </c>
      <c r="D3627" s="185" t="s">
        <v>375</v>
      </c>
    </row>
    <row r="3628" spans="1:4" x14ac:dyDescent="0.2">
      <c r="A3628" s="184" t="s">
        <v>8102</v>
      </c>
      <c r="B3628" s="185" t="s">
        <v>8104</v>
      </c>
      <c r="C3628" s="185">
        <v>1000</v>
      </c>
      <c r="D3628" s="185">
        <v>100</v>
      </c>
    </row>
    <row r="3629" spans="1:4" x14ac:dyDescent="0.2">
      <c r="A3629" s="184" t="s">
        <v>495</v>
      </c>
      <c r="B3629" s="185" t="s">
        <v>496</v>
      </c>
      <c r="C3629" s="185" t="s">
        <v>375</v>
      </c>
      <c r="D3629" s="185" t="s">
        <v>375</v>
      </c>
    </row>
    <row r="3630" spans="1:4" x14ac:dyDescent="0.2">
      <c r="A3630" s="184" t="s">
        <v>495</v>
      </c>
      <c r="B3630" s="185" t="s">
        <v>497</v>
      </c>
      <c r="C3630" s="185">
        <v>1000</v>
      </c>
      <c r="D3630" s="185">
        <v>100</v>
      </c>
    </row>
    <row r="3631" spans="1:4" x14ac:dyDescent="0.2">
      <c r="A3631" s="184" t="s">
        <v>7956</v>
      </c>
      <c r="B3631" s="185" t="s">
        <v>7957</v>
      </c>
      <c r="C3631" s="185" t="s">
        <v>375</v>
      </c>
      <c r="D3631" s="185" t="s">
        <v>375</v>
      </c>
    </row>
    <row r="3632" spans="1:4" x14ac:dyDescent="0.2">
      <c r="A3632" s="184" t="s">
        <v>7956</v>
      </c>
      <c r="B3632" s="185" t="s">
        <v>7958</v>
      </c>
      <c r="C3632" s="185">
        <v>1000</v>
      </c>
      <c r="D3632" s="185">
        <v>100</v>
      </c>
    </row>
    <row r="3633" spans="1:4" ht="28.5" x14ac:dyDescent="0.2">
      <c r="A3633" s="184" t="s">
        <v>2874</v>
      </c>
      <c r="B3633" s="185" t="s">
        <v>2875</v>
      </c>
      <c r="C3633" s="185" t="s">
        <v>375</v>
      </c>
      <c r="D3633" s="185" t="s">
        <v>375</v>
      </c>
    </row>
    <row r="3634" spans="1:4" ht="28.5" x14ac:dyDescent="0.2">
      <c r="A3634" s="184" t="s">
        <v>2874</v>
      </c>
      <c r="B3634" s="185" t="s">
        <v>2876</v>
      </c>
      <c r="C3634" s="185">
        <v>1000</v>
      </c>
      <c r="D3634" s="185">
        <v>100</v>
      </c>
    </row>
    <row r="3635" spans="1:4" x14ac:dyDescent="0.2">
      <c r="A3635" s="184" t="s">
        <v>7860</v>
      </c>
      <c r="B3635" s="185" t="s">
        <v>11590</v>
      </c>
      <c r="C3635" s="185">
        <v>1000</v>
      </c>
      <c r="D3635" s="185">
        <v>100</v>
      </c>
    </row>
    <row r="3636" spans="1:4" ht="28.5" x14ac:dyDescent="0.2">
      <c r="A3636" s="184" t="s">
        <v>7722</v>
      </c>
      <c r="B3636" s="185" t="s">
        <v>7723</v>
      </c>
      <c r="C3636" s="185" t="s">
        <v>375</v>
      </c>
      <c r="D3636" s="185" t="s">
        <v>375</v>
      </c>
    </row>
    <row r="3637" spans="1:4" ht="28.5" x14ac:dyDescent="0.2">
      <c r="A3637" s="184" t="s">
        <v>7722</v>
      </c>
      <c r="B3637" s="185" t="s">
        <v>7724</v>
      </c>
      <c r="C3637" s="185">
        <v>1000</v>
      </c>
      <c r="D3637" s="185">
        <v>100</v>
      </c>
    </row>
    <row r="3638" spans="1:4" x14ac:dyDescent="0.2">
      <c r="A3638" s="184" t="s">
        <v>7980</v>
      </c>
      <c r="B3638" s="185" t="s">
        <v>7981</v>
      </c>
      <c r="C3638" s="185" t="s">
        <v>375</v>
      </c>
      <c r="D3638" s="185" t="s">
        <v>375</v>
      </c>
    </row>
    <row r="3639" spans="1:4" x14ac:dyDescent="0.2">
      <c r="A3639" s="184" t="s">
        <v>7980</v>
      </c>
      <c r="B3639" s="185" t="s">
        <v>7982</v>
      </c>
      <c r="C3639" s="185">
        <v>1000</v>
      </c>
      <c r="D3639" s="185">
        <v>100</v>
      </c>
    </row>
    <row r="3640" spans="1:4" x14ac:dyDescent="0.2">
      <c r="A3640" s="184" t="s">
        <v>7435</v>
      </c>
      <c r="B3640" s="185" t="s">
        <v>11591</v>
      </c>
      <c r="C3640" s="185" t="s">
        <v>375</v>
      </c>
      <c r="D3640" s="185" t="s">
        <v>375</v>
      </c>
    </row>
    <row r="3641" spans="1:4" x14ac:dyDescent="0.2">
      <c r="A3641" s="184" t="s">
        <v>7318</v>
      </c>
      <c r="B3641" s="185" t="s">
        <v>7319</v>
      </c>
      <c r="C3641" s="185" t="s">
        <v>375</v>
      </c>
      <c r="D3641" s="185" t="s">
        <v>375</v>
      </c>
    </row>
    <row r="3642" spans="1:4" x14ac:dyDescent="0.2">
      <c r="A3642" s="184" t="s">
        <v>7318</v>
      </c>
      <c r="B3642" s="185" t="s">
        <v>7320</v>
      </c>
      <c r="C3642" s="185">
        <v>1000</v>
      </c>
      <c r="D3642" s="185">
        <v>100</v>
      </c>
    </row>
    <row r="3643" spans="1:4" ht="28.5" x14ac:dyDescent="0.2">
      <c r="A3643" s="184" t="s">
        <v>7371</v>
      </c>
      <c r="B3643" s="185" t="s">
        <v>7372</v>
      </c>
      <c r="C3643" s="185" t="s">
        <v>375</v>
      </c>
      <c r="D3643" s="185" t="s">
        <v>375</v>
      </c>
    </row>
    <row r="3644" spans="1:4" ht="28.5" x14ac:dyDescent="0.2">
      <c r="A3644" s="184" t="s">
        <v>7371</v>
      </c>
      <c r="B3644" s="185" t="s">
        <v>7373</v>
      </c>
      <c r="C3644" s="185">
        <v>1000</v>
      </c>
      <c r="D3644" s="185">
        <v>100</v>
      </c>
    </row>
    <row r="3645" spans="1:4" ht="28.5" x14ac:dyDescent="0.2">
      <c r="A3645" s="184" t="s">
        <v>7645</v>
      </c>
      <c r="B3645" s="185" t="s">
        <v>11592</v>
      </c>
      <c r="C3645" s="185" t="s">
        <v>375</v>
      </c>
      <c r="D3645" s="185" t="s">
        <v>375</v>
      </c>
    </row>
    <row r="3646" spans="1:4" x14ac:dyDescent="0.2">
      <c r="A3646" s="184" t="s">
        <v>7254</v>
      </c>
      <c r="B3646" s="185" t="s">
        <v>7255</v>
      </c>
      <c r="C3646" s="185" t="s">
        <v>375</v>
      </c>
      <c r="D3646" s="185" t="s">
        <v>375</v>
      </c>
    </row>
    <row r="3647" spans="1:4" x14ac:dyDescent="0.2">
      <c r="A3647" s="184" t="s">
        <v>7254</v>
      </c>
      <c r="B3647" s="185" t="s">
        <v>7256</v>
      </c>
      <c r="C3647" s="185">
        <v>1000</v>
      </c>
      <c r="D3647" s="185">
        <v>100</v>
      </c>
    </row>
    <row r="3648" spans="1:4" ht="28.5" x14ac:dyDescent="0.2">
      <c r="A3648" s="184" t="s">
        <v>3074</v>
      </c>
      <c r="B3648" s="185" t="s">
        <v>3075</v>
      </c>
      <c r="C3648" s="185" t="s">
        <v>375</v>
      </c>
      <c r="D3648" s="185" t="s">
        <v>375</v>
      </c>
    </row>
    <row r="3649" spans="1:4" ht="28.5" x14ac:dyDescent="0.2">
      <c r="A3649" s="184" t="s">
        <v>3074</v>
      </c>
      <c r="B3649" s="185" t="s">
        <v>3076</v>
      </c>
      <c r="C3649" s="185">
        <v>1000</v>
      </c>
      <c r="D3649" s="185">
        <v>100</v>
      </c>
    </row>
    <row r="3650" spans="1:4" x14ac:dyDescent="0.2">
      <c r="A3650" s="184" t="s">
        <v>8158</v>
      </c>
      <c r="B3650" s="185" t="s">
        <v>8159</v>
      </c>
      <c r="C3650" s="185" t="s">
        <v>375</v>
      </c>
      <c r="D3650" s="185" t="s">
        <v>375</v>
      </c>
    </row>
    <row r="3651" spans="1:4" x14ac:dyDescent="0.2">
      <c r="A3651" s="184" t="s">
        <v>8158</v>
      </c>
      <c r="B3651" s="185" t="s">
        <v>8160</v>
      </c>
      <c r="C3651" s="185">
        <v>1000</v>
      </c>
      <c r="D3651" s="185">
        <v>100</v>
      </c>
    </row>
    <row r="3652" spans="1:4" x14ac:dyDescent="0.2">
      <c r="A3652" s="184" t="s">
        <v>7164</v>
      </c>
      <c r="B3652" s="185" t="s">
        <v>7165</v>
      </c>
      <c r="C3652" s="185" t="s">
        <v>375</v>
      </c>
      <c r="D3652" s="185" t="s">
        <v>375</v>
      </c>
    </row>
    <row r="3653" spans="1:4" x14ac:dyDescent="0.2">
      <c r="A3653" s="184" t="s">
        <v>7164</v>
      </c>
      <c r="B3653" s="185" t="s">
        <v>7166</v>
      </c>
      <c r="C3653" s="185">
        <v>1000</v>
      </c>
      <c r="D3653" s="185">
        <v>100</v>
      </c>
    </row>
    <row r="3654" spans="1:4" x14ac:dyDescent="0.2">
      <c r="A3654" s="184" t="s">
        <v>7270</v>
      </c>
      <c r="B3654" s="185" t="s">
        <v>7271</v>
      </c>
      <c r="C3654" s="185" t="s">
        <v>375</v>
      </c>
      <c r="D3654" s="185" t="s">
        <v>375</v>
      </c>
    </row>
    <row r="3655" spans="1:4" x14ac:dyDescent="0.2">
      <c r="A3655" s="184" t="s">
        <v>7270</v>
      </c>
      <c r="B3655" s="185" t="s">
        <v>7272</v>
      </c>
      <c r="C3655" s="185">
        <v>1000</v>
      </c>
      <c r="D3655" s="185">
        <v>100</v>
      </c>
    </row>
    <row r="3656" spans="1:4" x14ac:dyDescent="0.2">
      <c r="A3656" s="184" t="s">
        <v>7855</v>
      </c>
      <c r="B3656" s="185" t="s">
        <v>11593</v>
      </c>
      <c r="C3656" s="185">
        <v>1</v>
      </c>
      <c r="D3656" s="185">
        <v>0.1</v>
      </c>
    </row>
    <row r="3657" spans="1:4" x14ac:dyDescent="0.2">
      <c r="A3657" s="184" t="s">
        <v>7242</v>
      </c>
      <c r="B3657" s="185" t="s">
        <v>7243</v>
      </c>
      <c r="C3657" s="185" t="s">
        <v>375</v>
      </c>
      <c r="D3657" s="185" t="s">
        <v>375</v>
      </c>
    </row>
    <row r="3658" spans="1:4" x14ac:dyDescent="0.2">
      <c r="A3658" s="184" t="s">
        <v>7242</v>
      </c>
      <c r="B3658" s="185" t="s">
        <v>7244</v>
      </c>
      <c r="C3658" s="185">
        <v>1000</v>
      </c>
      <c r="D3658" s="185">
        <v>100</v>
      </c>
    </row>
    <row r="3659" spans="1:4" x14ac:dyDescent="0.2">
      <c r="A3659" s="184" t="s">
        <v>8011</v>
      </c>
      <c r="B3659" s="185" t="s">
        <v>11594</v>
      </c>
      <c r="C3659" s="185">
        <v>1000</v>
      </c>
      <c r="D3659" s="185">
        <v>100</v>
      </c>
    </row>
    <row r="3660" spans="1:4" x14ac:dyDescent="0.2">
      <c r="A3660" s="184" t="s">
        <v>7251</v>
      </c>
      <c r="B3660" s="185" t="s">
        <v>7252</v>
      </c>
      <c r="C3660" s="185" t="s">
        <v>375</v>
      </c>
      <c r="D3660" s="185" t="s">
        <v>375</v>
      </c>
    </row>
    <row r="3661" spans="1:4" x14ac:dyDescent="0.2">
      <c r="A3661" s="184" t="s">
        <v>7251</v>
      </c>
      <c r="B3661" s="185" t="s">
        <v>7253</v>
      </c>
      <c r="C3661" s="185">
        <v>1000</v>
      </c>
      <c r="D3661" s="185">
        <v>100</v>
      </c>
    </row>
    <row r="3662" spans="1:4" x14ac:dyDescent="0.2">
      <c r="A3662" s="184" t="s">
        <v>8099</v>
      </c>
      <c r="B3662" s="185" t="s">
        <v>8100</v>
      </c>
      <c r="C3662" s="185" t="s">
        <v>375</v>
      </c>
      <c r="D3662" s="185" t="s">
        <v>375</v>
      </c>
    </row>
    <row r="3663" spans="1:4" x14ac:dyDescent="0.2">
      <c r="A3663" s="184" t="s">
        <v>8099</v>
      </c>
      <c r="B3663" s="185" t="s">
        <v>8101</v>
      </c>
      <c r="C3663" s="185">
        <v>1000</v>
      </c>
      <c r="D3663" s="185">
        <v>100</v>
      </c>
    </row>
    <row r="3664" spans="1:4" x14ac:dyDescent="0.2">
      <c r="A3664" s="184" t="s">
        <v>7458</v>
      </c>
      <c r="B3664" s="185" t="s">
        <v>7459</v>
      </c>
      <c r="C3664" s="185" t="s">
        <v>375</v>
      </c>
      <c r="D3664" s="185" t="s">
        <v>375</v>
      </c>
    </row>
    <row r="3665" spans="1:4" x14ac:dyDescent="0.2">
      <c r="A3665" s="184" t="s">
        <v>7458</v>
      </c>
      <c r="B3665" s="185" t="s">
        <v>7460</v>
      </c>
      <c r="C3665" s="185">
        <v>1000</v>
      </c>
      <c r="D3665" s="185">
        <v>100</v>
      </c>
    </row>
    <row r="3666" spans="1:4" ht="28.5" x14ac:dyDescent="0.2">
      <c r="A3666" s="184" t="s">
        <v>7911</v>
      </c>
      <c r="B3666" s="185" t="s">
        <v>11595</v>
      </c>
      <c r="C3666" s="185" t="s">
        <v>375</v>
      </c>
      <c r="D3666" s="185" t="s">
        <v>375</v>
      </c>
    </row>
    <row r="3667" spans="1:4" x14ac:dyDescent="0.2">
      <c r="A3667" s="184" t="s">
        <v>7093</v>
      </c>
      <c r="B3667" s="185" t="s">
        <v>7094</v>
      </c>
      <c r="C3667" s="185" t="s">
        <v>375</v>
      </c>
      <c r="D3667" s="185" t="s">
        <v>375</v>
      </c>
    </row>
    <row r="3668" spans="1:4" x14ac:dyDescent="0.2">
      <c r="A3668" s="184" t="s">
        <v>7093</v>
      </c>
      <c r="B3668" s="185" t="s">
        <v>7095</v>
      </c>
      <c r="C3668" s="185">
        <v>1000</v>
      </c>
      <c r="D3668" s="185">
        <v>100</v>
      </c>
    </row>
    <row r="3669" spans="1:4" x14ac:dyDescent="0.2">
      <c r="A3669" s="184" t="s">
        <v>6475</v>
      </c>
      <c r="B3669" s="185" t="s">
        <v>11596</v>
      </c>
      <c r="C3669" s="185">
        <v>1000</v>
      </c>
      <c r="D3669" s="185">
        <v>100</v>
      </c>
    </row>
    <row r="3670" spans="1:4" ht="42.75" x14ac:dyDescent="0.2">
      <c r="A3670" s="184" t="s">
        <v>10287</v>
      </c>
      <c r="B3670" s="185" t="s">
        <v>10288</v>
      </c>
      <c r="C3670" s="185" t="s">
        <v>375</v>
      </c>
      <c r="D3670" s="185" t="s">
        <v>375</v>
      </c>
    </row>
    <row r="3671" spans="1:4" ht="42.75" x14ac:dyDescent="0.2">
      <c r="A3671" s="184" t="s">
        <v>10287</v>
      </c>
      <c r="B3671" s="185" t="s">
        <v>10289</v>
      </c>
      <c r="C3671" s="185">
        <v>1000</v>
      </c>
      <c r="D3671" s="185">
        <v>100</v>
      </c>
    </row>
    <row r="3672" spans="1:4" x14ac:dyDescent="0.2">
      <c r="A3672" s="184" t="s">
        <v>7276</v>
      </c>
      <c r="B3672" s="185" t="s">
        <v>11597</v>
      </c>
      <c r="C3672" s="185">
        <v>1000</v>
      </c>
      <c r="D3672" s="185">
        <v>100</v>
      </c>
    </row>
    <row r="3673" spans="1:4" x14ac:dyDescent="0.2">
      <c r="A3673" s="184" t="s">
        <v>8289</v>
      </c>
      <c r="B3673" s="185" t="s">
        <v>8290</v>
      </c>
      <c r="C3673" s="185" t="s">
        <v>375</v>
      </c>
      <c r="D3673" s="185" t="s">
        <v>375</v>
      </c>
    </row>
    <row r="3674" spans="1:4" x14ac:dyDescent="0.2">
      <c r="A3674" s="184" t="s">
        <v>8289</v>
      </c>
      <c r="B3674" s="185" t="s">
        <v>8291</v>
      </c>
      <c r="C3674" s="185">
        <v>1000</v>
      </c>
      <c r="D3674" s="185">
        <v>100</v>
      </c>
    </row>
    <row r="3675" spans="1:4" x14ac:dyDescent="0.2">
      <c r="A3675" s="184" t="s">
        <v>7676</v>
      </c>
      <c r="B3675" s="185" t="s">
        <v>7677</v>
      </c>
      <c r="C3675" s="185" t="s">
        <v>375</v>
      </c>
      <c r="D3675" s="185" t="s">
        <v>375</v>
      </c>
    </row>
    <row r="3676" spans="1:4" x14ac:dyDescent="0.2">
      <c r="A3676" s="184" t="s">
        <v>7676</v>
      </c>
      <c r="B3676" s="185" t="s">
        <v>7678</v>
      </c>
      <c r="C3676" s="185">
        <v>1000</v>
      </c>
      <c r="D3676" s="185">
        <v>100</v>
      </c>
    </row>
    <row r="3677" spans="1:4" ht="28.5" x14ac:dyDescent="0.2">
      <c r="A3677" s="184" t="s">
        <v>8110</v>
      </c>
      <c r="B3677" s="185" t="s">
        <v>8111</v>
      </c>
      <c r="C3677" s="185" t="s">
        <v>375</v>
      </c>
      <c r="D3677" s="185" t="s">
        <v>375</v>
      </c>
    </row>
    <row r="3678" spans="1:4" ht="28.5" x14ac:dyDescent="0.2">
      <c r="A3678" s="184" t="s">
        <v>8110</v>
      </c>
      <c r="B3678" s="185" t="s">
        <v>8112</v>
      </c>
      <c r="C3678" s="185">
        <v>1000</v>
      </c>
      <c r="D3678" s="185">
        <v>100</v>
      </c>
    </row>
    <row r="3679" spans="1:4" x14ac:dyDescent="0.2">
      <c r="A3679" s="184" t="s">
        <v>6487</v>
      </c>
      <c r="B3679" s="185" t="s">
        <v>11598</v>
      </c>
      <c r="C3679" s="185">
        <v>1.9</v>
      </c>
      <c r="D3679" s="185">
        <v>1.4999999999999999E-2</v>
      </c>
    </row>
    <row r="3680" spans="1:4" x14ac:dyDescent="0.2">
      <c r="A3680" s="184" t="s">
        <v>6521</v>
      </c>
      <c r="B3680" s="185" t="s">
        <v>6522</v>
      </c>
      <c r="C3680" s="185" t="s">
        <v>375</v>
      </c>
      <c r="D3680" s="185" t="s">
        <v>375</v>
      </c>
    </row>
    <row r="3681" spans="1:4" x14ac:dyDescent="0.2">
      <c r="A3681" s="184" t="s">
        <v>6521</v>
      </c>
      <c r="B3681" s="185" t="s">
        <v>6523</v>
      </c>
      <c r="C3681" s="185">
        <v>1000</v>
      </c>
      <c r="D3681" s="185">
        <v>100</v>
      </c>
    </row>
    <row r="3682" spans="1:4" x14ac:dyDescent="0.2">
      <c r="A3682" s="184" t="s">
        <v>7814</v>
      </c>
      <c r="B3682" s="185" t="s">
        <v>7815</v>
      </c>
      <c r="C3682" s="185" t="s">
        <v>375</v>
      </c>
      <c r="D3682" s="185" t="s">
        <v>375</v>
      </c>
    </row>
    <row r="3683" spans="1:4" x14ac:dyDescent="0.2">
      <c r="A3683" s="184" t="s">
        <v>7814</v>
      </c>
      <c r="B3683" s="185" t="s">
        <v>7816</v>
      </c>
      <c r="C3683" s="185">
        <v>1000</v>
      </c>
      <c r="D3683" s="185">
        <v>100</v>
      </c>
    </row>
    <row r="3684" spans="1:4" x14ac:dyDescent="0.2">
      <c r="A3684" s="184" t="s">
        <v>7326</v>
      </c>
      <c r="B3684" s="185" t="s">
        <v>7327</v>
      </c>
      <c r="C3684" s="185" t="s">
        <v>375</v>
      </c>
      <c r="D3684" s="185" t="s">
        <v>375</v>
      </c>
    </row>
    <row r="3685" spans="1:4" x14ac:dyDescent="0.2">
      <c r="A3685" s="184" t="s">
        <v>7326</v>
      </c>
      <c r="B3685" s="185" t="s">
        <v>7328</v>
      </c>
      <c r="C3685" s="185">
        <v>1000</v>
      </c>
      <c r="D3685" s="185">
        <v>100</v>
      </c>
    </row>
    <row r="3686" spans="1:4" x14ac:dyDescent="0.2">
      <c r="A3686" s="184" t="s">
        <v>7424</v>
      </c>
      <c r="B3686" s="185" t="s">
        <v>7425</v>
      </c>
      <c r="C3686" s="185" t="s">
        <v>375</v>
      </c>
      <c r="D3686" s="185" t="s">
        <v>375</v>
      </c>
    </row>
    <row r="3687" spans="1:4" x14ac:dyDescent="0.2">
      <c r="A3687" s="184" t="s">
        <v>7424</v>
      </c>
      <c r="B3687" s="185" t="s">
        <v>7426</v>
      </c>
      <c r="C3687" s="185">
        <v>1000</v>
      </c>
      <c r="D3687" s="185">
        <v>100</v>
      </c>
    </row>
    <row r="3688" spans="1:4" x14ac:dyDescent="0.2">
      <c r="A3688" s="184" t="s">
        <v>7090</v>
      </c>
      <c r="B3688" s="185" t="s">
        <v>7091</v>
      </c>
      <c r="C3688" s="185" t="s">
        <v>375</v>
      </c>
      <c r="D3688" s="185" t="s">
        <v>375</v>
      </c>
    </row>
    <row r="3689" spans="1:4" x14ac:dyDescent="0.2">
      <c r="A3689" s="184" t="s">
        <v>7090</v>
      </c>
      <c r="B3689" s="185" t="s">
        <v>7092</v>
      </c>
      <c r="C3689" s="185">
        <v>1000</v>
      </c>
      <c r="D3689" s="185">
        <v>100</v>
      </c>
    </row>
    <row r="3690" spans="1:4" x14ac:dyDescent="0.2">
      <c r="A3690" s="184" t="s">
        <v>8161</v>
      </c>
      <c r="B3690" s="185" t="s">
        <v>8162</v>
      </c>
      <c r="C3690" s="185" t="s">
        <v>375</v>
      </c>
      <c r="D3690" s="185" t="s">
        <v>375</v>
      </c>
    </row>
    <row r="3691" spans="1:4" x14ac:dyDescent="0.2">
      <c r="A3691" s="184" t="s">
        <v>8161</v>
      </c>
      <c r="B3691" s="185" t="s">
        <v>8163</v>
      </c>
      <c r="C3691" s="185">
        <v>1000</v>
      </c>
      <c r="D3691" s="185">
        <v>100</v>
      </c>
    </row>
    <row r="3692" spans="1:4" x14ac:dyDescent="0.2">
      <c r="A3692" s="184" t="s">
        <v>9636</v>
      </c>
      <c r="B3692" s="185" t="s">
        <v>9637</v>
      </c>
      <c r="C3692" s="185">
        <v>400</v>
      </c>
      <c r="D3692" s="185">
        <v>40</v>
      </c>
    </row>
    <row r="3693" spans="1:4" x14ac:dyDescent="0.2">
      <c r="A3693" s="184" t="s">
        <v>7861</v>
      </c>
      <c r="B3693" s="185" t="s">
        <v>7862</v>
      </c>
      <c r="C3693" s="185" t="s">
        <v>375</v>
      </c>
      <c r="D3693" s="185" t="s">
        <v>375</v>
      </c>
    </row>
    <row r="3694" spans="1:4" x14ac:dyDescent="0.2">
      <c r="A3694" s="184" t="s">
        <v>7861</v>
      </c>
      <c r="B3694" s="185" t="s">
        <v>7863</v>
      </c>
      <c r="C3694" s="185">
        <v>1000</v>
      </c>
      <c r="D3694" s="185">
        <v>100</v>
      </c>
    </row>
    <row r="3695" spans="1:4" x14ac:dyDescent="0.2">
      <c r="A3695" s="184" t="s">
        <v>8076</v>
      </c>
      <c r="B3695" s="185" t="s">
        <v>8077</v>
      </c>
      <c r="C3695" s="185" t="s">
        <v>375</v>
      </c>
      <c r="D3695" s="185" t="s">
        <v>375</v>
      </c>
    </row>
    <row r="3696" spans="1:4" x14ac:dyDescent="0.2">
      <c r="A3696" s="184" t="s">
        <v>8076</v>
      </c>
      <c r="B3696" s="185" t="s">
        <v>8078</v>
      </c>
      <c r="C3696" s="185">
        <v>1000</v>
      </c>
      <c r="D3696" s="185">
        <v>100</v>
      </c>
    </row>
    <row r="3697" spans="1:4" x14ac:dyDescent="0.2">
      <c r="A3697" s="184" t="s">
        <v>6473</v>
      </c>
      <c r="B3697" s="185" t="s">
        <v>11599</v>
      </c>
      <c r="C3697" s="185">
        <v>1000</v>
      </c>
      <c r="D3697" s="185">
        <v>100</v>
      </c>
    </row>
    <row r="3698" spans="1:4" x14ac:dyDescent="0.2">
      <c r="A3698" s="184" t="s">
        <v>8025</v>
      </c>
      <c r="B3698" s="185" t="s">
        <v>8026</v>
      </c>
      <c r="C3698" s="185" t="s">
        <v>375</v>
      </c>
      <c r="D3698" s="185" t="s">
        <v>375</v>
      </c>
    </row>
    <row r="3699" spans="1:4" x14ac:dyDescent="0.2">
      <c r="A3699" s="184" t="s">
        <v>8025</v>
      </c>
      <c r="B3699" s="185" t="s">
        <v>8027</v>
      </c>
      <c r="C3699" s="185">
        <v>1000</v>
      </c>
      <c r="D3699" s="185">
        <v>100</v>
      </c>
    </row>
    <row r="3700" spans="1:4" x14ac:dyDescent="0.2">
      <c r="A3700" s="184" t="s">
        <v>8123</v>
      </c>
      <c r="B3700" s="185" t="s">
        <v>8124</v>
      </c>
      <c r="C3700" s="185" t="s">
        <v>375</v>
      </c>
      <c r="D3700" s="185" t="s">
        <v>375</v>
      </c>
    </row>
    <row r="3701" spans="1:4" x14ac:dyDescent="0.2">
      <c r="A3701" s="184" t="s">
        <v>8123</v>
      </c>
      <c r="B3701" s="185" t="s">
        <v>8125</v>
      </c>
      <c r="C3701" s="185">
        <v>1000</v>
      </c>
      <c r="D3701" s="185">
        <v>100</v>
      </c>
    </row>
    <row r="3702" spans="1:4" x14ac:dyDescent="0.2">
      <c r="A3702" s="184" t="s">
        <v>6535</v>
      </c>
      <c r="B3702" s="185" t="s">
        <v>6536</v>
      </c>
      <c r="C3702" s="185" t="s">
        <v>375</v>
      </c>
      <c r="D3702" s="185" t="s">
        <v>375</v>
      </c>
    </row>
    <row r="3703" spans="1:4" x14ac:dyDescent="0.2">
      <c r="A3703" s="184" t="s">
        <v>6535</v>
      </c>
      <c r="B3703" s="185" t="s">
        <v>6537</v>
      </c>
      <c r="C3703" s="185">
        <v>1000</v>
      </c>
      <c r="D3703" s="185">
        <v>100</v>
      </c>
    </row>
    <row r="3704" spans="1:4" x14ac:dyDescent="0.2">
      <c r="A3704" s="184" t="s">
        <v>6532</v>
      </c>
      <c r="B3704" s="185" t="s">
        <v>6533</v>
      </c>
      <c r="C3704" s="185" t="s">
        <v>375</v>
      </c>
      <c r="D3704" s="185" t="s">
        <v>375</v>
      </c>
    </row>
    <row r="3705" spans="1:4" x14ac:dyDescent="0.2">
      <c r="A3705" s="184" t="s">
        <v>6532</v>
      </c>
      <c r="B3705" s="185" t="s">
        <v>6534</v>
      </c>
      <c r="C3705" s="185">
        <v>1000</v>
      </c>
      <c r="D3705" s="185">
        <v>100</v>
      </c>
    </row>
    <row r="3706" spans="1:4" x14ac:dyDescent="0.2">
      <c r="A3706" s="184" t="s">
        <v>7151</v>
      </c>
      <c r="B3706" s="185" t="s">
        <v>7152</v>
      </c>
      <c r="C3706" s="185" t="s">
        <v>375</v>
      </c>
      <c r="D3706" s="185" t="s">
        <v>375</v>
      </c>
    </row>
    <row r="3707" spans="1:4" x14ac:dyDescent="0.2">
      <c r="A3707" s="184" t="s">
        <v>7151</v>
      </c>
      <c r="B3707" s="185" t="s">
        <v>7153</v>
      </c>
      <c r="C3707" s="185">
        <v>1000</v>
      </c>
      <c r="D3707" s="185">
        <v>100</v>
      </c>
    </row>
    <row r="3708" spans="1:4" x14ac:dyDescent="0.2">
      <c r="A3708" s="184" t="s">
        <v>8432</v>
      </c>
      <c r="B3708" s="185" t="s">
        <v>8433</v>
      </c>
      <c r="C3708" s="185" t="s">
        <v>375</v>
      </c>
      <c r="D3708" s="185" t="s">
        <v>375</v>
      </c>
    </row>
    <row r="3709" spans="1:4" x14ac:dyDescent="0.2">
      <c r="A3709" s="184" t="s">
        <v>8432</v>
      </c>
      <c r="B3709" s="185" t="s">
        <v>8434</v>
      </c>
      <c r="C3709" s="185">
        <v>1000</v>
      </c>
      <c r="D3709" s="185">
        <v>100</v>
      </c>
    </row>
    <row r="3710" spans="1:4" x14ac:dyDescent="0.2">
      <c r="A3710" s="184" t="s">
        <v>7436</v>
      </c>
      <c r="B3710" s="185" t="s">
        <v>11600</v>
      </c>
      <c r="C3710" s="185">
        <v>1000</v>
      </c>
      <c r="D3710" s="185">
        <v>100</v>
      </c>
    </row>
    <row r="3711" spans="1:4" x14ac:dyDescent="0.2">
      <c r="A3711" s="184" t="s">
        <v>6529</v>
      </c>
      <c r="B3711" s="185" t="s">
        <v>6530</v>
      </c>
      <c r="C3711" s="185" t="s">
        <v>375</v>
      </c>
      <c r="D3711" s="185" t="s">
        <v>375</v>
      </c>
    </row>
    <row r="3712" spans="1:4" x14ac:dyDescent="0.2">
      <c r="A3712" s="184" t="s">
        <v>6529</v>
      </c>
      <c r="B3712" s="185" t="s">
        <v>6531</v>
      </c>
      <c r="C3712" s="185">
        <v>1000</v>
      </c>
      <c r="D3712" s="185">
        <v>100</v>
      </c>
    </row>
    <row r="3713" spans="1:4" x14ac:dyDescent="0.2">
      <c r="A3713" s="184" t="s">
        <v>8487</v>
      </c>
      <c r="B3713" s="185" t="s">
        <v>8488</v>
      </c>
      <c r="C3713" s="185" t="s">
        <v>375</v>
      </c>
      <c r="D3713" s="185" t="s">
        <v>375</v>
      </c>
    </row>
    <row r="3714" spans="1:4" x14ac:dyDescent="0.2">
      <c r="A3714" s="184" t="s">
        <v>8487</v>
      </c>
      <c r="B3714" s="185" t="s">
        <v>8489</v>
      </c>
      <c r="C3714" s="185">
        <v>1000</v>
      </c>
      <c r="D3714" s="185">
        <v>100</v>
      </c>
    </row>
    <row r="3715" spans="1:4" x14ac:dyDescent="0.2">
      <c r="A3715" s="184" t="s">
        <v>7363</v>
      </c>
      <c r="B3715" s="185" t="s">
        <v>11601</v>
      </c>
      <c r="C3715" s="185" t="s">
        <v>375</v>
      </c>
      <c r="D3715" s="185" t="s">
        <v>375</v>
      </c>
    </row>
    <row r="3716" spans="1:4" x14ac:dyDescent="0.2">
      <c r="A3716" s="184" t="s">
        <v>8164</v>
      </c>
      <c r="B3716" s="185" t="s">
        <v>11602</v>
      </c>
      <c r="C3716" s="185" t="s">
        <v>375</v>
      </c>
      <c r="D3716" s="185" t="s">
        <v>375</v>
      </c>
    </row>
    <row r="3717" spans="1:4" x14ac:dyDescent="0.2">
      <c r="A3717" s="184" t="s">
        <v>7562</v>
      </c>
      <c r="B3717" s="185" t="s">
        <v>7563</v>
      </c>
      <c r="C3717" s="185" t="s">
        <v>375</v>
      </c>
      <c r="D3717" s="185" t="s">
        <v>375</v>
      </c>
    </row>
    <row r="3718" spans="1:4" x14ac:dyDescent="0.2">
      <c r="A3718" s="184" t="s">
        <v>7562</v>
      </c>
      <c r="B3718" s="185" t="s">
        <v>7564</v>
      </c>
      <c r="C3718" s="185">
        <v>1000</v>
      </c>
      <c r="D3718" s="185">
        <v>100</v>
      </c>
    </row>
    <row r="3719" spans="1:4" x14ac:dyDescent="0.2">
      <c r="A3719" s="184" t="s">
        <v>3264</v>
      </c>
      <c r="B3719" s="185" t="s">
        <v>3265</v>
      </c>
      <c r="C3719" s="185">
        <v>400</v>
      </c>
      <c r="D3719" s="185">
        <v>40</v>
      </c>
    </row>
    <row r="3720" spans="1:4" x14ac:dyDescent="0.2">
      <c r="A3720" s="184" t="s">
        <v>6515</v>
      </c>
      <c r="B3720" s="185" t="s">
        <v>6516</v>
      </c>
      <c r="C3720" s="185" t="s">
        <v>375</v>
      </c>
      <c r="D3720" s="185" t="s">
        <v>375</v>
      </c>
    </row>
    <row r="3721" spans="1:4" x14ac:dyDescent="0.2">
      <c r="A3721" s="184" t="s">
        <v>6515</v>
      </c>
      <c r="B3721" s="185" t="s">
        <v>6517</v>
      </c>
      <c r="C3721" s="185">
        <v>1000</v>
      </c>
      <c r="D3721" s="185">
        <v>100</v>
      </c>
    </row>
    <row r="3722" spans="1:4" x14ac:dyDescent="0.2">
      <c r="A3722" s="184" t="s">
        <v>8072</v>
      </c>
      <c r="B3722" s="185" t="s">
        <v>8073</v>
      </c>
      <c r="C3722" s="185" t="s">
        <v>375</v>
      </c>
      <c r="D3722" s="185" t="s">
        <v>375</v>
      </c>
    </row>
    <row r="3723" spans="1:4" x14ac:dyDescent="0.2">
      <c r="A3723" s="184" t="s">
        <v>8072</v>
      </c>
      <c r="B3723" s="185" t="s">
        <v>8074</v>
      </c>
      <c r="C3723" s="185">
        <v>1000</v>
      </c>
      <c r="D3723" s="185">
        <v>100</v>
      </c>
    </row>
    <row r="3724" spans="1:4" x14ac:dyDescent="0.2">
      <c r="A3724" s="184" t="s">
        <v>8165</v>
      </c>
      <c r="B3724" s="185" t="s">
        <v>8166</v>
      </c>
      <c r="C3724" s="185" t="s">
        <v>375</v>
      </c>
      <c r="D3724" s="185" t="s">
        <v>375</v>
      </c>
    </row>
    <row r="3725" spans="1:4" x14ac:dyDescent="0.2">
      <c r="A3725" s="184" t="s">
        <v>8165</v>
      </c>
      <c r="B3725" s="185" t="s">
        <v>8167</v>
      </c>
      <c r="C3725" s="185">
        <v>1000</v>
      </c>
      <c r="D3725" s="185">
        <v>100</v>
      </c>
    </row>
    <row r="3726" spans="1:4" x14ac:dyDescent="0.2">
      <c r="A3726" s="184" t="s">
        <v>7512</v>
      </c>
      <c r="B3726" s="185" t="s">
        <v>7513</v>
      </c>
      <c r="C3726" s="185" t="s">
        <v>375</v>
      </c>
      <c r="D3726" s="185" t="s">
        <v>375</v>
      </c>
    </row>
    <row r="3727" spans="1:4" x14ac:dyDescent="0.2">
      <c r="A3727" s="184" t="s">
        <v>7512</v>
      </c>
      <c r="B3727" s="185" t="s">
        <v>7514</v>
      </c>
      <c r="C3727" s="185">
        <v>1000</v>
      </c>
      <c r="D3727" s="185">
        <v>100</v>
      </c>
    </row>
    <row r="3728" spans="1:4" x14ac:dyDescent="0.2">
      <c r="A3728" s="184" t="s">
        <v>7965</v>
      </c>
      <c r="B3728" s="185" t="s">
        <v>7966</v>
      </c>
      <c r="C3728" s="185" t="s">
        <v>375</v>
      </c>
      <c r="D3728" s="185" t="s">
        <v>375</v>
      </c>
    </row>
    <row r="3729" spans="1:4" x14ac:dyDescent="0.2">
      <c r="A3729" s="184" t="s">
        <v>7965</v>
      </c>
      <c r="B3729" s="185" t="s">
        <v>7967</v>
      </c>
      <c r="C3729" s="185">
        <v>1000</v>
      </c>
      <c r="D3729" s="185">
        <v>100</v>
      </c>
    </row>
    <row r="3730" spans="1:4" x14ac:dyDescent="0.2">
      <c r="A3730" s="184" t="s">
        <v>6524</v>
      </c>
      <c r="B3730" s="185" t="s">
        <v>6525</v>
      </c>
      <c r="C3730" s="185" t="s">
        <v>375</v>
      </c>
      <c r="D3730" s="185" t="s">
        <v>375</v>
      </c>
    </row>
    <row r="3731" spans="1:4" x14ac:dyDescent="0.2">
      <c r="A3731" s="184" t="s">
        <v>6524</v>
      </c>
      <c r="B3731" s="185" t="s">
        <v>6526</v>
      </c>
      <c r="C3731" s="185">
        <v>1000</v>
      </c>
      <c r="D3731" s="185">
        <v>100</v>
      </c>
    </row>
    <row r="3732" spans="1:4" x14ac:dyDescent="0.2">
      <c r="A3732" s="184" t="s">
        <v>7448</v>
      </c>
      <c r="B3732" s="185" t="s">
        <v>7449</v>
      </c>
      <c r="C3732" s="185" t="s">
        <v>375</v>
      </c>
      <c r="D3732" s="185" t="s">
        <v>375</v>
      </c>
    </row>
    <row r="3733" spans="1:4" x14ac:dyDescent="0.2">
      <c r="A3733" s="184" t="s">
        <v>7448</v>
      </c>
      <c r="B3733" s="185" t="s">
        <v>7450</v>
      </c>
      <c r="C3733" s="185">
        <v>1000</v>
      </c>
      <c r="D3733" s="185">
        <v>100</v>
      </c>
    </row>
    <row r="3734" spans="1:4" x14ac:dyDescent="0.2">
      <c r="A3734" s="184" t="s">
        <v>8168</v>
      </c>
      <c r="B3734" s="185" t="s">
        <v>8169</v>
      </c>
      <c r="C3734" s="185" t="s">
        <v>375</v>
      </c>
      <c r="D3734" s="185" t="s">
        <v>375</v>
      </c>
    </row>
    <row r="3735" spans="1:4" x14ac:dyDescent="0.2">
      <c r="A3735" s="184" t="s">
        <v>8168</v>
      </c>
      <c r="B3735" s="185" t="s">
        <v>8170</v>
      </c>
      <c r="C3735" s="185">
        <v>1000</v>
      </c>
      <c r="D3735" s="185">
        <v>100</v>
      </c>
    </row>
    <row r="3736" spans="1:4" ht="28.5" x14ac:dyDescent="0.2">
      <c r="A3736" s="184" t="s">
        <v>8193</v>
      </c>
      <c r="B3736" s="185" t="s">
        <v>8194</v>
      </c>
      <c r="C3736" s="185" t="s">
        <v>375</v>
      </c>
      <c r="D3736" s="185" t="s">
        <v>375</v>
      </c>
    </row>
    <row r="3737" spans="1:4" ht="28.5" x14ac:dyDescent="0.2">
      <c r="A3737" s="184" t="s">
        <v>8193</v>
      </c>
      <c r="B3737" s="185" t="s">
        <v>8195</v>
      </c>
      <c r="C3737" s="185">
        <v>1000</v>
      </c>
      <c r="D3737" s="185">
        <v>100</v>
      </c>
    </row>
    <row r="3738" spans="1:4" x14ac:dyDescent="0.2">
      <c r="A3738" s="184" t="s">
        <v>6544</v>
      </c>
      <c r="B3738" s="185" t="s">
        <v>6545</v>
      </c>
      <c r="C3738" s="185" t="s">
        <v>375</v>
      </c>
      <c r="D3738" s="185" t="s">
        <v>375</v>
      </c>
    </row>
    <row r="3739" spans="1:4" x14ac:dyDescent="0.2">
      <c r="A3739" s="184" t="s">
        <v>6544</v>
      </c>
      <c r="B3739" s="185" t="s">
        <v>6546</v>
      </c>
      <c r="C3739" s="185">
        <v>1000</v>
      </c>
      <c r="D3739" s="185">
        <v>100</v>
      </c>
    </row>
    <row r="3740" spans="1:4" x14ac:dyDescent="0.2">
      <c r="A3740" s="184" t="s">
        <v>8042</v>
      </c>
      <c r="B3740" s="185" t="s">
        <v>8043</v>
      </c>
      <c r="C3740" s="185" t="s">
        <v>375</v>
      </c>
      <c r="D3740" s="185" t="s">
        <v>375</v>
      </c>
    </row>
    <row r="3741" spans="1:4" x14ac:dyDescent="0.2">
      <c r="A3741" s="184" t="s">
        <v>8042</v>
      </c>
      <c r="B3741" s="185" t="s">
        <v>8044</v>
      </c>
      <c r="C3741" s="185">
        <v>1000</v>
      </c>
      <c r="D3741" s="185">
        <v>100</v>
      </c>
    </row>
    <row r="3742" spans="1:4" x14ac:dyDescent="0.2">
      <c r="A3742" s="184" t="s">
        <v>8045</v>
      </c>
      <c r="B3742" s="185" t="s">
        <v>8046</v>
      </c>
      <c r="C3742" s="185">
        <v>400</v>
      </c>
      <c r="D3742" s="185">
        <v>40</v>
      </c>
    </row>
    <row r="3743" spans="1:4" x14ac:dyDescent="0.2">
      <c r="A3743" s="184" t="s">
        <v>7087</v>
      </c>
      <c r="B3743" s="185" t="s">
        <v>7088</v>
      </c>
      <c r="C3743" s="185" t="s">
        <v>375</v>
      </c>
      <c r="D3743" s="185" t="s">
        <v>375</v>
      </c>
    </row>
    <row r="3744" spans="1:4" x14ac:dyDescent="0.2">
      <c r="A3744" s="184" t="s">
        <v>7087</v>
      </c>
      <c r="B3744" s="185" t="s">
        <v>7089</v>
      </c>
      <c r="C3744" s="185">
        <v>1000</v>
      </c>
      <c r="D3744" s="185">
        <v>100</v>
      </c>
    </row>
    <row r="3745" spans="1:4" ht="28.5" x14ac:dyDescent="0.2">
      <c r="A3745" s="184" t="s">
        <v>7912</v>
      </c>
      <c r="B3745" s="185" t="s">
        <v>7913</v>
      </c>
      <c r="C3745" s="185" t="s">
        <v>375</v>
      </c>
      <c r="D3745" s="185" t="s">
        <v>375</v>
      </c>
    </row>
    <row r="3746" spans="1:4" ht="28.5" x14ac:dyDescent="0.2">
      <c r="A3746" s="184" t="s">
        <v>7912</v>
      </c>
      <c r="B3746" s="185" t="s">
        <v>7914</v>
      </c>
      <c r="C3746" s="185">
        <v>1000</v>
      </c>
      <c r="D3746" s="185">
        <v>100</v>
      </c>
    </row>
    <row r="3747" spans="1:4" ht="28.5" x14ac:dyDescent="0.2">
      <c r="A3747" s="184" t="s">
        <v>8079</v>
      </c>
      <c r="B3747" s="185" t="s">
        <v>8080</v>
      </c>
      <c r="C3747" s="185" t="s">
        <v>375</v>
      </c>
      <c r="D3747" s="185" t="s">
        <v>375</v>
      </c>
    </row>
    <row r="3748" spans="1:4" ht="28.5" x14ac:dyDescent="0.2">
      <c r="A3748" s="184" t="s">
        <v>8079</v>
      </c>
      <c r="B3748" s="185" t="s">
        <v>8081</v>
      </c>
      <c r="C3748" s="185">
        <v>1000</v>
      </c>
      <c r="D3748" s="185">
        <v>100</v>
      </c>
    </row>
    <row r="3749" spans="1:4" x14ac:dyDescent="0.2">
      <c r="A3749" s="184" t="s">
        <v>7418</v>
      </c>
      <c r="B3749" s="185" t="s">
        <v>7419</v>
      </c>
      <c r="C3749" s="185" t="s">
        <v>375</v>
      </c>
      <c r="D3749" s="185" t="s">
        <v>375</v>
      </c>
    </row>
    <row r="3750" spans="1:4" x14ac:dyDescent="0.2">
      <c r="A3750" s="184" t="s">
        <v>7418</v>
      </c>
      <c r="B3750" s="185" t="s">
        <v>7420</v>
      </c>
      <c r="C3750" s="185">
        <v>1000</v>
      </c>
      <c r="D3750" s="185">
        <v>100</v>
      </c>
    </row>
    <row r="3751" spans="1:4" x14ac:dyDescent="0.2">
      <c r="A3751" s="184" t="s">
        <v>8126</v>
      </c>
      <c r="B3751" s="185" t="s">
        <v>8127</v>
      </c>
      <c r="C3751" s="185" t="s">
        <v>375</v>
      </c>
      <c r="D3751" s="185" t="s">
        <v>375</v>
      </c>
    </row>
    <row r="3752" spans="1:4" x14ac:dyDescent="0.2">
      <c r="A3752" s="184" t="s">
        <v>8126</v>
      </c>
      <c r="B3752" s="185" t="s">
        <v>8128</v>
      </c>
      <c r="C3752" s="185">
        <v>1000</v>
      </c>
      <c r="D3752" s="185">
        <v>100</v>
      </c>
    </row>
    <row r="3753" spans="1:4" x14ac:dyDescent="0.2">
      <c r="A3753" s="184" t="s">
        <v>9949</v>
      </c>
      <c r="B3753" s="185" t="s">
        <v>9950</v>
      </c>
      <c r="C3753" s="185" t="s">
        <v>375</v>
      </c>
      <c r="D3753" s="185" t="s">
        <v>375</v>
      </c>
    </row>
    <row r="3754" spans="1:4" x14ac:dyDescent="0.2">
      <c r="A3754" s="184" t="s">
        <v>9949</v>
      </c>
      <c r="B3754" s="185" t="s">
        <v>9951</v>
      </c>
      <c r="C3754" s="185">
        <v>1000</v>
      </c>
      <c r="D3754" s="185">
        <v>100</v>
      </c>
    </row>
    <row r="3755" spans="1:4" x14ac:dyDescent="0.2">
      <c r="A3755" s="184" t="s">
        <v>7292</v>
      </c>
      <c r="B3755" s="185" t="s">
        <v>7293</v>
      </c>
      <c r="C3755" s="185" t="s">
        <v>375</v>
      </c>
      <c r="D3755" s="185" t="s">
        <v>375</v>
      </c>
    </row>
    <row r="3756" spans="1:4" x14ac:dyDescent="0.2">
      <c r="A3756" s="184" t="s">
        <v>7292</v>
      </c>
      <c r="B3756" s="185" t="s">
        <v>7294</v>
      </c>
      <c r="C3756" s="185">
        <v>1000</v>
      </c>
      <c r="D3756" s="185">
        <v>100</v>
      </c>
    </row>
    <row r="3757" spans="1:4" x14ac:dyDescent="0.2">
      <c r="A3757" s="184" t="s">
        <v>7451</v>
      </c>
      <c r="B3757" s="185" t="s">
        <v>7452</v>
      </c>
      <c r="C3757" s="185" t="s">
        <v>375</v>
      </c>
      <c r="D3757" s="185" t="s">
        <v>375</v>
      </c>
    </row>
    <row r="3758" spans="1:4" x14ac:dyDescent="0.2">
      <c r="A3758" s="184" t="s">
        <v>7451</v>
      </c>
      <c r="B3758" s="185" t="s">
        <v>7453</v>
      </c>
      <c r="C3758" s="185">
        <v>1000</v>
      </c>
      <c r="D3758" s="185">
        <v>100</v>
      </c>
    </row>
    <row r="3759" spans="1:4" x14ac:dyDescent="0.2">
      <c r="A3759" s="184" t="s">
        <v>7681</v>
      </c>
      <c r="B3759" s="185" t="s">
        <v>7682</v>
      </c>
      <c r="C3759" s="185" t="s">
        <v>375</v>
      </c>
      <c r="D3759" s="185" t="s">
        <v>375</v>
      </c>
    </row>
    <row r="3760" spans="1:4" x14ac:dyDescent="0.2">
      <c r="A3760" s="184" t="s">
        <v>7681</v>
      </c>
      <c r="B3760" s="185" t="s">
        <v>7683</v>
      </c>
      <c r="C3760" s="185">
        <v>1000</v>
      </c>
      <c r="D3760" s="185">
        <v>100</v>
      </c>
    </row>
    <row r="3761" spans="1:4" x14ac:dyDescent="0.2">
      <c r="A3761" s="184" t="s">
        <v>7245</v>
      </c>
      <c r="B3761" s="185" t="s">
        <v>7246</v>
      </c>
      <c r="C3761" s="185" t="s">
        <v>375</v>
      </c>
      <c r="D3761" s="185" t="s">
        <v>375</v>
      </c>
    </row>
    <row r="3762" spans="1:4" x14ac:dyDescent="0.2">
      <c r="A3762" s="184" t="s">
        <v>7245</v>
      </c>
      <c r="B3762" s="185" t="s">
        <v>7247</v>
      </c>
      <c r="C3762" s="185">
        <v>1000</v>
      </c>
      <c r="D3762" s="185">
        <v>100</v>
      </c>
    </row>
    <row r="3763" spans="1:4" x14ac:dyDescent="0.2">
      <c r="A3763" s="184" t="s">
        <v>12945</v>
      </c>
      <c r="B3763" s="185" t="s">
        <v>10443</v>
      </c>
      <c r="C3763" s="185">
        <v>600</v>
      </c>
      <c r="D3763" s="185">
        <v>60</v>
      </c>
    </row>
    <row r="3764" spans="1:4" x14ac:dyDescent="0.2">
      <c r="A3764" s="184" t="s">
        <v>7269</v>
      </c>
      <c r="B3764" s="185" t="s">
        <v>11603</v>
      </c>
      <c r="C3764" s="185" t="s">
        <v>375</v>
      </c>
      <c r="D3764" s="185" t="s">
        <v>375</v>
      </c>
    </row>
    <row r="3765" spans="1:4" x14ac:dyDescent="0.2">
      <c r="A3765" s="184" t="s">
        <v>12752</v>
      </c>
      <c r="B3765" s="185" t="s">
        <v>10443</v>
      </c>
      <c r="C3765" s="185" t="s">
        <v>375</v>
      </c>
      <c r="D3765" s="185" t="s">
        <v>375</v>
      </c>
    </row>
    <row r="3766" spans="1:4" x14ac:dyDescent="0.2">
      <c r="A3766" s="184" t="s">
        <v>12753</v>
      </c>
      <c r="B3766" s="185" t="s">
        <v>10443</v>
      </c>
      <c r="C3766" s="185">
        <v>1000</v>
      </c>
      <c r="D3766" s="185">
        <v>100</v>
      </c>
    </row>
    <row r="3767" spans="1:4" x14ac:dyDescent="0.2">
      <c r="A3767" s="184" t="s">
        <v>12754</v>
      </c>
      <c r="B3767" s="185" t="s">
        <v>10443</v>
      </c>
      <c r="C3767" s="185" t="s">
        <v>375</v>
      </c>
      <c r="D3767" s="185" t="s">
        <v>375</v>
      </c>
    </row>
    <row r="3768" spans="1:4" x14ac:dyDescent="0.2">
      <c r="A3768" s="184" t="s">
        <v>12755</v>
      </c>
      <c r="B3768" s="185" t="s">
        <v>10443</v>
      </c>
      <c r="C3768" s="185">
        <v>1000</v>
      </c>
      <c r="D3768" s="185">
        <v>100</v>
      </c>
    </row>
    <row r="3769" spans="1:4" x14ac:dyDescent="0.2">
      <c r="A3769" s="184" t="s">
        <v>12946</v>
      </c>
      <c r="B3769" s="185" t="s">
        <v>10443</v>
      </c>
      <c r="C3769" s="185">
        <v>100</v>
      </c>
      <c r="D3769" s="185">
        <v>10</v>
      </c>
    </row>
    <row r="3770" spans="1:4" x14ac:dyDescent="0.2">
      <c r="A3770" s="184" t="s">
        <v>12756</v>
      </c>
      <c r="B3770" s="185" t="s">
        <v>10443</v>
      </c>
      <c r="C3770" s="185" t="s">
        <v>375</v>
      </c>
      <c r="D3770" s="185" t="s">
        <v>375</v>
      </c>
    </row>
    <row r="3771" spans="1:4" x14ac:dyDescent="0.2">
      <c r="A3771" s="184" t="s">
        <v>12757</v>
      </c>
      <c r="B3771" s="185" t="s">
        <v>10443</v>
      </c>
      <c r="C3771" s="185">
        <v>1000</v>
      </c>
      <c r="D3771" s="185">
        <v>100</v>
      </c>
    </row>
    <row r="3772" spans="1:4" x14ac:dyDescent="0.2">
      <c r="A3772" s="184" t="s">
        <v>3649</v>
      </c>
      <c r="B3772" s="185" t="s">
        <v>3650</v>
      </c>
      <c r="C3772" s="185">
        <v>0.5</v>
      </c>
      <c r="D3772" s="185">
        <v>0.05</v>
      </c>
    </row>
    <row r="3773" spans="1:4" x14ac:dyDescent="0.2">
      <c r="A3773" s="184" t="s">
        <v>5025</v>
      </c>
      <c r="B3773" s="185" t="s">
        <v>11604</v>
      </c>
      <c r="C3773" s="185">
        <v>100</v>
      </c>
      <c r="D3773" s="185">
        <v>10</v>
      </c>
    </row>
    <row r="3774" spans="1:4" x14ac:dyDescent="0.2">
      <c r="A3774" s="184" t="s">
        <v>7211</v>
      </c>
      <c r="B3774" s="185" t="s">
        <v>7212</v>
      </c>
      <c r="C3774" s="185">
        <v>50</v>
      </c>
      <c r="D3774" s="185">
        <v>5</v>
      </c>
    </row>
    <row r="3775" spans="1:4" x14ac:dyDescent="0.2">
      <c r="A3775" s="184" t="s">
        <v>1744</v>
      </c>
      <c r="B3775" s="185" t="s">
        <v>1745</v>
      </c>
      <c r="C3775" s="185">
        <v>1</v>
      </c>
      <c r="D3775" s="185">
        <v>0.1</v>
      </c>
    </row>
    <row r="3776" spans="1:4" x14ac:dyDescent="0.2">
      <c r="A3776" s="184" t="s">
        <v>5825</v>
      </c>
      <c r="B3776" s="185" t="s">
        <v>5826</v>
      </c>
      <c r="C3776" s="185">
        <v>2</v>
      </c>
      <c r="D3776" s="185">
        <v>0.2</v>
      </c>
    </row>
    <row r="3777" spans="1:4" x14ac:dyDescent="0.2">
      <c r="A3777" s="184" t="s">
        <v>5486</v>
      </c>
      <c r="B3777" s="185" t="s">
        <v>5487</v>
      </c>
      <c r="C3777" s="185">
        <v>240</v>
      </c>
      <c r="D3777" s="185">
        <v>24</v>
      </c>
    </row>
    <row r="3778" spans="1:4" x14ac:dyDescent="0.2">
      <c r="A3778" s="184" t="s">
        <v>2783</v>
      </c>
      <c r="B3778" s="185" t="s">
        <v>11605</v>
      </c>
      <c r="C3778" s="185" t="s">
        <v>375</v>
      </c>
      <c r="D3778" s="185" t="s">
        <v>375</v>
      </c>
    </row>
    <row r="3779" spans="1:4" x14ac:dyDescent="0.2">
      <c r="A3779" s="184" t="s">
        <v>3572</v>
      </c>
      <c r="B3779" s="185" t="s">
        <v>11606</v>
      </c>
      <c r="C3779" s="185">
        <v>10</v>
      </c>
      <c r="D3779" s="185">
        <v>1</v>
      </c>
    </row>
    <row r="3780" spans="1:4" x14ac:dyDescent="0.2">
      <c r="A3780" s="184" t="s">
        <v>8968</v>
      </c>
      <c r="B3780" s="185" t="s">
        <v>11607</v>
      </c>
      <c r="C3780" s="185">
        <v>10</v>
      </c>
      <c r="D3780" s="185">
        <v>1</v>
      </c>
    </row>
    <row r="3781" spans="1:4" x14ac:dyDescent="0.2">
      <c r="A3781" s="184" t="s">
        <v>2650</v>
      </c>
      <c r="B3781" s="185" t="s">
        <v>11608</v>
      </c>
      <c r="C3781" s="185" t="s">
        <v>375</v>
      </c>
      <c r="D3781" s="185" t="s">
        <v>375</v>
      </c>
    </row>
    <row r="3782" spans="1:4" x14ac:dyDescent="0.2">
      <c r="A3782" s="184" t="s">
        <v>9060</v>
      </c>
      <c r="B3782" s="185" t="s">
        <v>11609</v>
      </c>
      <c r="C3782" s="185" t="s">
        <v>375</v>
      </c>
      <c r="D3782" s="185" t="s">
        <v>375</v>
      </c>
    </row>
    <row r="3783" spans="1:4" x14ac:dyDescent="0.2">
      <c r="A3783" s="184" t="s">
        <v>463</v>
      </c>
      <c r="B3783" s="185" t="s">
        <v>11610</v>
      </c>
      <c r="C3783" s="185" t="s">
        <v>375</v>
      </c>
      <c r="D3783" s="185" t="s">
        <v>375</v>
      </c>
    </row>
    <row r="3784" spans="1:4" x14ac:dyDescent="0.2">
      <c r="A3784" s="184" t="s">
        <v>1449</v>
      </c>
      <c r="B3784" s="185" t="s">
        <v>11611</v>
      </c>
      <c r="C3784" s="185">
        <v>3.6</v>
      </c>
      <c r="D3784" s="185">
        <v>4.1000000000000002E-2</v>
      </c>
    </row>
    <row r="3785" spans="1:4" x14ac:dyDescent="0.2">
      <c r="A3785" s="184" t="s">
        <v>8794</v>
      </c>
      <c r="B3785" s="185" t="s">
        <v>11612</v>
      </c>
      <c r="C3785" s="185">
        <v>2.7</v>
      </c>
      <c r="D3785" s="185">
        <v>0.25</v>
      </c>
    </row>
    <row r="3786" spans="1:4" x14ac:dyDescent="0.2">
      <c r="A3786" s="184" t="s">
        <v>9011</v>
      </c>
      <c r="B3786" s="185" t="s">
        <v>11613</v>
      </c>
      <c r="C3786" s="185">
        <v>10</v>
      </c>
      <c r="D3786" s="185">
        <v>1</v>
      </c>
    </row>
    <row r="3787" spans="1:4" x14ac:dyDescent="0.2">
      <c r="A3787" s="184" t="s">
        <v>1898</v>
      </c>
      <c r="B3787" s="185" t="s">
        <v>11614</v>
      </c>
      <c r="C3787" s="185">
        <v>10</v>
      </c>
      <c r="D3787" s="185">
        <v>1</v>
      </c>
    </row>
    <row r="3788" spans="1:4" x14ac:dyDescent="0.2">
      <c r="A3788" s="184" t="s">
        <v>9061</v>
      </c>
      <c r="B3788" s="185" t="s">
        <v>11615</v>
      </c>
      <c r="C3788" s="185" t="s">
        <v>375</v>
      </c>
      <c r="D3788" s="185" t="s">
        <v>375</v>
      </c>
    </row>
    <row r="3789" spans="1:4" x14ac:dyDescent="0.2">
      <c r="A3789" s="184" t="s">
        <v>8975</v>
      </c>
      <c r="B3789" s="185" t="s">
        <v>11616</v>
      </c>
      <c r="C3789" s="185" t="s">
        <v>375</v>
      </c>
      <c r="D3789" s="185" t="s">
        <v>375</v>
      </c>
    </row>
    <row r="3790" spans="1:4" x14ac:dyDescent="0.2">
      <c r="A3790" s="184" t="s">
        <v>2149</v>
      </c>
      <c r="B3790" s="185" t="s">
        <v>11617</v>
      </c>
      <c r="C3790" s="185">
        <v>10</v>
      </c>
      <c r="D3790" s="185">
        <v>1</v>
      </c>
    </row>
    <row r="3791" spans="1:4" x14ac:dyDescent="0.2">
      <c r="A3791" s="184" t="s">
        <v>7126</v>
      </c>
      <c r="B3791" s="185" t="s">
        <v>11618</v>
      </c>
      <c r="C3791" s="185" t="s">
        <v>375</v>
      </c>
      <c r="D3791" s="185" t="s">
        <v>375</v>
      </c>
    </row>
    <row r="3792" spans="1:4" x14ac:dyDescent="0.2">
      <c r="A3792" s="184" t="s">
        <v>7159</v>
      </c>
      <c r="B3792" s="185" t="s">
        <v>11619</v>
      </c>
      <c r="C3792" s="185" t="s">
        <v>375</v>
      </c>
      <c r="D3792" s="185" t="s">
        <v>375</v>
      </c>
    </row>
    <row r="3793" spans="1:4" x14ac:dyDescent="0.2">
      <c r="A3793" s="184" t="s">
        <v>12758</v>
      </c>
      <c r="B3793" s="185" t="s">
        <v>10443</v>
      </c>
      <c r="C3793" s="185" t="s">
        <v>375</v>
      </c>
      <c r="D3793" s="185" t="s">
        <v>375</v>
      </c>
    </row>
    <row r="3794" spans="1:4" x14ac:dyDescent="0.2">
      <c r="A3794" s="184" t="s">
        <v>1848</v>
      </c>
      <c r="B3794" s="185" t="s">
        <v>11620</v>
      </c>
      <c r="C3794" s="185" t="s">
        <v>375</v>
      </c>
      <c r="D3794" s="185" t="s">
        <v>375</v>
      </c>
    </row>
    <row r="3795" spans="1:4" x14ac:dyDescent="0.2">
      <c r="A3795" s="184" t="s">
        <v>12759</v>
      </c>
      <c r="B3795" s="185" t="s">
        <v>10443</v>
      </c>
      <c r="C3795" s="185" t="s">
        <v>375</v>
      </c>
      <c r="D3795" s="185" t="s">
        <v>375</v>
      </c>
    </row>
    <row r="3796" spans="1:4" x14ac:dyDescent="0.2">
      <c r="A3796" s="184" t="s">
        <v>9289</v>
      </c>
      <c r="B3796" s="185" t="s">
        <v>9290</v>
      </c>
      <c r="C3796" s="185">
        <v>30</v>
      </c>
      <c r="D3796" s="185">
        <v>3</v>
      </c>
    </row>
    <row r="3797" spans="1:4" x14ac:dyDescent="0.2">
      <c r="A3797" s="184" t="s">
        <v>9328</v>
      </c>
      <c r="B3797" s="185" t="s">
        <v>11621</v>
      </c>
      <c r="C3797" s="185">
        <v>50</v>
      </c>
      <c r="D3797" s="185">
        <v>5</v>
      </c>
    </row>
    <row r="3798" spans="1:4" x14ac:dyDescent="0.2">
      <c r="A3798" s="184" t="s">
        <v>2302</v>
      </c>
      <c r="B3798" s="185" t="s">
        <v>11622</v>
      </c>
      <c r="C3798" s="185" t="s">
        <v>375</v>
      </c>
      <c r="D3798" s="185" t="s">
        <v>375</v>
      </c>
    </row>
    <row r="3799" spans="1:4" x14ac:dyDescent="0.2">
      <c r="A3799" s="184" t="s">
        <v>7132</v>
      </c>
      <c r="B3799" s="185" t="s">
        <v>11623</v>
      </c>
      <c r="C3799" s="185">
        <v>50</v>
      </c>
      <c r="D3799" s="185">
        <v>5</v>
      </c>
    </row>
    <row r="3800" spans="1:4" x14ac:dyDescent="0.2">
      <c r="A3800" s="184" t="s">
        <v>3529</v>
      </c>
      <c r="B3800" s="185" t="s">
        <v>11624</v>
      </c>
      <c r="C3800" s="185">
        <v>0.5</v>
      </c>
      <c r="D3800" s="185">
        <v>0.05</v>
      </c>
    </row>
    <row r="3801" spans="1:4" x14ac:dyDescent="0.2">
      <c r="A3801" s="184" t="s">
        <v>9654</v>
      </c>
      <c r="B3801" s="185" t="s">
        <v>11625</v>
      </c>
      <c r="C3801" s="185">
        <v>10</v>
      </c>
      <c r="D3801" s="185">
        <v>1</v>
      </c>
    </row>
    <row r="3802" spans="1:4" x14ac:dyDescent="0.2">
      <c r="A3802" s="184" t="s">
        <v>5507</v>
      </c>
      <c r="B3802" s="185" t="s">
        <v>11626</v>
      </c>
      <c r="C3802" s="185" t="s">
        <v>375</v>
      </c>
      <c r="D3802" s="185" t="s">
        <v>375</v>
      </c>
    </row>
    <row r="3803" spans="1:4" x14ac:dyDescent="0.2">
      <c r="A3803" s="184" t="s">
        <v>5091</v>
      </c>
      <c r="B3803" s="185" t="s">
        <v>11627</v>
      </c>
      <c r="C3803" s="185">
        <v>50</v>
      </c>
      <c r="D3803" s="185">
        <v>5</v>
      </c>
    </row>
    <row r="3804" spans="1:4" x14ac:dyDescent="0.2">
      <c r="A3804" s="184" t="s">
        <v>9054</v>
      </c>
      <c r="B3804" s="185" t="s">
        <v>9055</v>
      </c>
      <c r="C3804" s="185">
        <v>2</v>
      </c>
      <c r="D3804" s="185">
        <v>0.2</v>
      </c>
    </row>
    <row r="3805" spans="1:4" x14ac:dyDescent="0.2">
      <c r="A3805" s="184" t="s">
        <v>5243</v>
      </c>
      <c r="B3805" s="185" t="s">
        <v>5244</v>
      </c>
      <c r="C3805" s="185">
        <v>390</v>
      </c>
      <c r="D3805" s="185">
        <v>39</v>
      </c>
    </row>
    <row r="3806" spans="1:4" x14ac:dyDescent="0.2">
      <c r="A3806" s="184" t="s">
        <v>3172</v>
      </c>
      <c r="B3806" s="185" t="s">
        <v>10481</v>
      </c>
      <c r="C3806" s="185">
        <v>2.8</v>
      </c>
      <c r="D3806" s="185">
        <v>0.56999999999999995</v>
      </c>
    </row>
    <row r="3807" spans="1:4" x14ac:dyDescent="0.2">
      <c r="A3807" s="184" t="s">
        <v>3173</v>
      </c>
      <c r="B3807" s="185" t="s">
        <v>10482</v>
      </c>
      <c r="C3807" s="185">
        <v>0</v>
      </c>
      <c r="D3807" s="185">
        <v>0.71</v>
      </c>
    </row>
    <row r="3808" spans="1:4" x14ac:dyDescent="0.2">
      <c r="A3808" s="184" t="s">
        <v>3171</v>
      </c>
      <c r="B3808" s="185" t="s">
        <v>11628</v>
      </c>
      <c r="C3808" s="185">
        <v>17</v>
      </c>
      <c r="D3808" s="185">
        <v>8.1</v>
      </c>
    </row>
    <row r="3809" spans="1:4" x14ac:dyDescent="0.2">
      <c r="A3809" s="184" t="s">
        <v>4779</v>
      </c>
      <c r="B3809" s="185" t="s">
        <v>4780</v>
      </c>
      <c r="C3809" s="185">
        <v>10000</v>
      </c>
      <c r="D3809" s="185">
        <v>1000</v>
      </c>
    </row>
    <row r="3810" spans="1:4" x14ac:dyDescent="0.2">
      <c r="A3810" s="184" t="s">
        <v>6243</v>
      </c>
      <c r="B3810" s="185" t="s">
        <v>6244</v>
      </c>
      <c r="C3810" s="185">
        <v>30000</v>
      </c>
      <c r="D3810" s="185">
        <v>3000</v>
      </c>
    </row>
    <row r="3811" spans="1:4" x14ac:dyDescent="0.2">
      <c r="A3811" s="184" t="s">
        <v>3198</v>
      </c>
      <c r="B3811" s="185" t="s">
        <v>10487</v>
      </c>
      <c r="C3811" s="185">
        <v>2.8</v>
      </c>
      <c r="D3811" s="185">
        <v>0.56999999999999995</v>
      </c>
    </row>
    <row r="3812" spans="1:4" x14ac:dyDescent="0.2">
      <c r="A3812" s="184" t="s">
        <v>3199</v>
      </c>
      <c r="B3812" s="185" t="s">
        <v>10488</v>
      </c>
      <c r="C3812" s="185">
        <v>0</v>
      </c>
      <c r="D3812" s="185">
        <v>0.71</v>
      </c>
    </row>
    <row r="3813" spans="1:4" x14ac:dyDescent="0.2">
      <c r="A3813" s="184" t="s">
        <v>3197</v>
      </c>
      <c r="B3813" s="185" t="s">
        <v>11629</v>
      </c>
      <c r="C3813" s="185">
        <v>17</v>
      </c>
      <c r="D3813" s="185">
        <v>8.1</v>
      </c>
    </row>
    <row r="3814" spans="1:4" x14ac:dyDescent="0.2">
      <c r="A3814" s="184" t="s">
        <v>12760</v>
      </c>
      <c r="B3814" s="185" t="s">
        <v>10443</v>
      </c>
      <c r="C3814" s="185" t="s">
        <v>375</v>
      </c>
      <c r="D3814" s="185" t="s">
        <v>375</v>
      </c>
    </row>
    <row r="3815" spans="1:4" x14ac:dyDescent="0.2">
      <c r="A3815" s="184" t="s">
        <v>9117</v>
      </c>
      <c r="B3815" s="185" t="s">
        <v>10459</v>
      </c>
      <c r="C3815" s="185">
        <v>2.8</v>
      </c>
      <c r="D3815" s="185">
        <v>0.56999999999999995</v>
      </c>
    </row>
    <row r="3816" spans="1:4" x14ac:dyDescent="0.2">
      <c r="A3816" s="184" t="s">
        <v>9118</v>
      </c>
      <c r="B3816" s="185" t="s">
        <v>10460</v>
      </c>
      <c r="C3816" s="185">
        <v>0</v>
      </c>
      <c r="D3816" s="185">
        <v>0.71</v>
      </c>
    </row>
    <row r="3817" spans="1:4" x14ac:dyDescent="0.2">
      <c r="A3817" s="184" t="s">
        <v>9116</v>
      </c>
      <c r="B3817" s="185" t="s">
        <v>11630</v>
      </c>
      <c r="C3817" s="185">
        <v>17</v>
      </c>
      <c r="D3817" s="185">
        <v>8.1</v>
      </c>
    </row>
    <row r="3818" spans="1:4" x14ac:dyDescent="0.2">
      <c r="A3818" s="184" t="s">
        <v>3240</v>
      </c>
      <c r="B3818" s="185" t="s">
        <v>10451</v>
      </c>
      <c r="C3818" s="185">
        <v>2.8</v>
      </c>
      <c r="D3818" s="185">
        <v>0.56999999999999995</v>
      </c>
    </row>
    <row r="3819" spans="1:4" x14ac:dyDescent="0.2">
      <c r="A3819" s="184" t="s">
        <v>3241</v>
      </c>
      <c r="B3819" s="185" t="s">
        <v>10452</v>
      </c>
      <c r="C3819" s="185">
        <v>0</v>
      </c>
      <c r="D3819" s="185">
        <v>0.71</v>
      </c>
    </row>
    <row r="3820" spans="1:4" x14ac:dyDescent="0.2">
      <c r="A3820" s="184" t="s">
        <v>3239</v>
      </c>
      <c r="B3820" s="185" t="s">
        <v>11631</v>
      </c>
      <c r="C3820" s="185">
        <v>17</v>
      </c>
      <c r="D3820" s="185">
        <v>8.1</v>
      </c>
    </row>
    <row r="3821" spans="1:4" x14ac:dyDescent="0.2">
      <c r="A3821" s="184" t="s">
        <v>1857</v>
      </c>
      <c r="B3821" s="185" t="s">
        <v>10453</v>
      </c>
      <c r="C3821" s="185">
        <v>2.8</v>
      </c>
      <c r="D3821" s="185">
        <v>0.56999999999999995</v>
      </c>
    </row>
    <row r="3822" spans="1:4" x14ac:dyDescent="0.2">
      <c r="A3822" s="184" t="s">
        <v>1858</v>
      </c>
      <c r="B3822" s="185" t="s">
        <v>10454</v>
      </c>
      <c r="C3822" s="185">
        <v>0</v>
      </c>
      <c r="D3822" s="185">
        <v>0.71</v>
      </c>
    </row>
    <row r="3823" spans="1:4" x14ac:dyDescent="0.2">
      <c r="A3823" s="184" t="s">
        <v>1856</v>
      </c>
      <c r="B3823" s="185" t="s">
        <v>11632</v>
      </c>
      <c r="C3823" s="185">
        <v>17</v>
      </c>
      <c r="D3823" s="185">
        <v>8.1</v>
      </c>
    </row>
    <row r="3824" spans="1:4" x14ac:dyDescent="0.2">
      <c r="A3824" s="184" t="s">
        <v>5072</v>
      </c>
      <c r="B3824" s="185" t="s">
        <v>5073</v>
      </c>
      <c r="C3824" s="185">
        <v>100</v>
      </c>
      <c r="D3824" s="185">
        <v>10</v>
      </c>
    </row>
    <row r="3825" spans="1:4" x14ac:dyDescent="0.2">
      <c r="A3825" s="184" t="s">
        <v>7397</v>
      </c>
      <c r="B3825" s="185" t="s">
        <v>11633</v>
      </c>
      <c r="C3825" s="185">
        <v>20</v>
      </c>
      <c r="D3825" s="185">
        <v>2</v>
      </c>
    </row>
    <row r="3826" spans="1:4" x14ac:dyDescent="0.2">
      <c r="A3826" s="184" t="s">
        <v>10154</v>
      </c>
      <c r="B3826" s="185" t="s">
        <v>11634</v>
      </c>
      <c r="C3826" s="185">
        <v>1</v>
      </c>
      <c r="D3826" s="185">
        <v>0.1</v>
      </c>
    </row>
    <row r="3827" spans="1:4" x14ac:dyDescent="0.2">
      <c r="A3827" s="184" t="s">
        <v>5338</v>
      </c>
      <c r="B3827" s="185" t="s">
        <v>5339</v>
      </c>
      <c r="C3827" s="185">
        <v>15</v>
      </c>
      <c r="D3827" s="185">
        <v>3.3</v>
      </c>
    </row>
    <row r="3828" spans="1:4" x14ac:dyDescent="0.2">
      <c r="A3828" s="184" t="s">
        <v>7702</v>
      </c>
      <c r="B3828" s="185" t="s">
        <v>7703</v>
      </c>
      <c r="C3828" s="185" t="s">
        <v>375</v>
      </c>
      <c r="D3828" s="185" t="s">
        <v>375</v>
      </c>
    </row>
    <row r="3829" spans="1:4" x14ac:dyDescent="0.2">
      <c r="A3829" s="184" t="s">
        <v>7702</v>
      </c>
      <c r="B3829" s="185" t="s">
        <v>7704</v>
      </c>
      <c r="C3829" s="185">
        <v>2300</v>
      </c>
      <c r="D3829" s="185">
        <v>230</v>
      </c>
    </row>
    <row r="3830" spans="1:4" x14ac:dyDescent="0.2">
      <c r="A3830" s="184" t="s">
        <v>3547</v>
      </c>
      <c r="B3830" s="185" t="s">
        <v>11635</v>
      </c>
      <c r="C3830" s="185" t="s">
        <v>375</v>
      </c>
      <c r="D3830" s="185" t="s">
        <v>375</v>
      </c>
    </row>
    <row r="3831" spans="1:4" x14ac:dyDescent="0.2">
      <c r="A3831" s="184" t="s">
        <v>12947</v>
      </c>
      <c r="B3831" s="185" t="s">
        <v>10443</v>
      </c>
      <c r="C3831" s="185">
        <v>30</v>
      </c>
      <c r="D3831" s="185">
        <v>6.6</v>
      </c>
    </row>
    <row r="3832" spans="1:4" x14ac:dyDescent="0.2">
      <c r="A3832" s="184" t="s">
        <v>8658</v>
      </c>
      <c r="B3832" s="185" t="s">
        <v>8659</v>
      </c>
      <c r="C3832" s="185">
        <v>180</v>
      </c>
      <c r="D3832" s="185">
        <v>18</v>
      </c>
    </row>
    <row r="3833" spans="1:4" x14ac:dyDescent="0.2">
      <c r="A3833" s="184" t="s">
        <v>6903</v>
      </c>
      <c r="B3833" s="185" t="s">
        <v>6904</v>
      </c>
      <c r="C3833" s="185">
        <v>90</v>
      </c>
      <c r="D3833" s="185">
        <v>9</v>
      </c>
    </row>
    <row r="3834" spans="1:4" x14ac:dyDescent="0.2">
      <c r="A3834" s="184" t="s">
        <v>4030</v>
      </c>
      <c r="B3834" s="185" t="s">
        <v>11636</v>
      </c>
      <c r="C3834" s="185" t="s">
        <v>375</v>
      </c>
      <c r="D3834" s="185" t="s">
        <v>375</v>
      </c>
    </row>
    <row r="3835" spans="1:4" x14ac:dyDescent="0.2">
      <c r="A3835" s="184" t="s">
        <v>7787</v>
      </c>
      <c r="B3835" s="185" t="s">
        <v>7788</v>
      </c>
      <c r="C3835" s="185">
        <v>2450</v>
      </c>
      <c r="D3835" s="185">
        <v>245</v>
      </c>
    </row>
    <row r="3836" spans="1:4" x14ac:dyDescent="0.2">
      <c r="A3836" s="184" t="s">
        <v>12948</v>
      </c>
      <c r="B3836" s="185" t="s">
        <v>10443</v>
      </c>
      <c r="C3836" s="185">
        <v>1000</v>
      </c>
      <c r="D3836" s="185">
        <v>100</v>
      </c>
    </row>
    <row r="3837" spans="1:4" x14ac:dyDescent="0.2">
      <c r="A3837" s="184" t="s">
        <v>12949</v>
      </c>
      <c r="B3837" s="185" t="s">
        <v>10443</v>
      </c>
      <c r="C3837" s="185">
        <v>38000</v>
      </c>
      <c r="D3837" s="185">
        <v>3800</v>
      </c>
    </row>
    <row r="3838" spans="1:4" x14ac:dyDescent="0.2">
      <c r="A3838" s="184" t="s">
        <v>12950</v>
      </c>
      <c r="B3838" s="185" t="s">
        <v>10443</v>
      </c>
      <c r="C3838" s="185">
        <v>10000</v>
      </c>
      <c r="D3838" s="185">
        <v>1000</v>
      </c>
    </row>
    <row r="3839" spans="1:4" x14ac:dyDescent="0.2">
      <c r="A3839" s="184" t="s">
        <v>12951</v>
      </c>
      <c r="B3839" s="185" t="s">
        <v>10443</v>
      </c>
      <c r="C3839" s="185">
        <v>1000</v>
      </c>
      <c r="D3839" s="185">
        <v>100</v>
      </c>
    </row>
    <row r="3840" spans="1:4" x14ac:dyDescent="0.2">
      <c r="A3840" s="184" t="s">
        <v>7726</v>
      </c>
      <c r="B3840" s="185" t="s">
        <v>7727</v>
      </c>
      <c r="C3840" s="185">
        <v>1000</v>
      </c>
      <c r="D3840" s="185">
        <v>100</v>
      </c>
    </row>
    <row r="3841" spans="1:4" x14ac:dyDescent="0.2">
      <c r="A3841" s="184" t="s">
        <v>7728</v>
      </c>
      <c r="B3841" s="185" t="s">
        <v>7729</v>
      </c>
      <c r="C3841" s="185">
        <v>1000</v>
      </c>
      <c r="D3841" s="185">
        <v>100</v>
      </c>
    </row>
    <row r="3842" spans="1:4" x14ac:dyDescent="0.2">
      <c r="A3842" s="184" t="s">
        <v>7730</v>
      </c>
      <c r="B3842" s="185" t="s">
        <v>7731</v>
      </c>
      <c r="C3842" s="185">
        <v>1000</v>
      </c>
      <c r="D3842" s="185">
        <v>100</v>
      </c>
    </row>
    <row r="3843" spans="1:4" x14ac:dyDescent="0.2">
      <c r="A3843" s="184" t="s">
        <v>12952</v>
      </c>
      <c r="B3843" s="185" t="s">
        <v>10443</v>
      </c>
      <c r="C3843" s="185">
        <v>1000</v>
      </c>
      <c r="D3843" s="185">
        <v>100</v>
      </c>
    </row>
    <row r="3844" spans="1:4" x14ac:dyDescent="0.2">
      <c r="A3844" s="184" t="s">
        <v>12953</v>
      </c>
      <c r="B3844" s="185" t="s">
        <v>10443</v>
      </c>
      <c r="C3844" s="185">
        <v>2100</v>
      </c>
      <c r="D3844" s="185">
        <v>56</v>
      </c>
    </row>
    <row r="3845" spans="1:4" x14ac:dyDescent="0.2">
      <c r="A3845" s="184" t="s">
        <v>9431</v>
      </c>
      <c r="B3845" s="185" t="s">
        <v>11637</v>
      </c>
      <c r="C3845" s="185" t="s">
        <v>375</v>
      </c>
      <c r="D3845" s="185" t="s">
        <v>375</v>
      </c>
    </row>
    <row r="3846" spans="1:4" x14ac:dyDescent="0.2">
      <c r="A3846" s="184" t="s">
        <v>1325</v>
      </c>
      <c r="B3846" s="185" t="s">
        <v>1326</v>
      </c>
      <c r="C3846" s="185">
        <v>60</v>
      </c>
      <c r="D3846" s="185">
        <v>6</v>
      </c>
    </row>
    <row r="3847" spans="1:4" x14ac:dyDescent="0.2">
      <c r="A3847" s="184" t="s">
        <v>7154</v>
      </c>
      <c r="B3847" s="185" t="s">
        <v>11638</v>
      </c>
      <c r="C3847" s="185" t="s">
        <v>375</v>
      </c>
      <c r="D3847" s="185" t="s">
        <v>375</v>
      </c>
    </row>
    <row r="3848" spans="1:4" x14ac:dyDescent="0.2">
      <c r="A3848" s="184" t="s">
        <v>8884</v>
      </c>
      <c r="B3848" s="185" t="s">
        <v>11639</v>
      </c>
      <c r="C3848" s="185">
        <v>50</v>
      </c>
      <c r="D3848" s="185">
        <v>5</v>
      </c>
    </row>
    <row r="3849" spans="1:4" x14ac:dyDescent="0.2">
      <c r="A3849" s="184" t="s">
        <v>7208</v>
      </c>
      <c r="B3849" s="185" t="s">
        <v>11640</v>
      </c>
      <c r="C3849" s="185">
        <v>27</v>
      </c>
      <c r="D3849" s="185">
        <v>2</v>
      </c>
    </row>
    <row r="3850" spans="1:4" x14ac:dyDescent="0.2">
      <c r="A3850" s="184" t="s">
        <v>7287</v>
      </c>
      <c r="B3850" s="185" t="s">
        <v>11641</v>
      </c>
      <c r="C3850" s="185">
        <v>27</v>
      </c>
      <c r="D3850" s="185">
        <v>2</v>
      </c>
    </row>
    <row r="3851" spans="1:4" x14ac:dyDescent="0.2">
      <c r="A3851" s="184" t="s">
        <v>1304</v>
      </c>
      <c r="B3851" s="185" t="s">
        <v>1305</v>
      </c>
      <c r="C3851" s="185">
        <v>280</v>
      </c>
      <c r="D3851" s="185">
        <v>28</v>
      </c>
    </row>
    <row r="3852" spans="1:4" x14ac:dyDescent="0.2">
      <c r="A3852" s="184" t="s">
        <v>10334</v>
      </c>
      <c r="B3852" s="185" t="s">
        <v>10335</v>
      </c>
      <c r="C3852" s="185">
        <v>80</v>
      </c>
      <c r="D3852" s="185">
        <v>8</v>
      </c>
    </row>
    <row r="3853" spans="1:4" x14ac:dyDescent="0.2">
      <c r="A3853" s="184" t="s">
        <v>10332</v>
      </c>
      <c r="B3853" s="185" t="s">
        <v>10333</v>
      </c>
      <c r="C3853" s="185">
        <v>400</v>
      </c>
      <c r="D3853" s="185">
        <v>40</v>
      </c>
    </row>
    <row r="3854" spans="1:4" x14ac:dyDescent="0.2">
      <c r="A3854" s="184" t="s">
        <v>1960</v>
      </c>
      <c r="B3854" s="185" t="s">
        <v>1961</v>
      </c>
      <c r="C3854" s="185">
        <v>50</v>
      </c>
      <c r="D3854" s="185">
        <v>5</v>
      </c>
    </row>
    <row r="3855" spans="1:4" x14ac:dyDescent="0.2">
      <c r="A3855" s="184" t="s">
        <v>1982</v>
      </c>
      <c r="B3855" s="185" t="s">
        <v>1983</v>
      </c>
      <c r="C3855" s="185">
        <v>410</v>
      </c>
      <c r="D3855" s="185">
        <v>41</v>
      </c>
    </row>
    <row r="3856" spans="1:4" x14ac:dyDescent="0.2">
      <c r="A3856" s="184" t="s">
        <v>2859</v>
      </c>
      <c r="B3856" s="185" t="s">
        <v>11642</v>
      </c>
      <c r="C3856" s="185">
        <v>20</v>
      </c>
      <c r="D3856" s="185">
        <v>2</v>
      </c>
    </row>
    <row r="3857" spans="1:4" x14ac:dyDescent="0.2">
      <c r="A3857" s="184" t="s">
        <v>2246</v>
      </c>
      <c r="B3857" s="185" t="s">
        <v>11643</v>
      </c>
      <c r="C3857" s="185">
        <v>5.8</v>
      </c>
      <c r="D3857" s="185">
        <v>0.13</v>
      </c>
    </row>
    <row r="3858" spans="1:4" x14ac:dyDescent="0.2">
      <c r="A3858" s="184" t="s">
        <v>12761</v>
      </c>
      <c r="B3858" s="185" t="s">
        <v>10443</v>
      </c>
      <c r="C3858" s="185">
        <v>20</v>
      </c>
      <c r="D3858" s="185">
        <v>2</v>
      </c>
    </row>
    <row r="3859" spans="1:4" x14ac:dyDescent="0.2">
      <c r="A3859" s="184" t="s">
        <v>2825</v>
      </c>
      <c r="B3859" s="185" t="s">
        <v>11644</v>
      </c>
      <c r="C3859" s="185">
        <v>1000</v>
      </c>
      <c r="D3859" s="185">
        <v>100</v>
      </c>
    </row>
    <row r="3860" spans="1:4" x14ac:dyDescent="0.2">
      <c r="A3860" s="184" t="s">
        <v>5182</v>
      </c>
      <c r="B3860" s="185" t="s">
        <v>11645</v>
      </c>
      <c r="C3860" s="185">
        <v>1000</v>
      </c>
      <c r="D3860" s="185">
        <v>100</v>
      </c>
    </row>
    <row r="3861" spans="1:4" x14ac:dyDescent="0.2">
      <c r="A3861" s="184" t="s">
        <v>10282</v>
      </c>
      <c r="B3861" s="185" t="s">
        <v>10283</v>
      </c>
      <c r="C3861" s="185">
        <v>180</v>
      </c>
      <c r="D3861" s="185">
        <v>18</v>
      </c>
    </row>
    <row r="3862" spans="1:4" x14ac:dyDescent="0.2">
      <c r="A3862" s="184" t="s">
        <v>3703</v>
      </c>
      <c r="B3862" s="185" t="s">
        <v>3704</v>
      </c>
      <c r="C3862" s="185">
        <v>720</v>
      </c>
      <c r="D3862" s="185">
        <v>72</v>
      </c>
    </row>
    <row r="3863" spans="1:4" x14ac:dyDescent="0.2">
      <c r="A3863" s="184" t="s">
        <v>810</v>
      </c>
      <c r="B3863" s="185" t="s">
        <v>811</v>
      </c>
      <c r="C3863" s="185">
        <v>720</v>
      </c>
      <c r="D3863" s="185">
        <v>72</v>
      </c>
    </row>
    <row r="3864" spans="1:4" x14ac:dyDescent="0.2">
      <c r="A3864" s="184" t="s">
        <v>6206</v>
      </c>
      <c r="B3864" s="185" t="s">
        <v>6207</v>
      </c>
      <c r="C3864" s="185">
        <v>200</v>
      </c>
      <c r="D3864" s="185">
        <v>48</v>
      </c>
    </row>
    <row r="3865" spans="1:4" x14ac:dyDescent="0.2">
      <c r="A3865" s="184" t="s">
        <v>743</v>
      </c>
      <c r="B3865" s="185" t="s">
        <v>744</v>
      </c>
      <c r="C3865" s="185">
        <v>720</v>
      </c>
      <c r="D3865" s="185">
        <v>72</v>
      </c>
    </row>
    <row r="3866" spans="1:4" x14ac:dyDescent="0.2">
      <c r="A3866" s="184" t="s">
        <v>10427</v>
      </c>
      <c r="B3866" s="185" t="s">
        <v>11646</v>
      </c>
      <c r="C3866" s="185">
        <v>1120</v>
      </c>
      <c r="D3866" s="185">
        <v>112</v>
      </c>
    </row>
    <row r="3867" spans="1:4" x14ac:dyDescent="0.2">
      <c r="A3867" s="184" t="s">
        <v>1145</v>
      </c>
      <c r="B3867" s="185" t="s">
        <v>1146</v>
      </c>
      <c r="C3867" s="185">
        <v>720</v>
      </c>
      <c r="D3867" s="185">
        <v>72</v>
      </c>
    </row>
    <row r="3868" spans="1:4" x14ac:dyDescent="0.2">
      <c r="A3868" s="184" t="s">
        <v>1962</v>
      </c>
      <c r="B3868" s="185" t="s">
        <v>11647</v>
      </c>
      <c r="C3868" s="185" t="s">
        <v>375</v>
      </c>
      <c r="D3868" s="185" t="s">
        <v>375</v>
      </c>
    </row>
    <row r="3869" spans="1:4" x14ac:dyDescent="0.2">
      <c r="A3869" s="184" t="s">
        <v>7027</v>
      </c>
      <c r="B3869" s="185" t="s">
        <v>11648</v>
      </c>
      <c r="C3869" s="185">
        <v>1000</v>
      </c>
      <c r="D3869" s="185">
        <v>100</v>
      </c>
    </row>
    <row r="3870" spans="1:4" x14ac:dyDescent="0.2">
      <c r="A3870" s="184" t="s">
        <v>9382</v>
      </c>
      <c r="B3870" s="185" t="s">
        <v>11649</v>
      </c>
      <c r="C3870" s="185">
        <v>3500</v>
      </c>
      <c r="D3870" s="185">
        <v>350</v>
      </c>
    </row>
    <row r="3871" spans="1:4" x14ac:dyDescent="0.2">
      <c r="A3871" s="184" t="s">
        <v>9644</v>
      </c>
      <c r="B3871" s="185" t="s">
        <v>11650</v>
      </c>
      <c r="C3871" s="185">
        <v>3500</v>
      </c>
      <c r="D3871" s="185">
        <v>350</v>
      </c>
    </row>
    <row r="3872" spans="1:4" x14ac:dyDescent="0.2">
      <c r="A3872" s="184" t="s">
        <v>12762</v>
      </c>
      <c r="B3872" s="185" t="s">
        <v>10443</v>
      </c>
      <c r="C3872" s="185" t="s">
        <v>375</v>
      </c>
      <c r="D3872" s="185" t="s">
        <v>375</v>
      </c>
    </row>
    <row r="3873" spans="1:4" x14ac:dyDescent="0.2">
      <c r="A3873" s="184" t="s">
        <v>12763</v>
      </c>
      <c r="B3873" s="185" t="s">
        <v>10443</v>
      </c>
      <c r="C3873" s="185">
        <v>1000</v>
      </c>
      <c r="D3873" s="185">
        <v>100</v>
      </c>
    </row>
    <row r="3874" spans="1:4" x14ac:dyDescent="0.2">
      <c r="A3874" s="184" t="s">
        <v>7915</v>
      </c>
      <c r="B3874" s="185" t="s">
        <v>7916</v>
      </c>
      <c r="C3874" s="185">
        <v>240</v>
      </c>
      <c r="D3874" s="185">
        <v>6.4</v>
      </c>
    </row>
    <row r="3875" spans="1:4" x14ac:dyDescent="0.2">
      <c r="A3875" s="184" t="s">
        <v>9780</v>
      </c>
      <c r="B3875" s="185" t="s">
        <v>11651</v>
      </c>
      <c r="C3875" s="185" t="s">
        <v>375</v>
      </c>
      <c r="D3875" s="185" t="s">
        <v>375</v>
      </c>
    </row>
    <row r="3876" spans="1:4" x14ac:dyDescent="0.2">
      <c r="A3876" s="184" t="s">
        <v>893</v>
      </c>
      <c r="B3876" s="185" t="s">
        <v>894</v>
      </c>
      <c r="C3876" s="185">
        <v>2000</v>
      </c>
      <c r="D3876" s="185">
        <v>200</v>
      </c>
    </row>
    <row r="3877" spans="1:4" x14ac:dyDescent="0.2">
      <c r="A3877" s="184" t="s">
        <v>9079</v>
      </c>
      <c r="B3877" s="185" t="s">
        <v>9080</v>
      </c>
      <c r="C3877" s="185">
        <v>6</v>
      </c>
      <c r="D3877" s="185">
        <v>0.6</v>
      </c>
    </row>
    <row r="3878" spans="1:4" x14ac:dyDescent="0.2">
      <c r="A3878" s="184" t="s">
        <v>9062</v>
      </c>
      <c r="B3878" s="185" t="s">
        <v>9063</v>
      </c>
      <c r="C3878" s="185">
        <v>6</v>
      </c>
      <c r="D3878" s="185">
        <v>0.6</v>
      </c>
    </row>
    <row r="3879" spans="1:4" x14ac:dyDescent="0.2">
      <c r="A3879" s="184" t="s">
        <v>2282</v>
      </c>
      <c r="B3879" s="185" t="s">
        <v>2283</v>
      </c>
      <c r="C3879" s="185">
        <v>6</v>
      </c>
      <c r="D3879" s="185">
        <v>0.6</v>
      </c>
    </row>
    <row r="3880" spans="1:4" x14ac:dyDescent="0.2">
      <c r="A3880" s="184" t="s">
        <v>8969</v>
      </c>
      <c r="B3880" s="185" t="s">
        <v>11652</v>
      </c>
      <c r="C3880" s="185" t="s">
        <v>375</v>
      </c>
      <c r="D3880" s="185" t="s">
        <v>375</v>
      </c>
    </row>
    <row r="3881" spans="1:4" x14ac:dyDescent="0.2">
      <c r="A3881" s="184" t="s">
        <v>1845</v>
      </c>
      <c r="B3881" s="185" t="s">
        <v>11653</v>
      </c>
      <c r="C3881" s="185" t="s">
        <v>375</v>
      </c>
      <c r="D3881" s="185" t="s">
        <v>375</v>
      </c>
    </row>
    <row r="3882" spans="1:4" x14ac:dyDescent="0.2">
      <c r="A3882" s="184" t="s">
        <v>4463</v>
      </c>
      <c r="B3882" s="185" t="s">
        <v>11654</v>
      </c>
      <c r="C3882" s="185" t="s">
        <v>375</v>
      </c>
      <c r="D3882" s="185" t="s">
        <v>375</v>
      </c>
    </row>
    <row r="3883" spans="1:4" x14ac:dyDescent="0.2">
      <c r="A3883" s="184" t="s">
        <v>1471</v>
      </c>
      <c r="B3883" s="185" t="s">
        <v>1472</v>
      </c>
      <c r="C3883" s="185">
        <v>2</v>
      </c>
      <c r="D3883" s="185">
        <v>0.2</v>
      </c>
    </row>
    <row r="3884" spans="1:4" x14ac:dyDescent="0.2">
      <c r="A3884" s="184" t="s">
        <v>1424</v>
      </c>
      <c r="B3884" s="185" t="s">
        <v>1425</v>
      </c>
      <c r="C3884" s="185">
        <v>100</v>
      </c>
      <c r="D3884" s="185">
        <v>10</v>
      </c>
    </row>
    <row r="3885" spans="1:4" x14ac:dyDescent="0.2">
      <c r="A3885" s="184" t="s">
        <v>1177</v>
      </c>
      <c r="B3885" s="185" t="s">
        <v>1178</v>
      </c>
      <c r="C3885" s="185">
        <v>100</v>
      </c>
      <c r="D3885" s="185">
        <v>10</v>
      </c>
    </row>
    <row r="3886" spans="1:4" x14ac:dyDescent="0.2">
      <c r="A3886" s="184" t="s">
        <v>7554</v>
      </c>
      <c r="B3886" s="185" t="s">
        <v>7555</v>
      </c>
      <c r="C3886" s="185">
        <v>1000</v>
      </c>
      <c r="D3886" s="185">
        <v>100</v>
      </c>
    </row>
    <row r="3887" spans="1:4" x14ac:dyDescent="0.2">
      <c r="A3887" s="184" t="s">
        <v>5997</v>
      </c>
      <c r="B3887" s="185" t="s">
        <v>5998</v>
      </c>
      <c r="C3887" s="185" t="s">
        <v>375</v>
      </c>
      <c r="D3887" s="185" t="s">
        <v>375</v>
      </c>
    </row>
    <row r="3888" spans="1:4" x14ac:dyDescent="0.2">
      <c r="A3888" s="184" t="s">
        <v>5997</v>
      </c>
      <c r="B3888" s="185" t="s">
        <v>5999</v>
      </c>
      <c r="C3888" s="185">
        <v>1000</v>
      </c>
      <c r="D3888" s="185">
        <v>100</v>
      </c>
    </row>
    <row r="3889" spans="1:4" x14ac:dyDescent="0.2">
      <c r="A3889" s="184" t="s">
        <v>9454</v>
      </c>
      <c r="B3889" s="185" t="s">
        <v>11655</v>
      </c>
      <c r="C3889" s="185" t="s">
        <v>375</v>
      </c>
      <c r="D3889" s="185" t="s">
        <v>375</v>
      </c>
    </row>
    <row r="3890" spans="1:4" x14ac:dyDescent="0.2">
      <c r="A3890" s="184" t="s">
        <v>3967</v>
      </c>
      <c r="B3890" s="185" t="s">
        <v>3968</v>
      </c>
      <c r="C3890" s="185">
        <v>1000</v>
      </c>
      <c r="D3890" s="185">
        <v>100</v>
      </c>
    </row>
    <row r="3891" spans="1:4" x14ac:dyDescent="0.2">
      <c r="A3891" s="184" t="s">
        <v>5529</v>
      </c>
      <c r="B3891" s="185" t="s">
        <v>5530</v>
      </c>
      <c r="C3891" s="185">
        <v>10</v>
      </c>
      <c r="D3891" s="185">
        <v>1</v>
      </c>
    </row>
    <row r="3892" spans="1:4" x14ac:dyDescent="0.2">
      <c r="A3892" s="184" t="s">
        <v>4603</v>
      </c>
      <c r="B3892" s="185" t="s">
        <v>4604</v>
      </c>
      <c r="C3892" s="185">
        <v>100</v>
      </c>
      <c r="D3892" s="185">
        <v>10</v>
      </c>
    </row>
    <row r="3893" spans="1:4" x14ac:dyDescent="0.2">
      <c r="A3893" s="184" t="s">
        <v>630</v>
      </c>
      <c r="B3893" s="185" t="s">
        <v>631</v>
      </c>
      <c r="C3893" s="185">
        <v>220</v>
      </c>
      <c r="D3893" s="185">
        <v>22</v>
      </c>
    </row>
    <row r="3894" spans="1:4" x14ac:dyDescent="0.2">
      <c r="A3894" s="184" t="s">
        <v>5853</v>
      </c>
      <c r="B3894" s="185" t="s">
        <v>5854</v>
      </c>
      <c r="C3894" s="185">
        <v>61</v>
      </c>
      <c r="D3894" s="185">
        <v>6.1</v>
      </c>
    </row>
    <row r="3895" spans="1:4" x14ac:dyDescent="0.2">
      <c r="A3895" s="184" t="s">
        <v>7940</v>
      </c>
      <c r="B3895" s="185" t="s">
        <v>11656</v>
      </c>
      <c r="C3895" s="185">
        <v>1000</v>
      </c>
      <c r="D3895" s="185">
        <v>100</v>
      </c>
    </row>
    <row r="3896" spans="1:4" x14ac:dyDescent="0.2">
      <c r="A3896" s="184" t="s">
        <v>5953</v>
      </c>
      <c r="B3896" s="185" t="s">
        <v>5954</v>
      </c>
      <c r="C3896" s="185" t="s">
        <v>375</v>
      </c>
      <c r="D3896" s="185" t="s">
        <v>375</v>
      </c>
    </row>
    <row r="3897" spans="1:4" x14ac:dyDescent="0.2">
      <c r="A3897" s="184" t="s">
        <v>5953</v>
      </c>
      <c r="B3897" s="185" t="s">
        <v>5955</v>
      </c>
      <c r="C3897" s="185">
        <v>1000</v>
      </c>
      <c r="D3897" s="185">
        <v>100</v>
      </c>
    </row>
    <row r="3898" spans="1:4" x14ac:dyDescent="0.2">
      <c r="A3898" s="184" t="s">
        <v>8965</v>
      </c>
      <c r="B3898" s="185" t="s">
        <v>8966</v>
      </c>
      <c r="C3898" s="185">
        <v>1860</v>
      </c>
      <c r="D3898" s="185">
        <v>186</v>
      </c>
    </row>
    <row r="3899" spans="1:4" x14ac:dyDescent="0.2">
      <c r="A3899" s="184" t="s">
        <v>12764</v>
      </c>
      <c r="B3899" s="185" t="s">
        <v>10443</v>
      </c>
      <c r="C3899" s="185">
        <v>1000</v>
      </c>
      <c r="D3899" s="185">
        <v>100</v>
      </c>
    </row>
    <row r="3900" spans="1:4" x14ac:dyDescent="0.2">
      <c r="A3900" s="184" t="s">
        <v>8185</v>
      </c>
      <c r="B3900" s="185" t="s">
        <v>8186</v>
      </c>
      <c r="C3900" s="185">
        <v>50</v>
      </c>
      <c r="D3900" s="185">
        <v>5</v>
      </c>
    </row>
    <row r="3901" spans="1:4" x14ac:dyDescent="0.2">
      <c r="A3901" s="184" t="s">
        <v>2670</v>
      </c>
      <c r="B3901" s="185" t="s">
        <v>11657</v>
      </c>
      <c r="C3901" s="185" t="s">
        <v>375</v>
      </c>
      <c r="D3901" s="185" t="s">
        <v>375</v>
      </c>
    </row>
    <row r="3902" spans="1:4" x14ac:dyDescent="0.2">
      <c r="A3902" s="184" t="s">
        <v>9279</v>
      </c>
      <c r="B3902" s="185" t="s">
        <v>9280</v>
      </c>
      <c r="C3902" s="185">
        <v>250</v>
      </c>
      <c r="D3902" s="185">
        <v>25</v>
      </c>
    </row>
    <row r="3903" spans="1:4" x14ac:dyDescent="0.2">
      <c r="A3903" s="184" t="s">
        <v>1022</v>
      </c>
      <c r="B3903" s="185" t="s">
        <v>1023</v>
      </c>
      <c r="C3903" s="185">
        <v>50</v>
      </c>
      <c r="D3903" s="185">
        <v>5</v>
      </c>
    </row>
    <row r="3904" spans="1:4" x14ac:dyDescent="0.2">
      <c r="A3904" s="184" t="s">
        <v>1041</v>
      </c>
      <c r="B3904" s="185" t="s">
        <v>1042</v>
      </c>
      <c r="C3904" s="185">
        <v>1</v>
      </c>
      <c r="D3904" s="185">
        <v>0.1</v>
      </c>
    </row>
    <row r="3905" spans="1:4" x14ac:dyDescent="0.2">
      <c r="A3905" s="184" t="s">
        <v>4453</v>
      </c>
      <c r="B3905" s="185" t="s">
        <v>4454</v>
      </c>
      <c r="C3905" s="185">
        <v>75</v>
      </c>
      <c r="D3905" s="185">
        <v>7.5</v>
      </c>
    </row>
    <row r="3906" spans="1:4" x14ac:dyDescent="0.2">
      <c r="A3906" s="184" t="s">
        <v>1026</v>
      </c>
      <c r="B3906" s="185" t="s">
        <v>1027</v>
      </c>
      <c r="C3906" s="185" t="s">
        <v>375</v>
      </c>
      <c r="D3906" s="185" t="s">
        <v>375</v>
      </c>
    </row>
    <row r="3907" spans="1:4" x14ac:dyDescent="0.2">
      <c r="A3907" s="184" t="s">
        <v>1026</v>
      </c>
      <c r="B3907" s="185" t="s">
        <v>1028</v>
      </c>
      <c r="C3907" s="185">
        <v>175</v>
      </c>
      <c r="D3907" s="185">
        <v>17.5</v>
      </c>
    </row>
    <row r="3908" spans="1:4" x14ac:dyDescent="0.2">
      <c r="A3908" s="184" t="s">
        <v>4972</v>
      </c>
      <c r="B3908" s="185" t="s">
        <v>11658</v>
      </c>
      <c r="C3908" s="185" t="s">
        <v>375</v>
      </c>
      <c r="D3908" s="185" t="s">
        <v>375</v>
      </c>
    </row>
    <row r="3909" spans="1:4" x14ac:dyDescent="0.2">
      <c r="A3909" s="184" t="s">
        <v>8577</v>
      </c>
      <c r="B3909" s="185" t="s">
        <v>11659</v>
      </c>
      <c r="C3909" s="185">
        <v>25</v>
      </c>
      <c r="D3909" s="185">
        <v>2.5</v>
      </c>
    </row>
    <row r="3910" spans="1:4" x14ac:dyDescent="0.2">
      <c r="A3910" s="184" t="s">
        <v>12765</v>
      </c>
      <c r="B3910" s="185" t="s">
        <v>10443</v>
      </c>
      <c r="C3910" s="185">
        <v>40</v>
      </c>
      <c r="D3910" s="185">
        <v>4</v>
      </c>
    </row>
    <row r="3911" spans="1:4" x14ac:dyDescent="0.2">
      <c r="A3911" s="184" t="s">
        <v>8063</v>
      </c>
      <c r="B3911" s="185" t="s">
        <v>8064</v>
      </c>
      <c r="C3911" s="185">
        <v>1100</v>
      </c>
      <c r="D3911" s="185">
        <v>110</v>
      </c>
    </row>
    <row r="3912" spans="1:4" x14ac:dyDescent="0.2">
      <c r="A3912" s="184" t="s">
        <v>9056</v>
      </c>
      <c r="B3912" s="185" t="s">
        <v>11660</v>
      </c>
      <c r="C3912" s="185">
        <v>20</v>
      </c>
      <c r="D3912" s="185">
        <v>2</v>
      </c>
    </row>
    <row r="3913" spans="1:4" x14ac:dyDescent="0.2">
      <c r="A3913" s="184" t="s">
        <v>10093</v>
      </c>
      <c r="B3913" s="185" t="s">
        <v>10094</v>
      </c>
      <c r="C3913" s="185">
        <v>50</v>
      </c>
      <c r="D3913" s="185">
        <v>5</v>
      </c>
    </row>
    <row r="3914" spans="1:4" x14ac:dyDescent="0.2">
      <c r="A3914" s="184" t="s">
        <v>9777</v>
      </c>
      <c r="B3914" s="185" t="s">
        <v>11661</v>
      </c>
      <c r="C3914" s="185" t="s">
        <v>375</v>
      </c>
      <c r="D3914" s="185" t="s">
        <v>375</v>
      </c>
    </row>
    <row r="3915" spans="1:4" x14ac:dyDescent="0.2">
      <c r="A3915" s="184" t="s">
        <v>5019</v>
      </c>
      <c r="B3915" s="185" t="s">
        <v>11662</v>
      </c>
      <c r="C3915" s="185" t="s">
        <v>375</v>
      </c>
      <c r="D3915" s="185" t="s">
        <v>375</v>
      </c>
    </row>
    <row r="3916" spans="1:4" x14ac:dyDescent="0.2">
      <c r="A3916" s="184" t="s">
        <v>957</v>
      </c>
      <c r="B3916" s="185" t="s">
        <v>958</v>
      </c>
      <c r="C3916" s="185">
        <v>29</v>
      </c>
      <c r="D3916" s="185">
        <v>3</v>
      </c>
    </row>
    <row r="3917" spans="1:4" x14ac:dyDescent="0.2">
      <c r="A3917" s="184" t="s">
        <v>9039</v>
      </c>
      <c r="B3917" s="185" t="s">
        <v>11663</v>
      </c>
      <c r="C3917" s="185" t="s">
        <v>375</v>
      </c>
      <c r="D3917" s="185" t="s">
        <v>375</v>
      </c>
    </row>
    <row r="3918" spans="1:4" x14ac:dyDescent="0.2">
      <c r="A3918" s="184" t="s">
        <v>8578</v>
      </c>
      <c r="B3918" s="185" t="s">
        <v>11664</v>
      </c>
      <c r="C3918" s="185">
        <v>5</v>
      </c>
      <c r="D3918" s="185">
        <v>0.5</v>
      </c>
    </row>
    <row r="3919" spans="1:4" x14ac:dyDescent="0.2">
      <c r="A3919" s="184" t="s">
        <v>1878</v>
      </c>
      <c r="B3919" s="185" t="s">
        <v>11665</v>
      </c>
      <c r="C3919" s="185">
        <v>5</v>
      </c>
      <c r="D3919" s="185">
        <v>0.5</v>
      </c>
    </row>
    <row r="3920" spans="1:4" x14ac:dyDescent="0.2">
      <c r="A3920" s="184" t="s">
        <v>2891</v>
      </c>
      <c r="B3920" s="185" t="s">
        <v>2892</v>
      </c>
      <c r="C3920" s="185">
        <v>160</v>
      </c>
      <c r="D3920" s="185">
        <v>16</v>
      </c>
    </row>
    <row r="3921" spans="1:4" x14ac:dyDescent="0.2">
      <c r="A3921" s="184" t="s">
        <v>10223</v>
      </c>
      <c r="B3921" s="185" t="s">
        <v>10457</v>
      </c>
      <c r="C3921" s="185">
        <v>2.8</v>
      </c>
      <c r="D3921" s="185">
        <v>0.56999999999999995</v>
      </c>
    </row>
    <row r="3922" spans="1:4" x14ac:dyDescent="0.2">
      <c r="A3922" s="184" t="s">
        <v>10224</v>
      </c>
      <c r="B3922" s="185" t="s">
        <v>10458</v>
      </c>
      <c r="C3922" s="185">
        <v>0</v>
      </c>
      <c r="D3922" s="185">
        <v>0.71</v>
      </c>
    </row>
    <row r="3923" spans="1:4" x14ac:dyDescent="0.2">
      <c r="A3923" s="184" t="s">
        <v>10222</v>
      </c>
      <c r="B3923" s="185" t="s">
        <v>11666</v>
      </c>
      <c r="C3923" s="185">
        <v>17</v>
      </c>
      <c r="D3923" s="185">
        <v>8.1</v>
      </c>
    </row>
    <row r="3924" spans="1:4" x14ac:dyDescent="0.2">
      <c r="A3924" s="184" t="s">
        <v>7080</v>
      </c>
      <c r="B3924" s="185" t="s">
        <v>7081</v>
      </c>
      <c r="C3924" s="185">
        <v>2560</v>
      </c>
      <c r="D3924" s="185">
        <v>256</v>
      </c>
    </row>
    <row r="3925" spans="1:4" x14ac:dyDescent="0.2">
      <c r="A3925" s="184" t="s">
        <v>6993</v>
      </c>
      <c r="B3925" s="185" t="s">
        <v>6994</v>
      </c>
      <c r="C3925" s="185">
        <v>1000</v>
      </c>
      <c r="D3925" s="185">
        <v>100</v>
      </c>
    </row>
    <row r="3926" spans="1:4" x14ac:dyDescent="0.2">
      <c r="A3926" s="184" t="s">
        <v>3570</v>
      </c>
      <c r="B3926" s="185" t="s">
        <v>3571</v>
      </c>
      <c r="C3926" s="185">
        <v>2450</v>
      </c>
      <c r="D3926" s="185">
        <v>245</v>
      </c>
    </row>
    <row r="3927" spans="1:4" x14ac:dyDescent="0.2">
      <c r="A3927" s="184" t="s">
        <v>7017</v>
      </c>
      <c r="B3927" s="185" t="s">
        <v>7018</v>
      </c>
      <c r="C3927" s="185">
        <v>1000</v>
      </c>
      <c r="D3927" s="185">
        <v>100</v>
      </c>
    </row>
    <row r="3928" spans="1:4" x14ac:dyDescent="0.2">
      <c r="A3928" s="184" t="s">
        <v>7048</v>
      </c>
      <c r="B3928" s="185" t="s">
        <v>7049</v>
      </c>
      <c r="C3928" s="185">
        <v>1000</v>
      </c>
      <c r="D3928" s="185">
        <v>100</v>
      </c>
    </row>
    <row r="3929" spans="1:4" x14ac:dyDescent="0.2">
      <c r="A3929" s="184" t="s">
        <v>12954</v>
      </c>
      <c r="B3929" s="185" t="s">
        <v>10443</v>
      </c>
      <c r="C3929" s="185">
        <v>1250</v>
      </c>
      <c r="D3929" s="185">
        <v>125</v>
      </c>
    </row>
    <row r="3930" spans="1:4" x14ac:dyDescent="0.2">
      <c r="A3930" s="184" t="s">
        <v>6972</v>
      </c>
      <c r="B3930" s="185" t="s">
        <v>6973</v>
      </c>
      <c r="C3930" s="185">
        <v>3500</v>
      </c>
      <c r="D3930" s="185">
        <v>350</v>
      </c>
    </row>
    <row r="3931" spans="1:4" x14ac:dyDescent="0.2">
      <c r="A3931" s="184" t="s">
        <v>1956</v>
      </c>
      <c r="B3931" s="185" t="s">
        <v>11667</v>
      </c>
      <c r="C3931" s="185" t="s">
        <v>375</v>
      </c>
      <c r="D3931" s="185" t="s">
        <v>375</v>
      </c>
    </row>
    <row r="3932" spans="1:4" x14ac:dyDescent="0.2">
      <c r="A3932" s="184" t="s">
        <v>6780</v>
      </c>
      <c r="B3932" s="185" t="s">
        <v>11668</v>
      </c>
      <c r="C3932" s="185" t="s">
        <v>375</v>
      </c>
      <c r="D3932" s="185" t="s">
        <v>375</v>
      </c>
    </row>
    <row r="3933" spans="1:4" x14ac:dyDescent="0.2">
      <c r="A3933" s="184" t="s">
        <v>8885</v>
      </c>
      <c r="B3933" s="185" t="s">
        <v>11669</v>
      </c>
      <c r="C3933" s="185">
        <v>0.5</v>
      </c>
      <c r="D3933" s="185">
        <v>0.05</v>
      </c>
    </row>
    <row r="3934" spans="1:4" x14ac:dyDescent="0.2">
      <c r="A3934" s="184" t="s">
        <v>612</v>
      </c>
      <c r="B3934" s="185" t="s">
        <v>613</v>
      </c>
      <c r="C3934" s="185">
        <v>0.5</v>
      </c>
      <c r="D3934" s="185">
        <v>0.05</v>
      </c>
    </row>
    <row r="3935" spans="1:4" x14ac:dyDescent="0.2">
      <c r="A3935" s="184" t="s">
        <v>6777</v>
      </c>
      <c r="B3935" s="185" t="s">
        <v>6778</v>
      </c>
      <c r="C3935" s="185">
        <v>3500</v>
      </c>
      <c r="D3935" s="185">
        <v>350</v>
      </c>
    </row>
    <row r="3936" spans="1:4" x14ac:dyDescent="0.2">
      <c r="A3936" s="184" t="s">
        <v>1537</v>
      </c>
      <c r="B3936" s="185" t="s">
        <v>1538</v>
      </c>
      <c r="C3936" s="185">
        <v>140</v>
      </c>
      <c r="D3936" s="185">
        <v>40</v>
      </c>
    </row>
    <row r="3937" spans="1:4" x14ac:dyDescent="0.2">
      <c r="A3937" s="184" t="s">
        <v>5140</v>
      </c>
      <c r="B3937" s="185" t="s">
        <v>5141</v>
      </c>
      <c r="C3937" s="185">
        <v>10000</v>
      </c>
      <c r="D3937" s="185">
        <v>2700</v>
      </c>
    </row>
    <row r="3938" spans="1:4" x14ac:dyDescent="0.2">
      <c r="A3938" s="184" t="s">
        <v>1450</v>
      </c>
      <c r="B3938" s="185" t="s">
        <v>1451</v>
      </c>
      <c r="C3938" s="185">
        <v>240</v>
      </c>
      <c r="D3938" s="185">
        <v>53</v>
      </c>
    </row>
    <row r="3939" spans="1:4" x14ac:dyDescent="0.2">
      <c r="A3939" s="184" t="s">
        <v>1586</v>
      </c>
      <c r="B3939" s="185" t="s">
        <v>1587</v>
      </c>
      <c r="C3939" s="185">
        <v>3000</v>
      </c>
      <c r="D3939" s="185">
        <v>300</v>
      </c>
    </row>
    <row r="3940" spans="1:4" x14ac:dyDescent="0.2">
      <c r="A3940" s="184" t="s">
        <v>1534</v>
      </c>
      <c r="B3940" s="185" t="s">
        <v>1535</v>
      </c>
      <c r="C3940" s="185">
        <v>2700</v>
      </c>
      <c r="D3940" s="185">
        <v>270</v>
      </c>
    </row>
    <row r="3941" spans="1:4" x14ac:dyDescent="0.2">
      <c r="A3941" s="184" t="s">
        <v>1604</v>
      </c>
      <c r="B3941" s="185" t="s">
        <v>1605</v>
      </c>
      <c r="C3941" s="185">
        <v>3000</v>
      </c>
      <c r="D3941" s="185">
        <v>300</v>
      </c>
    </row>
    <row r="3942" spans="1:4" x14ac:dyDescent="0.2">
      <c r="A3942" s="184" t="s">
        <v>3094</v>
      </c>
      <c r="B3942" s="185" t="s">
        <v>3095</v>
      </c>
      <c r="C3942" s="185">
        <v>2.7</v>
      </c>
      <c r="D3942" s="185">
        <v>2.7</v>
      </c>
    </row>
    <row r="3943" spans="1:4" x14ac:dyDescent="0.2">
      <c r="A3943" s="184" t="s">
        <v>1794</v>
      </c>
      <c r="B3943" s="185" t="s">
        <v>1795</v>
      </c>
      <c r="C3943" s="185">
        <v>0.25</v>
      </c>
      <c r="D3943" s="185">
        <v>2.5000000000000001E-2</v>
      </c>
    </row>
    <row r="3944" spans="1:4" x14ac:dyDescent="0.2">
      <c r="A3944" s="184" t="s">
        <v>9709</v>
      </c>
      <c r="B3944" s="185" t="s">
        <v>9710</v>
      </c>
      <c r="C3944" s="185">
        <v>2</v>
      </c>
      <c r="D3944" s="185">
        <v>0.2</v>
      </c>
    </row>
    <row r="3945" spans="1:4" x14ac:dyDescent="0.2">
      <c r="A3945" s="184" t="s">
        <v>8995</v>
      </c>
      <c r="B3945" s="185" t="s">
        <v>8996</v>
      </c>
      <c r="C3945" s="185">
        <v>1</v>
      </c>
      <c r="D3945" s="185">
        <v>0.1</v>
      </c>
    </row>
    <row r="3946" spans="1:4" x14ac:dyDescent="0.2">
      <c r="A3946" s="184" t="s">
        <v>7259</v>
      </c>
      <c r="B3946" s="185" t="s">
        <v>11670</v>
      </c>
      <c r="C3946" s="185" t="s">
        <v>375</v>
      </c>
      <c r="D3946" s="185" t="s">
        <v>375</v>
      </c>
    </row>
    <row r="3947" spans="1:4" x14ac:dyDescent="0.2">
      <c r="A3947" s="184" t="s">
        <v>2428</v>
      </c>
      <c r="B3947" s="185" t="s">
        <v>2429</v>
      </c>
      <c r="C3947" s="185">
        <v>2</v>
      </c>
      <c r="D3947" s="185">
        <v>0.2</v>
      </c>
    </row>
    <row r="3948" spans="1:4" x14ac:dyDescent="0.2">
      <c r="A3948" s="184" t="s">
        <v>3357</v>
      </c>
      <c r="B3948" s="185" t="s">
        <v>3358</v>
      </c>
      <c r="C3948" s="185">
        <v>60</v>
      </c>
      <c r="D3948" s="185">
        <v>6</v>
      </c>
    </row>
    <row r="3949" spans="1:4" x14ac:dyDescent="0.2">
      <c r="A3949" s="184" t="s">
        <v>6783</v>
      </c>
      <c r="B3949" s="185" t="s">
        <v>11671</v>
      </c>
      <c r="C3949" s="185" t="s">
        <v>375</v>
      </c>
      <c r="D3949" s="185" t="s">
        <v>375</v>
      </c>
    </row>
    <row r="3950" spans="1:4" x14ac:dyDescent="0.2">
      <c r="A3950" s="184" t="s">
        <v>5773</v>
      </c>
      <c r="B3950" s="185" t="s">
        <v>5774</v>
      </c>
      <c r="C3950" s="185">
        <v>3500</v>
      </c>
      <c r="D3950" s="185">
        <v>350</v>
      </c>
    </row>
    <row r="3951" spans="1:4" x14ac:dyDescent="0.2">
      <c r="A3951" s="184" t="s">
        <v>4625</v>
      </c>
      <c r="B3951" s="185" t="s">
        <v>4626</v>
      </c>
      <c r="C3951" s="185">
        <v>240</v>
      </c>
      <c r="D3951" s="185">
        <v>24</v>
      </c>
    </row>
    <row r="3952" spans="1:4" x14ac:dyDescent="0.2">
      <c r="A3952" s="184" t="s">
        <v>1579</v>
      </c>
      <c r="B3952" s="185" t="s">
        <v>11672</v>
      </c>
      <c r="C3952" s="185" t="s">
        <v>375</v>
      </c>
      <c r="D3952" s="185" t="s">
        <v>375</v>
      </c>
    </row>
    <row r="3953" spans="1:4" x14ac:dyDescent="0.2">
      <c r="A3953" s="184" t="s">
        <v>2751</v>
      </c>
      <c r="B3953" s="185" t="s">
        <v>11673</v>
      </c>
      <c r="C3953" s="185" t="s">
        <v>375</v>
      </c>
      <c r="D3953" s="185" t="s">
        <v>375</v>
      </c>
    </row>
    <row r="3954" spans="1:4" x14ac:dyDescent="0.2">
      <c r="A3954" s="184" t="s">
        <v>1663</v>
      </c>
      <c r="B3954" s="185" t="s">
        <v>1664</v>
      </c>
      <c r="C3954" s="185">
        <v>100</v>
      </c>
      <c r="D3954" s="185">
        <v>10</v>
      </c>
    </row>
    <row r="3955" spans="1:4" x14ac:dyDescent="0.2">
      <c r="A3955" s="184" t="s">
        <v>7867</v>
      </c>
      <c r="B3955" s="185" t="s">
        <v>11674</v>
      </c>
      <c r="C3955" s="185" t="s">
        <v>375</v>
      </c>
      <c r="D3955" s="185" t="s">
        <v>375</v>
      </c>
    </row>
    <row r="3956" spans="1:4" x14ac:dyDescent="0.2">
      <c r="A3956" s="184" t="s">
        <v>3200</v>
      </c>
      <c r="B3956" s="185" t="s">
        <v>11675</v>
      </c>
      <c r="C3956" s="185" t="s">
        <v>375</v>
      </c>
      <c r="D3956" s="185" t="s">
        <v>375</v>
      </c>
    </row>
    <row r="3957" spans="1:4" x14ac:dyDescent="0.2">
      <c r="A3957" s="184" t="s">
        <v>7640</v>
      </c>
      <c r="B3957" s="185" t="s">
        <v>7641</v>
      </c>
      <c r="C3957" s="185">
        <v>7</v>
      </c>
      <c r="D3957" s="185">
        <v>0.7</v>
      </c>
    </row>
    <row r="3958" spans="1:4" x14ac:dyDescent="0.2">
      <c r="A3958" s="184" t="s">
        <v>4998</v>
      </c>
      <c r="B3958" s="185" t="s">
        <v>4999</v>
      </c>
      <c r="C3958" s="185">
        <v>1000</v>
      </c>
      <c r="D3958" s="185">
        <v>100</v>
      </c>
    </row>
    <row r="3959" spans="1:4" x14ac:dyDescent="0.2">
      <c r="A3959" s="184" t="s">
        <v>8848</v>
      </c>
      <c r="B3959" s="185" t="s">
        <v>8849</v>
      </c>
      <c r="C3959" s="185">
        <v>10000</v>
      </c>
      <c r="D3959" s="185">
        <v>1000</v>
      </c>
    </row>
    <row r="3960" spans="1:4" x14ac:dyDescent="0.2">
      <c r="A3960" s="184" t="s">
        <v>4957</v>
      </c>
      <c r="B3960" s="185" t="s">
        <v>4958</v>
      </c>
      <c r="C3960" s="185">
        <v>800</v>
      </c>
      <c r="D3960" s="185">
        <v>80</v>
      </c>
    </row>
    <row r="3961" spans="1:4" x14ac:dyDescent="0.2">
      <c r="A3961" s="184" t="s">
        <v>10015</v>
      </c>
      <c r="B3961" s="185" t="s">
        <v>10016</v>
      </c>
      <c r="C3961" s="185">
        <v>700</v>
      </c>
      <c r="D3961" s="185">
        <v>70</v>
      </c>
    </row>
    <row r="3962" spans="1:4" x14ac:dyDescent="0.2">
      <c r="A3962" s="184" t="s">
        <v>1757</v>
      </c>
      <c r="B3962" s="185" t="s">
        <v>1758</v>
      </c>
      <c r="C3962" s="185">
        <v>6</v>
      </c>
      <c r="D3962" s="185">
        <v>0.6</v>
      </c>
    </row>
    <row r="3963" spans="1:4" x14ac:dyDescent="0.2">
      <c r="A3963" s="184" t="s">
        <v>3842</v>
      </c>
      <c r="B3963" s="185" t="s">
        <v>11676</v>
      </c>
      <c r="C3963" s="185" t="s">
        <v>375</v>
      </c>
      <c r="D3963" s="185" t="s">
        <v>375</v>
      </c>
    </row>
    <row r="3964" spans="1:4" x14ac:dyDescent="0.2">
      <c r="A3964" s="184" t="s">
        <v>4834</v>
      </c>
      <c r="B3964" s="185" t="s">
        <v>4835</v>
      </c>
      <c r="C3964" s="185">
        <v>230</v>
      </c>
      <c r="D3964" s="185">
        <v>23</v>
      </c>
    </row>
    <row r="3965" spans="1:4" x14ac:dyDescent="0.2">
      <c r="A3965" s="184" t="s">
        <v>9617</v>
      </c>
      <c r="B3965" s="185" t="s">
        <v>9618</v>
      </c>
      <c r="C3965" s="185">
        <v>0.05</v>
      </c>
      <c r="D3965" s="185">
        <v>5.0000000000000001E-3</v>
      </c>
    </row>
    <row r="3966" spans="1:4" x14ac:dyDescent="0.2">
      <c r="A3966" s="184" t="s">
        <v>6326</v>
      </c>
      <c r="B3966" s="185" t="s">
        <v>11677</v>
      </c>
      <c r="C3966" s="185">
        <v>16</v>
      </c>
      <c r="D3966" s="185">
        <v>0.54</v>
      </c>
    </row>
    <row r="3967" spans="1:4" x14ac:dyDescent="0.2">
      <c r="A3967" s="184" t="s">
        <v>4565</v>
      </c>
      <c r="B3967" s="185" t="s">
        <v>11678</v>
      </c>
      <c r="C3967" s="185" t="s">
        <v>375</v>
      </c>
      <c r="D3967" s="185" t="s">
        <v>375</v>
      </c>
    </row>
    <row r="3968" spans="1:4" x14ac:dyDescent="0.2">
      <c r="A3968" s="184" t="s">
        <v>10440</v>
      </c>
      <c r="B3968" s="185" t="s">
        <v>10441</v>
      </c>
      <c r="C3968" s="185">
        <v>200</v>
      </c>
      <c r="D3968" s="185">
        <v>20</v>
      </c>
    </row>
    <row r="3969" spans="1:4" x14ac:dyDescent="0.2">
      <c r="A3969" s="184" t="s">
        <v>5714</v>
      </c>
      <c r="B3969" s="185" t="s">
        <v>5715</v>
      </c>
      <c r="C3969" s="185" t="s">
        <v>375</v>
      </c>
      <c r="D3969" s="185" t="s">
        <v>375</v>
      </c>
    </row>
    <row r="3970" spans="1:4" x14ac:dyDescent="0.2">
      <c r="A3970" s="184" t="s">
        <v>5714</v>
      </c>
      <c r="B3970" s="185" t="s">
        <v>5716</v>
      </c>
      <c r="C3970" s="185">
        <v>1000</v>
      </c>
      <c r="D3970" s="185">
        <v>100</v>
      </c>
    </row>
    <row r="3971" spans="1:4" x14ac:dyDescent="0.2">
      <c r="A3971" s="184" t="s">
        <v>1071</v>
      </c>
      <c r="B3971" s="185" t="s">
        <v>11679</v>
      </c>
      <c r="C3971" s="185">
        <v>1000</v>
      </c>
      <c r="D3971" s="185">
        <v>100</v>
      </c>
    </row>
    <row r="3972" spans="1:4" x14ac:dyDescent="0.2">
      <c r="A3972" s="184" t="s">
        <v>9520</v>
      </c>
      <c r="B3972" s="185" t="s">
        <v>11680</v>
      </c>
      <c r="C3972" s="185">
        <v>3.3</v>
      </c>
      <c r="D3972" s="185">
        <v>6.3E-2</v>
      </c>
    </row>
    <row r="3973" spans="1:4" x14ac:dyDescent="0.2">
      <c r="A3973" s="184" t="s">
        <v>5053</v>
      </c>
      <c r="B3973" s="185" t="s">
        <v>11681</v>
      </c>
      <c r="C3973" s="185">
        <v>8.1</v>
      </c>
      <c r="D3973" s="185">
        <v>0.55000000000000004</v>
      </c>
    </row>
    <row r="3974" spans="1:4" x14ac:dyDescent="0.2">
      <c r="A3974" s="184" t="s">
        <v>4302</v>
      </c>
      <c r="B3974" s="185" t="s">
        <v>11682</v>
      </c>
      <c r="C3974" s="185">
        <v>8.1</v>
      </c>
      <c r="D3974" s="185">
        <v>0.55000000000000004</v>
      </c>
    </row>
    <row r="3975" spans="1:4" x14ac:dyDescent="0.2">
      <c r="A3975" s="184" t="s">
        <v>6756</v>
      </c>
      <c r="B3975" s="185" t="s">
        <v>6757</v>
      </c>
      <c r="C3975" s="185">
        <v>750</v>
      </c>
      <c r="D3975" s="185">
        <v>75</v>
      </c>
    </row>
    <row r="3976" spans="1:4" x14ac:dyDescent="0.2">
      <c r="A3976" s="184" t="s">
        <v>2099</v>
      </c>
      <c r="B3976" s="185" t="s">
        <v>11683</v>
      </c>
      <c r="C3976" s="185">
        <v>16</v>
      </c>
      <c r="D3976" s="185">
        <v>0.54</v>
      </c>
    </row>
    <row r="3977" spans="1:4" x14ac:dyDescent="0.2">
      <c r="A3977" s="184" t="s">
        <v>502</v>
      </c>
      <c r="B3977" s="185" t="s">
        <v>503</v>
      </c>
      <c r="C3977" s="185">
        <v>170</v>
      </c>
      <c r="D3977" s="185">
        <v>17</v>
      </c>
    </row>
    <row r="3978" spans="1:4" x14ac:dyDescent="0.2">
      <c r="A3978" s="184" t="s">
        <v>1506</v>
      </c>
      <c r="B3978" s="185" t="s">
        <v>1507</v>
      </c>
      <c r="C3978" s="185">
        <v>100</v>
      </c>
      <c r="D3978" s="185">
        <v>10</v>
      </c>
    </row>
    <row r="3979" spans="1:4" x14ac:dyDescent="0.2">
      <c r="A3979" s="184" t="s">
        <v>7180</v>
      </c>
      <c r="B3979" s="185" t="s">
        <v>7181</v>
      </c>
      <c r="C3979" s="185">
        <v>330</v>
      </c>
      <c r="D3979" s="185">
        <v>818</v>
      </c>
    </row>
    <row r="3980" spans="1:4" x14ac:dyDescent="0.2">
      <c r="A3980" s="184" t="s">
        <v>10017</v>
      </c>
      <c r="B3980" s="185" t="s">
        <v>10018</v>
      </c>
      <c r="C3980" s="185">
        <v>5600</v>
      </c>
      <c r="D3980" s="185">
        <v>200</v>
      </c>
    </row>
    <row r="3981" spans="1:4" x14ac:dyDescent="0.2">
      <c r="A3981" s="184" t="s">
        <v>3193</v>
      </c>
      <c r="B3981" s="185" t="s">
        <v>11684</v>
      </c>
      <c r="C3981" s="185">
        <v>4300</v>
      </c>
      <c r="D3981" s="185">
        <v>430</v>
      </c>
    </row>
    <row r="3982" spans="1:4" x14ac:dyDescent="0.2">
      <c r="A3982" s="184" t="s">
        <v>3193</v>
      </c>
      <c r="B3982" s="185" t="s">
        <v>3194</v>
      </c>
      <c r="C3982" s="185" t="s">
        <v>375</v>
      </c>
      <c r="D3982" s="185" t="s">
        <v>375</v>
      </c>
    </row>
    <row r="3983" spans="1:4" x14ac:dyDescent="0.2">
      <c r="A3983" s="184" t="s">
        <v>7807</v>
      </c>
      <c r="B3983" s="185" t="s">
        <v>11685</v>
      </c>
      <c r="C3983" s="185">
        <v>4300</v>
      </c>
      <c r="D3983" s="185">
        <v>430</v>
      </c>
    </row>
    <row r="3984" spans="1:4" x14ac:dyDescent="0.2">
      <c r="A3984" s="184" t="s">
        <v>7807</v>
      </c>
      <c r="B3984" s="185" t="s">
        <v>7808</v>
      </c>
      <c r="C3984" s="185" t="s">
        <v>375</v>
      </c>
      <c r="D3984" s="185" t="s">
        <v>375</v>
      </c>
    </row>
    <row r="3985" spans="1:4" x14ac:dyDescent="0.2">
      <c r="A3985" s="184" t="s">
        <v>10196</v>
      </c>
      <c r="B3985" s="185" t="s">
        <v>10197</v>
      </c>
      <c r="C3985" s="185">
        <v>100</v>
      </c>
      <c r="D3985" s="185">
        <v>10</v>
      </c>
    </row>
    <row r="3986" spans="1:4" x14ac:dyDescent="0.2">
      <c r="A3986" s="184" t="s">
        <v>6921</v>
      </c>
      <c r="B3986" s="185" t="s">
        <v>11686</v>
      </c>
      <c r="C3986" s="185" t="s">
        <v>375</v>
      </c>
      <c r="D3986" s="185" t="s">
        <v>375</v>
      </c>
    </row>
    <row r="3987" spans="1:4" x14ac:dyDescent="0.2">
      <c r="A3987" s="184" t="s">
        <v>4092</v>
      </c>
      <c r="B3987" s="185" t="s">
        <v>11687</v>
      </c>
      <c r="C3987" s="185">
        <v>8.1</v>
      </c>
      <c r="D3987" s="185">
        <v>0.55000000000000004</v>
      </c>
    </row>
    <row r="3988" spans="1:4" ht="28.5" x14ac:dyDescent="0.2">
      <c r="A3988" s="184" t="s">
        <v>8225</v>
      </c>
      <c r="B3988" s="185" t="s">
        <v>11688</v>
      </c>
      <c r="C3988" s="185" t="s">
        <v>375</v>
      </c>
      <c r="D3988" s="185" t="s">
        <v>375</v>
      </c>
    </row>
    <row r="3989" spans="1:4" x14ac:dyDescent="0.2">
      <c r="A3989" s="184" t="s">
        <v>3465</v>
      </c>
      <c r="B3989" s="185" t="s">
        <v>11689</v>
      </c>
      <c r="C3989" s="185">
        <v>20</v>
      </c>
      <c r="D3989" s="185">
        <v>2</v>
      </c>
    </row>
    <row r="3990" spans="1:4" x14ac:dyDescent="0.2">
      <c r="A3990" s="184" t="s">
        <v>2706</v>
      </c>
      <c r="B3990" s="185" t="s">
        <v>2707</v>
      </c>
      <c r="C3990" s="185">
        <v>200</v>
      </c>
      <c r="D3990" s="185">
        <v>48</v>
      </c>
    </row>
    <row r="3991" spans="1:4" x14ac:dyDescent="0.2">
      <c r="A3991" s="184" t="s">
        <v>4028</v>
      </c>
      <c r="B3991" s="185" t="s">
        <v>4029</v>
      </c>
      <c r="C3991" s="185">
        <v>2000</v>
      </c>
      <c r="D3991" s="185">
        <v>200</v>
      </c>
    </row>
    <row r="3992" spans="1:4" ht="28.5" x14ac:dyDescent="0.2">
      <c r="A3992" s="184" t="s">
        <v>7997</v>
      </c>
      <c r="B3992" s="185" t="s">
        <v>11690</v>
      </c>
      <c r="C3992" s="185" t="s">
        <v>375</v>
      </c>
      <c r="D3992" s="185" t="s">
        <v>375</v>
      </c>
    </row>
    <row r="3993" spans="1:4" x14ac:dyDescent="0.2">
      <c r="A3993" s="184" t="s">
        <v>3326</v>
      </c>
      <c r="B3993" s="185" t="s">
        <v>11691</v>
      </c>
      <c r="C3993" s="185">
        <v>0.39</v>
      </c>
      <c r="D3993" s="185">
        <v>4.3E-3</v>
      </c>
    </row>
    <row r="3994" spans="1:4" x14ac:dyDescent="0.2">
      <c r="A3994" s="184" t="s">
        <v>5440</v>
      </c>
      <c r="B3994" s="185" t="s">
        <v>11692</v>
      </c>
      <c r="C3994" s="185">
        <v>100</v>
      </c>
      <c r="D3994" s="185">
        <v>10</v>
      </c>
    </row>
    <row r="3995" spans="1:4" x14ac:dyDescent="0.2">
      <c r="A3995" s="184" t="s">
        <v>8349</v>
      </c>
      <c r="B3995" s="185" t="s">
        <v>8350</v>
      </c>
      <c r="C3995" s="185" t="s">
        <v>375</v>
      </c>
      <c r="D3995" s="185" t="s">
        <v>375</v>
      </c>
    </row>
    <row r="3996" spans="1:4" x14ac:dyDescent="0.2">
      <c r="A3996" s="184" t="s">
        <v>8349</v>
      </c>
      <c r="B3996" s="185" t="s">
        <v>8351</v>
      </c>
      <c r="C3996" s="185">
        <v>1000</v>
      </c>
      <c r="D3996" s="185">
        <v>100</v>
      </c>
    </row>
    <row r="3997" spans="1:4" x14ac:dyDescent="0.2">
      <c r="A3997" s="184" t="s">
        <v>3902</v>
      </c>
      <c r="B3997" s="185" t="s">
        <v>3903</v>
      </c>
      <c r="C3997" s="185">
        <v>1700</v>
      </c>
      <c r="D3997" s="185">
        <v>170</v>
      </c>
    </row>
    <row r="3998" spans="1:4" x14ac:dyDescent="0.2">
      <c r="A3998" s="184" t="s">
        <v>7817</v>
      </c>
      <c r="B3998" s="185" t="s">
        <v>7818</v>
      </c>
      <c r="C3998" s="185">
        <v>1700</v>
      </c>
      <c r="D3998" s="185">
        <v>170</v>
      </c>
    </row>
    <row r="3999" spans="1:4" x14ac:dyDescent="0.2">
      <c r="A3999" s="184" t="s">
        <v>3825</v>
      </c>
      <c r="B3999" s="185" t="s">
        <v>3826</v>
      </c>
      <c r="C3999" s="185">
        <v>110</v>
      </c>
      <c r="D3999" s="185">
        <v>11</v>
      </c>
    </row>
    <row r="4000" spans="1:4" x14ac:dyDescent="0.2">
      <c r="A4000" s="184" t="s">
        <v>1462</v>
      </c>
      <c r="B4000" s="185" t="s">
        <v>1463</v>
      </c>
      <c r="C4000" s="185">
        <v>140</v>
      </c>
      <c r="D4000" s="185">
        <v>14</v>
      </c>
    </row>
    <row r="4001" spans="1:4" x14ac:dyDescent="0.2">
      <c r="A4001" s="184" t="s">
        <v>572</v>
      </c>
      <c r="B4001" s="185" t="s">
        <v>573</v>
      </c>
      <c r="C4001" s="185">
        <v>100</v>
      </c>
      <c r="D4001" s="185">
        <v>10</v>
      </c>
    </row>
    <row r="4002" spans="1:4" x14ac:dyDescent="0.2">
      <c r="A4002" s="184" t="s">
        <v>6765</v>
      </c>
      <c r="B4002" s="185" t="s">
        <v>6766</v>
      </c>
      <c r="C4002" s="185">
        <v>3000</v>
      </c>
      <c r="D4002" s="185">
        <v>300</v>
      </c>
    </row>
    <row r="4003" spans="1:4" x14ac:dyDescent="0.2">
      <c r="A4003" s="184" t="s">
        <v>1473</v>
      </c>
      <c r="B4003" s="185" t="s">
        <v>1474</v>
      </c>
      <c r="C4003" s="185">
        <v>2.7</v>
      </c>
      <c r="D4003" s="185">
        <v>3</v>
      </c>
    </row>
    <row r="4004" spans="1:4" x14ac:dyDescent="0.2">
      <c r="A4004" s="184" t="s">
        <v>6767</v>
      </c>
      <c r="B4004" s="185" t="s">
        <v>6768</v>
      </c>
      <c r="C4004" s="185">
        <v>110</v>
      </c>
      <c r="D4004" s="185">
        <v>14</v>
      </c>
    </row>
    <row r="4005" spans="1:4" x14ac:dyDescent="0.2">
      <c r="A4005" s="184" t="s">
        <v>1464</v>
      </c>
      <c r="B4005" s="185" t="s">
        <v>1465</v>
      </c>
      <c r="C4005" s="185">
        <v>100</v>
      </c>
      <c r="D4005" s="185">
        <v>10</v>
      </c>
    </row>
    <row r="4006" spans="1:4" x14ac:dyDescent="0.2">
      <c r="A4006" s="184" t="s">
        <v>1086</v>
      </c>
      <c r="B4006" s="185" t="s">
        <v>1087</v>
      </c>
      <c r="C4006" s="185">
        <v>1250</v>
      </c>
      <c r="D4006" s="185">
        <v>125</v>
      </c>
    </row>
    <row r="4007" spans="1:4" x14ac:dyDescent="0.2">
      <c r="A4007" s="184" t="s">
        <v>5151</v>
      </c>
      <c r="B4007" s="185" t="s">
        <v>5152</v>
      </c>
      <c r="C4007" s="185">
        <v>3500</v>
      </c>
      <c r="D4007" s="185">
        <v>350</v>
      </c>
    </row>
    <row r="4008" spans="1:4" x14ac:dyDescent="0.2">
      <c r="A4008" s="184" t="s">
        <v>1063</v>
      </c>
      <c r="B4008" s="185" t="s">
        <v>1064</v>
      </c>
      <c r="C4008" s="185">
        <v>1200</v>
      </c>
      <c r="D4008" s="185">
        <v>120</v>
      </c>
    </row>
    <row r="4009" spans="1:4" x14ac:dyDescent="0.2">
      <c r="A4009" s="184" t="s">
        <v>6632</v>
      </c>
      <c r="B4009" s="185" t="s">
        <v>6633</v>
      </c>
      <c r="C4009" s="185">
        <v>1000</v>
      </c>
      <c r="D4009" s="185">
        <v>100</v>
      </c>
    </row>
    <row r="4010" spans="1:4" x14ac:dyDescent="0.2">
      <c r="A4010" s="184" t="s">
        <v>12955</v>
      </c>
      <c r="B4010" s="185" t="s">
        <v>10443</v>
      </c>
      <c r="C4010" s="185">
        <v>1250</v>
      </c>
      <c r="D4010" s="185">
        <v>125</v>
      </c>
    </row>
    <row r="4011" spans="1:4" x14ac:dyDescent="0.2">
      <c r="A4011" s="184" t="s">
        <v>7938</v>
      </c>
      <c r="B4011" s="185" t="s">
        <v>7939</v>
      </c>
      <c r="C4011" s="185">
        <v>540</v>
      </c>
      <c r="D4011" s="185">
        <v>54</v>
      </c>
    </row>
    <row r="4012" spans="1:4" x14ac:dyDescent="0.2">
      <c r="A4012" s="184" t="s">
        <v>9329</v>
      </c>
      <c r="B4012" s="185" t="s">
        <v>9330</v>
      </c>
      <c r="C4012" s="185">
        <v>50</v>
      </c>
      <c r="D4012" s="185">
        <v>5</v>
      </c>
    </row>
    <row r="4013" spans="1:4" x14ac:dyDescent="0.2">
      <c r="A4013" s="184" t="s">
        <v>3493</v>
      </c>
      <c r="B4013" s="185" t="s">
        <v>11693</v>
      </c>
      <c r="C4013" s="185" t="s">
        <v>375</v>
      </c>
      <c r="D4013" s="185" t="s">
        <v>375</v>
      </c>
    </row>
    <row r="4014" spans="1:4" x14ac:dyDescent="0.2">
      <c r="A4014" s="184" t="s">
        <v>12956</v>
      </c>
      <c r="B4014" s="185" t="s">
        <v>10443</v>
      </c>
      <c r="C4014" s="185">
        <v>1000</v>
      </c>
      <c r="D4014" s="185">
        <v>100</v>
      </c>
    </row>
    <row r="4015" spans="1:4" x14ac:dyDescent="0.2">
      <c r="A4015" s="184" t="s">
        <v>4494</v>
      </c>
      <c r="B4015" s="185" t="s">
        <v>4495</v>
      </c>
      <c r="C4015" s="185">
        <v>0.13</v>
      </c>
      <c r="D4015" s="185">
        <v>1.2999999999999999E-2</v>
      </c>
    </row>
    <row r="4016" spans="1:4" x14ac:dyDescent="0.2">
      <c r="A4016" s="184" t="s">
        <v>5927</v>
      </c>
      <c r="B4016" s="185" t="s">
        <v>5928</v>
      </c>
      <c r="C4016" s="185">
        <v>45</v>
      </c>
      <c r="D4016" s="185">
        <v>4.5</v>
      </c>
    </row>
    <row r="4017" spans="1:4" x14ac:dyDescent="0.2">
      <c r="A4017" s="184" t="s">
        <v>5646</v>
      </c>
      <c r="B4017" s="185" t="s">
        <v>5647</v>
      </c>
      <c r="C4017" s="185">
        <v>0.3</v>
      </c>
      <c r="D4017" s="185">
        <v>0.03</v>
      </c>
    </row>
    <row r="4018" spans="1:4" x14ac:dyDescent="0.2">
      <c r="A4018" s="184" t="s">
        <v>9166</v>
      </c>
      <c r="B4018" s="185" t="s">
        <v>9167</v>
      </c>
      <c r="C4018" s="185">
        <v>0.13</v>
      </c>
      <c r="D4018" s="185">
        <v>1.2999999999999999E-2</v>
      </c>
    </row>
    <row r="4019" spans="1:4" x14ac:dyDescent="0.2">
      <c r="A4019" s="184" t="s">
        <v>6061</v>
      </c>
      <c r="B4019" s="185" t="s">
        <v>6062</v>
      </c>
      <c r="C4019" s="185">
        <v>45</v>
      </c>
      <c r="D4019" s="185">
        <v>4.5</v>
      </c>
    </row>
    <row r="4020" spans="1:4" x14ac:dyDescent="0.2">
      <c r="A4020" s="184" t="s">
        <v>9064</v>
      </c>
      <c r="B4020" s="185" t="s">
        <v>9065</v>
      </c>
      <c r="C4020" s="185">
        <v>1.8</v>
      </c>
      <c r="D4020" s="185">
        <v>0.18</v>
      </c>
    </row>
    <row r="4021" spans="1:4" x14ac:dyDescent="0.2">
      <c r="A4021" s="184" t="s">
        <v>12766</v>
      </c>
      <c r="B4021" s="185" t="s">
        <v>10443</v>
      </c>
      <c r="C4021" s="185" t="s">
        <v>375</v>
      </c>
      <c r="D4021" s="185" t="s">
        <v>375</v>
      </c>
    </row>
    <row r="4022" spans="1:4" x14ac:dyDescent="0.2">
      <c r="A4022" s="184" t="s">
        <v>7864</v>
      </c>
      <c r="B4022" s="185" t="s">
        <v>7865</v>
      </c>
      <c r="C4022" s="185">
        <v>1250</v>
      </c>
      <c r="D4022" s="185">
        <v>125</v>
      </c>
    </row>
    <row r="4023" spans="1:4" x14ac:dyDescent="0.2">
      <c r="A4023" s="184" t="s">
        <v>9952</v>
      </c>
      <c r="B4023" s="185" t="s">
        <v>9953</v>
      </c>
      <c r="C4023" s="185">
        <v>1800</v>
      </c>
      <c r="D4023" s="185">
        <v>180</v>
      </c>
    </row>
    <row r="4024" spans="1:4" x14ac:dyDescent="0.2">
      <c r="A4024" s="184" t="s">
        <v>8255</v>
      </c>
      <c r="B4024" s="185" t="s">
        <v>11694</v>
      </c>
      <c r="C4024" s="185" t="s">
        <v>375</v>
      </c>
      <c r="D4024" s="185" t="s">
        <v>375</v>
      </c>
    </row>
    <row r="4025" spans="1:4" x14ac:dyDescent="0.2">
      <c r="A4025" s="184" t="s">
        <v>10011</v>
      </c>
      <c r="B4025" s="185" t="s">
        <v>10012</v>
      </c>
      <c r="C4025" s="185">
        <v>3500</v>
      </c>
      <c r="D4025" s="185">
        <v>350</v>
      </c>
    </row>
    <row r="4026" spans="1:4" x14ac:dyDescent="0.2">
      <c r="A4026" s="184" t="s">
        <v>8381</v>
      </c>
      <c r="B4026" s="185" t="s">
        <v>11695</v>
      </c>
      <c r="C4026" s="185" t="s">
        <v>375</v>
      </c>
      <c r="D4026" s="185" t="s">
        <v>375</v>
      </c>
    </row>
    <row r="4027" spans="1:4" x14ac:dyDescent="0.2">
      <c r="A4027" s="184" t="s">
        <v>7066</v>
      </c>
      <c r="B4027" s="185" t="s">
        <v>7067</v>
      </c>
      <c r="C4027" s="185">
        <v>1000</v>
      </c>
      <c r="D4027" s="185">
        <v>100</v>
      </c>
    </row>
    <row r="4028" spans="1:4" x14ac:dyDescent="0.2">
      <c r="A4028" s="184" t="s">
        <v>7064</v>
      </c>
      <c r="B4028" s="185" t="s">
        <v>7065</v>
      </c>
      <c r="C4028" s="185">
        <v>2560</v>
      </c>
      <c r="D4028" s="185">
        <v>256</v>
      </c>
    </row>
    <row r="4029" spans="1:4" x14ac:dyDescent="0.2">
      <c r="A4029" s="184" t="s">
        <v>413</v>
      </c>
      <c r="B4029" s="185" t="s">
        <v>414</v>
      </c>
      <c r="C4029" s="185">
        <v>100</v>
      </c>
      <c r="D4029" s="185">
        <v>10</v>
      </c>
    </row>
    <row r="4030" spans="1:4" x14ac:dyDescent="0.2">
      <c r="A4030" s="184" t="s">
        <v>8890</v>
      </c>
      <c r="B4030" s="185" t="s">
        <v>8891</v>
      </c>
      <c r="C4030" s="185">
        <v>190</v>
      </c>
      <c r="D4030" s="185">
        <v>7.9</v>
      </c>
    </row>
    <row r="4031" spans="1:4" x14ac:dyDescent="0.2">
      <c r="A4031" s="184" t="s">
        <v>8618</v>
      </c>
      <c r="B4031" s="185" t="s">
        <v>8619</v>
      </c>
      <c r="C4031" s="185">
        <v>20</v>
      </c>
      <c r="D4031" s="185">
        <v>2</v>
      </c>
    </row>
    <row r="4032" spans="1:4" x14ac:dyDescent="0.2">
      <c r="A4032" s="184" t="s">
        <v>8921</v>
      </c>
      <c r="B4032" s="185" t="s">
        <v>10469</v>
      </c>
      <c r="C4032" s="185">
        <v>3</v>
      </c>
      <c r="D4032" s="185">
        <v>0.6</v>
      </c>
    </row>
    <row r="4033" spans="1:4" x14ac:dyDescent="0.2">
      <c r="A4033" s="184" t="s">
        <v>8922</v>
      </c>
      <c r="B4033" s="185" t="s">
        <v>10470</v>
      </c>
      <c r="C4033" s="185">
        <v>0</v>
      </c>
      <c r="D4033" s="185">
        <v>0.75</v>
      </c>
    </row>
    <row r="4034" spans="1:4" x14ac:dyDescent="0.2">
      <c r="A4034" s="184" t="s">
        <v>8920</v>
      </c>
      <c r="B4034" s="185" t="s">
        <v>11696</v>
      </c>
      <c r="C4034" s="185">
        <v>18</v>
      </c>
      <c r="D4034" s="185">
        <v>8.6999999999999993</v>
      </c>
    </row>
    <row r="4035" spans="1:4" x14ac:dyDescent="0.2">
      <c r="A4035" s="184" t="s">
        <v>410</v>
      </c>
      <c r="B4035" s="185" t="s">
        <v>411</v>
      </c>
      <c r="C4035" s="185">
        <v>10</v>
      </c>
      <c r="D4035" s="185">
        <v>1</v>
      </c>
    </row>
    <row r="4036" spans="1:4" x14ac:dyDescent="0.2">
      <c r="A4036" s="184" t="s">
        <v>8979</v>
      </c>
      <c r="B4036" s="185" t="s">
        <v>8980</v>
      </c>
      <c r="C4036" s="185">
        <v>14</v>
      </c>
      <c r="D4036" s="185">
        <v>1.4</v>
      </c>
    </row>
    <row r="4037" spans="1:4" x14ac:dyDescent="0.2">
      <c r="A4037" s="184" t="s">
        <v>9069</v>
      </c>
      <c r="B4037" s="185" t="s">
        <v>9070</v>
      </c>
      <c r="C4037" s="185">
        <v>1.6</v>
      </c>
      <c r="D4037" s="185">
        <v>0.16</v>
      </c>
    </row>
    <row r="4038" spans="1:4" x14ac:dyDescent="0.2">
      <c r="A4038" s="184" t="s">
        <v>9067</v>
      </c>
      <c r="B4038" s="185" t="s">
        <v>9068</v>
      </c>
      <c r="C4038" s="185" t="s">
        <v>8929</v>
      </c>
      <c r="D4038" s="185" t="s">
        <v>8929</v>
      </c>
    </row>
    <row r="4039" spans="1:4" x14ac:dyDescent="0.2">
      <c r="A4039" s="184" t="s">
        <v>4525</v>
      </c>
      <c r="B4039" s="185" t="s">
        <v>4526</v>
      </c>
      <c r="C4039" s="185">
        <v>50</v>
      </c>
      <c r="D4039" s="185">
        <v>5</v>
      </c>
    </row>
    <row r="4040" spans="1:4" x14ac:dyDescent="0.2">
      <c r="A4040" s="184" t="s">
        <v>9360</v>
      </c>
      <c r="B4040" s="185" t="s">
        <v>9361</v>
      </c>
      <c r="C4040" s="185" t="s">
        <v>375</v>
      </c>
      <c r="D4040" s="185" t="s">
        <v>375</v>
      </c>
    </row>
    <row r="4041" spans="1:4" x14ac:dyDescent="0.2">
      <c r="A4041" s="184" t="s">
        <v>9360</v>
      </c>
      <c r="B4041" s="185" t="s">
        <v>9362</v>
      </c>
      <c r="C4041" s="185">
        <v>1000</v>
      </c>
      <c r="D4041" s="185">
        <v>100</v>
      </c>
    </row>
    <row r="4042" spans="1:4" x14ac:dyDescent="0.2">
      <c r="A4042" s="184" t="s">
        <v>2517</v>
      </c>
      <c r="B4042" s="185" t="s">
        <v>11697</v>
      </c>
      <c r="C4042" s="185" t="s">
        <v>375</v>
      </c>
      <c r="D4042" s="185" t="s">
        <v>375</v>
      </c>
    </row>
    <row r="4043" spans="1:4" x14ac:dyDescent="0.2">
      <c r="A4043" s="184" t="s">
        <v>9426</v>
      </c>
      <c r="B4043" s="185" t="s">
        <v>11698</v>
      </c>
      <c r="C4043" s="185" t="s">
        <v>375</v>
      </c>
      <c r="D4043" s="185" t="s">
        <v>375</v>
      </c>
    </row>
    <row r="4044" spans="1:4" x14ac:dyDescent="0.2">
      <c r="A4044" s="184" t="s">
        <v>6445</v>
      </c>
      <c r="B4044" s="185" t="s">
        <v>6446</v>
      </c>
      <c r="C4044" s="185">
        <v>50</v>
      </c>
      <c r="D4044" s="185">
        <v>5</v>
      </c>
    </row>
    <row r="4045" spans="1:4" x14ac:dyDescent="0.2">
      <c r="A4045" s="184" t="s">
        <v>6919</v>
      </c>
      <c r="B4045" s="185" t="s">
        <v>6920</v>
      </c>
      <c r="C4045" s="185">
        <v>3500</v>
      </c>
      <c r="D4045" s="185">
        <v>350</v>
      </c>
    </row>
    <row r="4046" spans="1:4" x14ac:dyDescent="0.2">
      <c r="A4046" s="184" t="s">
        <v>7633</v>
      </c>
      <c r="B4046" s="185" t="s">
        <v>7634</v>
      </c>
      <c r="C4046" s="185">
        <v>850</v>
      </c>
      <c r="D4046" s="185">
        <v>85</v>
      </c>
    </row>
    <row r="4047" spans="1:4" x14ac:dyDescent="0.2">
      <c r="A4047" s="184" t="s">
        <v>8034</v>
      </c>
      <c r="B4047" s="185" t="s">
        <v>11699</v>
      </c>
      <c r="C4047" s="185">
        <v>27</v>
      </c>
      <c r="D4047" s="185">
        <v>2</v>
      </c>
    </row>
    <row r="4048" spans="1:4" x14ac:dyDescent="0.2">
      <c r="A4048" s="184" t="s">
        <v>2049</v>
      </c>
      <c r="B4048" s="185" t="s">
        <v>11700</v>
      </c>
      <c r="C4048" s="185">
        <v>20</v>
      </c>
      <c r="D4048" s="185">
        <v>2</v>
      </c>
    </row>
    <row r="4049" spans="1:4" x14ac:dyDescent="0.2">
      <c r="A4049" s="184" t="s">
        <v>7045</v>
      </c>
      <c r="B4049" s="185" t="s">
        <v>7046</v>
      </c>
      <c r="C4049" s="185">
        <v>3500</v>
      </c>
      <c r="D4049" s="185">
        <v>350</v>
      </c>
    </row>
    <row r="4050" spans="1:4" x14ac:dyDescent="0.2">
      <c r="A4050" s="184" t="s">
        <v>7620</v>
      </c>
      <c r="B4050" s="185" t="s">
        <v>7621</v>
      </c>
      <c r="C4050" s="185">
        <v>1000</v>
      </c>
      <c r="D4050" s="185">
        <v>100</v>
      </c>
    </row>
    <row r="4051" spans="1:4" x14ac:dyDescent="0.2">
      <c r="A4051" s="184" t="s">
        <v>7047</v>
      </c>
      <c r="B4051" s="185" t="s">
        <v>11701</v>
      </c>
      <c r="C4051" s="185">
        <v>1000</v>
      </c>
      <c r="D4051" s="185">
        <v>100</v>
      </c>
    </row>
    <row r="4052" spans="1:4" x14ac:dyDescent="0.2">
      <c r="A4052" s="184" t="s">
        <v>7050</v>
      </c>
      <c r="B4052" s="185" t="s">
        <v>7051</v>
      </c>
      <c r="C4052" s="185">
        <v>1000</v>
      </c>
      <c r="D4052" s="185">
        <v>100</v>
      </c>
    </row>
    <row r="4053" spans="1:4" x14ac:dyDescent="0.2">
      <c r="A4053" s="184" t="s">
        <v>7037</v>
      </c>
      <c r="B4053" s="185" t="s">
        <v>7038</v>
      </c>
      <c r="C4053" s="185">
        <v>3500</v>
      </c>
      <c r="D4053" s="185">
        <v>350</v>
      </c>
    </row>
    <row r="4054" spans="1:4" x14ac:dyDescent="0.2">
      <c r="A4054" s="184" t="s">
        <v>7053</v>
      </c>
      <c r="B4054" s="185" t="s">
        <v>7054</v>
      </c>
      <c r="C4054" s="185">
        <v>3500</v>
      </c>
      <c r="D4054" s="185">
        <v>350</v>
      </c>
    </row>
    <row r="4055" spans="1:4" x14ac:dyDescent="0.2">
      <c r="A4055" s="184" t="s">
        <v>8234</v>
      </c>
      <c r="B4055" s="185" t="s">
        <v>8235</v>
      </c>
      <c r="C4055" s="185" t="s">
        <v>375</v>
      </c>
      <c r="D4055" s="185" t="s">
        <v>375</v>
      </c>
    </row>
    <row r="4056" spans="1:4" x14ac:dyDescent="0.2">
      <c r="A4056" s="184" t="s">
        <v>8234</v>
      </c>
      <c r="B4056" s="185" t="s">
        <v>8236</v>
      </c>
      <c r="C4056" s="185">
        <v>1000</v>
      </c>
      <c r="D4056" s="185">
        <v>100</v>
      </c>
    </row>
    <row r="4057" spans="1:4" x14ac:dyDescent="0.2">
      <c r="A4057" s="184" t="s">
        <v>7753</v>
      </c>
      <c r="B4057" s="185" t="s">
        <v>7754</v>
      </c>
      <c r="C4057" s="185">
        <v>18000</v>
      </c>
      <c r="D4057" s="185">
        <v>1800</v>
      </c>
    </row>
    <row r="4058" spans="1:4" x14ac:dyDescent="0.2">
      <c r="A4058" s="184" t="s">
        <v>8217</v>
      </c>
      <c r="B4058" s="185" t="s">
        <v>8218</v>
      </c>
      <c r="C4058" s="185">
        <v>100</v>
      </c>
      <c r="D4058" s="185">
        <v>10</v>
      </c>
    </row>
    <row r="4059" spans="1:4" x14ac:dyDescent="0.2">
      <c r="A4059" s="184" t="s">
        <v>2280</v>
      </c>
      <c r="B4059" s="185" t="s">
        <v>11702</v>
      </c>
      <c r="C4059" s="185" t="s">
        <v>375</v>
      </c>
      <c r="D4059" s="185" t="s">
        <v>375</v>
      </c>
    </row>
    <row r="4060" spans="1:4" x14ac:dyDescent="0.2">
      <c r="A4060" s="184" t="s">
        <v>2212</v>
      </c>
      <c r="B4060" s="185" t="s">
        <v>2213</v>
      </c>
      <c r="C4060" s="185">
        <v>600</v>
      </c>
      <c r="D4060" s="185">
        <v>60</v>
      </c>
    </row>
    <row r="4061" spans="1:4" x14ac:dyDescent="0.2">
      <c r="A4061" s="184" t="s">
        <v>4485</v>
      </c>
      <c r="B4061" s="185" t="s">
        <v>11703</v>
      </c>
      <c r="C4061" s="185" t="s">
        <v>375</v>
      </c>
      <c r="D4061" s="185" t="s">
        <v>375</v>
      </c>
    </row>
    <row r="4062" spans="1:4" x14ac:dyDescent="0.2">
      <c r="A4062" s="184" t="s">
        <v>2416</v>
      </c>
      <c r="B4062" s="185" t="s">
        <v>2417</v>
      </c>
      <c r="C4062" s="185">
        <v>550</v>
      </c>
      <c r="D4062" s="185">
        <v>55</v>
      </c>
    </row>
    <row r="4063" spans="1:4" x14ac:dyDescent="0.2">
      <c r="A4063" s="184" t="s">
        <v>2358</v>
      </c>
      <c r="B4063" s="185" t="s">
        <v>2359</v>
      </c>
      <c r="C4063" s="185">
        <v>200</v>
      </c>
      <c r="D4063" s="185">
        <v>48</v>
      </c>
    </row>
    <row r="4064" spans="1:4" x14ac:dyDescent="0.2">
      <c r="A4064" s="184" t="s">
        <v>4887</v>
      </c>
      <c r="B4064" s="185" t="s">
        <v>4888</v>
      </c>
      <c r="C4064" s="185">
        <v>50</v>
      </c>
      <c r="D4064" s="185">
        <v>5</v>
      </c>
    </row>
    <row r="4065" spans="1:4" x14ac:dyDescent="0.2">
      <c r="A4065" s="184" t="s">
        <v>9160</v>
      </c>
      <c r="B4065" s="185" t="s">
        <v>9161</v>
      </c>
      <c r="C4065" s="185">
        <v>20</v>
      </c>
      <c r="D4065" s="185">
        <v>2</v>
      </c>
    </row>
    <row r="4066" spans="1:4" x14ac:dyDescent="0.2">
      <c r="A4066" s="184" t="s">
        <v>417</v>
      </c>
      <c r="B4066" s="185" t="s">
        <v>11704</v>
      </c>
      <c r="C4066" s="185" t="s">
        <v>375</v>
      </c>
      <c r="D4066" s="185" t="s">
        <v>375</v>
      </c>
    </row>
    <row r="4067" spans="1:4" x14ac:dyDescent="0.2">
      <c r="A4067" s="184" t="s">
        <v>3728</v>
      </c>
      <c r="B4067" s="185" t="s">
        <v>3729</v>
      </c>
      <c r="C4067" s="185">
        <v>20</v>
      </c>
      <c r="D4067" s="185">
        <v>2</v>
      </c>
    </row>
    <row r="4068" spans="1:4" x14ac:dyDescent="0.2">
      <c r="A4068" s="184" t="s">
        <v>6281</v>
      </c>
      <c r="B4068" s="185" t="s">
        <v>6282</v>
      </c>
      <c r="C4068" s="185">
        <v>1800</v>
      </c>
      <c r="D4068" s="185">
        <v>180</v>
      </c>
    </row>
    <row r="4069" spans="1:4" x14ac:dyDescent="0.2">
      <c r="A4069" s="184" t="s">
        <v>1512</v>
      </c>
      <c r="B4069" s="185" t="s">
        <v>1513</v>
      </c>
      <c r="C4069" s="185" t="s">
        <v>375</v>
      </c>
      <c r="D4069" s="185" t="s">
        <v>375</v>
      </c>
    </row>
    <row r="4070" spans="1:4" x14ac:dyDescent="0.2">
      <c r="A4070" s="184" t="s">
        <v>1512</v>
      </c>
      <c r="B4070" s="185" t="s">
        <v>1514</v>
      </c>
      <c r="C4070" s="185">
        <v>2500</v>
      </c>
      <c r="D4070" s="185">
        <v>250</v>
      </c>
    </row>
    <row r="4071" spans="1:4" x14ac:dyDescent="0.2">
      <c r="A4071" s="184" t="s">
        <v>5361</v>
      </c>
      <c r="B4071" s="185" t="s">
        <v>5362</v>
      </c>
      <c r="C4071" s="185">
        <v>200</v>
      </c>
      <c r="D4071" s="185">
        <v>48</v>
      </c>
    </row>
    <row r="4072" spans="1:4" x14ac:dyDescent="0.2">
      <c r="A4072" s="184" t="s">
        <v>3985</v>
      </c>
      <c r="B4072" s="185" t="s">
        <v>3986</v>
      </c>
      <c r="C4072" s="185">
        <v>30</v>
      </c>
      <c r="D4072" s="185">
        <v>3</v>
      </c>
    </row>
    <row r="4073" spans="1:4" x14ac:dyDescent="0.2">
      <c r="A4073" s="184" t="s">
        <v>4269</v>
      </c>
      <c r="B4073" s="185" t="s">
        <v>4270</v>
      </c>
      <c r="C4073" s="185">
        <v>90</v>
      </c>
      <c r="D4073" s="185">
        <v>9</v>
      </c>
    </row>
    <row r="4074" spans="1:4" x14ac:dyDescent="0.2">
      <c r="A4074" s="184" t="s">
        <v>12957</v>
      </c>
      <c r="B4074" s="185" t="s">
        <v>10443</v>
      </c>
      <c r="C4074" s="185">
        <v>90</v>
      </c>
      <c r="D4074" s="185">
        <v>9</v>
      </c>
    </row>
    <row r="4075" spans="1:4" x14ac:dyDescent="0.2">
      <c r="A4075" s="184" t="s">
        <v>9834</v>
      </c>
      <c r="B4075" s="185" t="s">
        <v>11705</v>
      </c>
      <c r="C4075" s="185" t="s">
        <v>375</v>
      </c>
      <c r="D4075" s="185" t="s">
        <v>375</v>
      </c>
    </row>
    <row r="4076" spans="1:4" x14ac:dyDescent="0.2">
      <c r="A4076" s="184" t="s">
        <v>2519</v>
      </c>
      <c r="B4076" s="185" t="s">
        <v>2520</v>
      </c>
      <c r="C4076" s="185">
        <v>10</v>
      </c>
      <c r="D4076" s="185">
        <v>1</v>
      </c>
    </row>
    <row r="4077" spans="1:4" x14ac:dyDescent="0.2">
      <c r="A4077" s="184" t="s">
        <v>9138</v>
      </c>
      <c r="B4077" s="185" t="s">
        <v>9139</v>
      </c>
      <c r="C4077" s="185">
        <v>190</v>
      </c>
      <c r="D4077" s="185">
        <v>7.9</v>
      </c>
    </row>
    <row r="4078" spans="1:4" x14ac:dyDescent="0.2">
      <c r="A4078" s="184" t="s">
        <v>6791</v>
      </c>
      <c r="B4078" s="185" t="s">
        <v>6792</v>
      </c>
      <c r="C4078" s="185">
        <v>10</v>
      </c>
      <c r="D4078" s="185">
        <v>1</v>
      </c>
    </row>
    <row r="4079" spans="1:4" x14ac:dyDescent="0.2">
      <c r="A4079" s="184" t="s">
        <v>2598</v>
      </c>
      <c r="B4079" s="185" t="s">
        <v>11706</v>
      </c>
      <c r="C4079" s="185">
        <v>50</v>
      </c>
      <c r="D4079" s="185">
        <v>5</v>
      </c>
    </row>
    <row r="4080" spans="1:4" x14ac:dyDescent="0.2">
      <c r="A4080" s="184" t="s">
        <v>2710</v>
      </c>
      <c r="B4080" s="185" t="s">
        <v>2711</v>
      </c>
      <c r="C4080" s="185">
        <v>90</v>
      </c>
      <c r="D4080" s="185">
        <v>9</v>
      </c>
    </row>
    <row r="4081" spans="1:4" x14ac:dyDescent="0.2">
      <c r="A4081" s="184" t="s">
        <v>6745</v>
      </c>
      <c r="B4081" s="185" t="s">
        <v>11707</v>
      </c>
      <c r="C4081" s="185" t="s">
        <v>375</v>
      </c>
      <c r="D4081" s="185" t="s">
        <v>375</v>
      </c>
    </row>
    <row r="4082" spans="1:4" x14ac:dyDescent="0.2">
      <c r="A4082" s="184" t="s">
        <v>5317</v>
      </c>
      <c r="B4082" s="185" t="s">
        <v>5318</v>
      </c>
      <c r="C4082" s="185">
        <v>480</v>
      </c>
      <c r="D4082" s="185">
        <v>48</v>
      </c>
    </row>
    <row r="4083" spans="1:4" x14ac:dyDescent="0.2">
      <c r="A4083" s="184" t="s">
        <v>9506</v>
      </c>
      <c r="B4083" s="185" t="s">
        <v>11708</v>
      </c>
      <c r="C4083" s="185" t="s">
        <v>375</v>
      </c>
      <c r="D4083" s="185" t="s">
        <v>375</v>
      </c>
    </row>
    <row r="4084" spans="1:4" x14ac:dyDescent="0.2">
      <c r="A4084" s="184" t="s">
        <v>10183</v>
      </c>
      <c r="B4084" s="185" t="s">
        <v>10184</v>
      </c>
      <c r="C4084" s="185">
        <v>240</v>
      </c>
      <c r="D4084" s="185">
        <v>24</v>
      </c>
    </row>
    <row r="4085" spans="1:4" x14ac:dyDescent="0.2">
      <c r="A4085" s="184" t="s">
        <v>3416</v>
      </c>
      <c r="B4085" s="185" t="s">
        <v>11709</v>
      </c>
      <c r="C4085" s="185">
        <v>0.5</v>
      </c>
      <c r="D4085" s="185">
        <v>0.05</v>
      </c>
    </row>
    <row r="4086" spans="1:4" x14ac:dyDescent="0.2">
      <c r="A4086" s="184" t="s">
        <v>8586</v>
      </c>
      <c r="B4086" s="185" t="s">
        <v>11710</v>
      </c>
      <c r="C4086" s="185">
        <v>1</v>
      </c>
      <c r="D4086" s="185">
        <v>0.1</v>
      </c>
    </row>
    <row r="4087" spans="1:4" x14ac:dyDescent="0.2">
      <c r="A4087" s="184" t="s">
        <v>10126</v>
      </c>
      <c r="B4087" s="185" t="s">
        <v>11711</v>
      </c>
      <c r="C4087" s="185" t="s">
        <v>375</v>
      </c>
      <c r="D4087" s="185" t="s">
        <v>375</v>
      </c>
    </row>
    <row r="4088" spans="1:4" x14ac:dyDescent="0.2">
      <c r="A4088" s="184" t="s">
        <v>1904</v>
      </c>
      <c r="B4088" s="185" t="s">
        <v>11712</v>
      </c>
      <c r="C4088" s="185" t="s">
        <v>375</v>
      </c>
      <c r="D4088" s="185" t="s">
        <v>375</v>
      </c>
    </row>
    <row r="4089" spans="1:4" x14ac:dyDescent="0.2">
      <c r="A4089" s="184" t="s">
        <v>2242</v>
      </c>
      <c r="B4089" s="185" t="s">
        <v>11713</v>
      </c>
      <c r="C4089" s="185" t="s">
        <v>375</v>
      </c>
      <c r="D4089" s="185" t="s">
        <v>375</v>
      </c>
    </row>
    <row r="4090" spans="1:4" x14ac:dyDescent="0.2">
      <c r="A4090" s="184" t="s">
        <v>8728</v>
      </c>
      <c r="B4090" s="185" t="s">
        <v>8729</v>
      </c>
      <c r="C4090" s="185">
        <v>10</v>
      </c>
      <c r="D4090" s="185">
        <v>1</v>
      </c>
    </row>
    <row r="4091" spans="1:4" x14ac:dyDescent="0.2">
      <c r="A4091" s="184" t="s">
        <v>6198</v>
      </c>
      <c r="B4091" s="185" t="s">
        <v>6199</v>
      </c>
      <c r="C4091" s="185">
        <v>1000</v>
      </c>
      <c r="D4091" s="185">
        <v>100</v>
      </c>
    </row>
    <row r="4092" spans="1:4" x14ac:dyDescent="0.2">
      <c r="A4092" s="184" t="s">
        <v>8721</v>
      </c>
      <c r="B4092" s="185" t="s">
        <v>8722</v>
      </c>
      <c r="C4092" s="185">
        <v>6.2</v>
      </c>
      <c r="D4092" s="185">
        <v>10</v>
      </c>
    </row>
    <row r="4093" spans="1:4" x14ac:dyDescent="0.2">
      <c r="A4093" s="184" t="s">
        <v>12767</v>
      </c>
      <c r="B4093" s="185" t="s">
        <v>10443</v>
      </c>
      <c r="C4093" s="185" t="s">
        <v>375</v>
      </c>
      <c r="D4093" s="185" t="s">
        <v>375</v>
      </c>
    </row>
    <row r="4094" spans="1:4" x14ac:dyDescent="0.2">
      <c r="A4094" s="184" t="s">
        <v>12768</v>
      </c>
      <c r="B4094" s="185" t="s">
        <v>10443</v>
      </c>
      <c r="C4094" s="185">
        <v>600</v>
      </c>
      <c r="D4094" s="185">
        <v>60</v>
      </c>
    </row>
    <row r="4095" spans="1:4" x14ac:dyDescent="0.2">
      <c r="A4095" s="184" t="s">
        <v>4868</v>
      </c>
      <c r="B4095" s="185" t="s">
        <v>11714</v>
      </c>
      <c r="C4095" s="185" t="s">
        <v>375</v>
      </c>
      <c r="D4095" s="185" t="s">
        <v>375</v>
      </c>
    </row>
    <row r="4096" spans="1:4" x14ac:dyDescent="0.2">
      <c r="A4096" s="184" t="s">
        <v>8542</v>
      </c>
      <c r="B4096" s="185" t="s">
        <v>11715</v>
      </c>
      <c r="C4096" s="185" t="s">
        <v>375</v>
      </c>
      <c r="D4096" s="185" t="s">
        <v>375</v>
      </c>
    </row>
    <row r="4097" spans="1:4" x14ac:dyDescent="0.2">
      <c r="A4097" s="184" t="s">
        <v>7496</v>
      </c>
      <c r="B4097" s="185" t="s">
        <v>11716</v>
      </c>
      <c r="C4097" s="185">
        <v>50</v>
      </c>
      <c r="D4097" s="185">
        <v>5</v>
      </c>
    </row>
    <row r="4098" spans="1:4" x14ac:dyDescent="0.2">
      <c r="A4098" s="184" t="s">
        <v>2196</v>
      </c>
      <c r="B4098" s="185" t="s">
        <v>11717</v>
      </c>
      <c r="C4098" s="185">
        <v>11</v>
      </c>
      <c r="D4098" s="185">
        <v>0.12</v>
      </c>
    </row>
    <row r="4099" spans="1:4" x14ac:dyDescent="0.2">
      <c r="A4099" s="184" t="s">
        <v>7502</v>
      </c>
      <c r="B4099" s="185" t="s">
        <v>11718</v>
      </c>
      <c r="C4099" s="185">
        <v>0.47</v>
      </c>
      <c r="D4099" s="185">
        <v>3.8E-3</v>
      </c>
    </row>
    <row r="4100" spans="1:4" x14ac:dyDescent="0.2">
      <c r="A4100" s="184" t="s">
        <v>1455</v>
      </c>
      <c r="B4100" s="185" t="s">
        <v>11719</v>
      </c>
      <c r="C4100" s="185">
        <v>2.7</v>
      </c>
      <c r="D4100" s="185">
        <v>0.25</v>
      </c>
    </row>
    <row r="4101" spans="1:4" x14ac:dyDescent="0.2">
      <c r="A4101" s="184" t="s">
        <v>2414</v>
      </c>
      <c r="B4101" s="185" t="s">
        <v>11720</v>
      </c>
      <c r="C4101" s="185" t="s">
        <v>375</v>
      </c>
      <c r="D4101" s="185" t="s">
        <v>375</v>
      </c>
    </row>
    <row r="4102" spans="1:4" x14ac:dyDescent="0.2">
      <c r="A4102" s="184" t="s">
        <v>5495</v>
      </c>
      <c r="B4102" s="185" t="s">
        <v>11721</v>
      </c>
      <c r="C4102" s="185" t="s">
        <v>375</v>
      </c>
      <c r="D4102" s="185" t="s">
        <v>375</v>
      </c>
    </row>
    <row r="4103" spans="1:4" x14ac:dyDescent="0.2">
      <c r="A4103" s="184" t="s">
        <v>2274</v>
      </c>
      <c r="B4103" s="185" t="s">
        <v>11722</v>
      </c>
      <c r="C4103" s="185" t="s">
        <v>375</v>
      </c>
      <c r="D4103" s="185" t="s">
        <v>375</v>
      </c>
    </row>
    <row r="4104" spans="1:4" x14ac:dyDescent="0.2">
      <c r="A4104" s="184" t="s">
        <v>1892</v>
      </c>
      <c r="B4104" s="185" t="s">
        <v>11723</v>
      </c>
      <c r="C4104" s="185" t="s">
        <v>375</v>
      </c>
      <c r="D4104" s="185" t="s">
        <v>375</v>
      </c>
    </row>
    <row r="4105" spans="1:4" x14ac:dyDescent="0.2">
      <c r="A4105" s="184" t="s">
        <v>2490</v>
      </c>
      <c r="B4105" s="185" t="s">
        <v>2491</v>
      </c>
      <c r="C4105" s="185">
        <v>8</v>
      </c>
      <c r="D4105" s="185">
        <v>0.8</v>
      </c>
    </row>
    <row r="4106" spans="1:4" x14ac:dyDescent="0.2">
      <c r="A4106" s="184" t="s">
        <v>2198</v>
      </c>
      <c r="B4106" s="185" t="s">
        <v>11724</v>
      </c>
      <c r="C4106" s="185">
        <v>10</v>
      </c>
      <c r="D4106" s="185">
        <v>1</v>
      </c>
    </row>
    <row r="4107" spans="1:4" x14ac:dyDescent="0.2">
      <c r="A4107" s="184" t="s">
        <v>2281</v>
      </c>
      <c r="B4107" s="185" t="s">
        <v>11725</v>
      </c>
      <c r="C4107" s="185">
        <v>10</v>
      </c>
      <c r="D4107" s="185">
        <v>1</v>
      </c>
    </row>
    <row r="4108" spans="1:4" x14ac:dyDescent="0.2">
      <c r="A4108" s="184" t="s">
        <v>4106</v>
      </c>
      <c r="B4108" s="185" t="s">
        <v>11726</v>
      </c>
      <c r="C4108" s="185">
        <v>10</v>
      </c>
      <c r="D4108" s="185">
        <v>1</v>
      </c>
    </row>
    <row r="4109" spans="1:4" x14ac:dyDescent="0.2">
      <c r="A4109" s="184" t="s">
        <v>12769</v>
      </c>
      <c r="B4109" s="185" t="s">
        <v>10443</v>
      </c>
      <c r="C4109" s="185">
        <v>10</v>
      </c>
      <c r="D4109" s="185">
        <v>1</v>
      </c>
    </row>
    <row r="4110" spans="1:4" x14ac:dyDescent="0.2">
      <c r="A4110" s="184" t="s">
        <v>1859</v>
      </c>
      <c r="B4110" s="185" t="s">
        <v>11727</v>
      </c>
      <c r="C4110" s="185">
        <v>10</v>
      </c>
      <c r="D4110" s="185">
        <v>1</v>
      </c>
    </row>
    <row r="4111" spans="1:4" x14ac:dyDescent="0.2">
      <c r="A4111" s="184" t="s">
        <v>7493</v>
      </c>
      <c r="B4111" s="185" t="s">
        <v>11728</v>
      </c>
      <c r="C4111" s="185">
        <v>14</v>
      </c>
      <c r="D4111" s="185">
        <v>0.16</v>
      </c>
    </row>
    <row r="4112" spans="1:4" x14ac:dyDescent="0.2">
      <c r="A4112" s="184" t="s">
        <v>2482</v>
      </c>
      <c r="B4112" s="185" t="s">
        <v>11729</v>
      </c>
      <c r="C4112" s="185" t="s">
        <v>375</v>
      </c>
      <c r="D4112" s="185" t="s">
        <v>375</v>
      </c>
    </row>
    <row r="4113" spans="1:4" x14ac:dyDescent="0.2">
      <c r="A4113" s="184" t="s">
        <v>2334</v>
      </c>
      <c r="B4113" s="185" t="s">
        <v>11730</v>
      </c>
      <c r="C4113" s="185" t="s">
        <v>375</v>
      </c>
      <c r="D4113" s="185" t="s">
        <v>375</v>
      </c>
    </row>
    <row r="4114" spans="1:4" x14ac:dyDescent="0.2">
      <c r="A4114" s="184" t="s">
        <v>2272</v>
      </c>
      <c r="B4114" s="185" t="s">
        <v>11731</v>
      </c>
      <c r="C4114" s="185" t="s">
        <v>375</v>
      </c>
      <c r="D4114" s="185" t="s">
        <v>375</v>
      </c>
    </row>
    <row r="4115" spans="1:4" x14ac:dyDescent="0.2">
      <c r="A4115" s="184" t="s">
        <v>2273</v>
      </c>
      <c r="B4115" s="185" t="s">
        <v>11732</v>
      </c>
      <c r="C4115" s="185" t="s">
        <v>375</v>
      </c>
      <c r="D4115" s="185" t="s">
        <v>375</v>
      </c>
    </row>
    <row r="4116" spans="1:4" x14ac:dyDescent="0.2">
      <c r="A4116" s="184" t="s">
        <v>5444</v>
      </c>
      <c r="B4116" s="185" t="s">
        <v>11733</v>
      </c>
      <c r="C4116" s="185" t="s">
        <v>375</v>
      </c>
      <c r="D4116" s="185" t="s">
        <v>375</v>
      </c>
    </row>
    <row r="4117" spans="1:4" x14ac:dyDescent="0.2">
      <c r="A4117" s="184" t="s">
        <v>405</v>
      </c>
      <c r="B4117" s="185" t="s">
        <v>11734</v>
      </c>
      <c r="C4117" s="185">
        <v>36</v>
      </c>
      <c r="D4117" s="185">
        <v>3.6</v>
      </c>
    </row>
    <row r="4118" spans="1:4" x14ac:dyDescent="0.2">
      <c r="A4118" s="184" t="s">
        <v>1780</v>
      </c>
      <c r="B4118" s="185" t="s">
        <v>11735</v>
      </c>
      <c r="C4118" s="185" t="s">
        <v>375</v>
      </c>
      <c r="D4118" s="185" t="s">
        <v>375</v>
      </c>
    </row>
    <row r="4119" spans="1:4" x14ac:dyDescent="0.2">
      <c r="A4119" s="184" t="s">
        <v>7827</v>
      </c>
      <c r="B4119" s="185" t="s">
        <v>7828</v>
      </c>
      <c r="C4119" s="185">
        <v>2700</v>
      </c>
      <c r="D4119" s="185">
        <v>270</v>
      </c>
    </row>
    <row r="4120" spans="1:4" x14ac:dyDescent="0.2">
      <c r="A4120" s="184" t="s">
        <v>7829</v>
      </c>
      <c r="B4120" s="185" t="s">
        <v>7830</v>
      </c>
      <c r="C4120" s="185">
        <v>2700</v>
      </c>
      <c r="D4120" s="185">
        <v>270</v>
      </c>
    </row>
    <row r="4121" spans="1:4" x14ac:dyDescent="0.2">
      <c r="A4121" s="184" t="s">
        <v>7847</v>
      </c>
      <c r="B4121" s="185" t="s">
        <v>7848</v>
      </c>
      <c r="C4121" s="185">
        <v>3500</v>
      </c>
      <c r="D4121" s="185">
        <v>350</v>
      </c>
    </row>
    <row r="4122" spans="1:4" x14ac:dyDescent="0.2">
      <c r="A4122" s="184" t="s">
        <v>7849</v>
      </c>
      <c r="B4122" s="185" t="s">
        <v>7850</v>
      </c>
      <c r="C4122" s="185">
        <v>3500</v>
      </c>
      <c r="D4122" s="185">
        <v>350</v>
      </c>
    </row>
    <row r="4123" spans="1:4" x14ac:dyDescent="0.2">
      <c r="A4123" s="184" t="s">
        <v>7851</v>
      </c>
      <c r="B4123" s="185" t="s">
        <v>7852</v>
      </c>
      <c r="C4123" s="185">
        <v>3500</v>
      </c>
      <c r="D4123" s="185">
        <v>350</v>
      </c>
    </row>
    <row r="4124" spans="1:4" x14ac:dyDescent="0.2">
      <c r="A4124" s="184" t="s">
        <v>8277</v>
      </c>
      <c r="B4124" s="185" t="s">
        <v>8278</v>
      </c>
      <c r="C4124" s="185">
        <v>3500</v>
      </c>
      <c r="D4124" s="185">
        <v>350</v>
      </c>
    </row>
    <row r="4125" spans="1:4" x14ac:dyDescent="0.2">
      <c r="A4125" s="184" t="s">
        <v>7843</v>
      </c>
      <c r="B4125" s="185" t="s">
        <v>7844</v>
      </c>
      <c r="C4125" s="185">
        <v>3500</v>
      </c>
      <c r="D4125" s="185">
        <v>350</v>
      </c>
    </row>
    <row r="4126" spans="1:4" x14ac:dyDescent="0.2">
      <c r="A4126" s="184" t="s">
        <v>7845</v>
      </c>
      <c r="B4126" s="185" t="s">
        <v>7846</v>
      </c>
      <c r="C4126" s="185">
        <v>3500</v>
      </c>
      <c r="D4126" s="185">
        <v>350</v>
      </c>
    </row>
    <row r="4127" spans="1:4" x14ac:dyDescent="0.2">
      <c r="A4127" s="184" t="s">
        <v>2085</v>
      </c>
      <c r="B4127" s="185" t="s">
        <v>2086</v>
      </c>
      <c r="C4127" s="185">
        <v>2700</v>
      </c>
      <c r="D4127" s="185">
        <v>270</v>
      </c>
    </row>
    <row r="4128" spans="1:4" x14ac:dyDescent="0.2">
      <c r="A4128" s="184" t="s">
        <v>2061</v>
      </c>
      <c r="B4128" s="185" t="s">
        <v>2062</v>
      </c>
      <c r="C4128" s="185">
        <v>150</v>
      </c>
      <c r="D4128" s="185">
        <v>73</v>
      </c>
    </row>
    <row r="4129" spans="1:4" x14ac:dyDescent="0.2">
      <c r="A4129" s="184" t="s">
        <v>5759</v>
      </c>
      <c r="B4129" s="185" t="s">
        <v>5760</v>
      </c>
      <c r="C4129" s="185">
        <v>1000</v>
      </c>
      <c r="D4129" s="185">
        <v>100</v>
      </c>
    </row>
    <row r="4130" spans="1:4" x14ac:dyDescent="0.2">
      <c r="A4130" s="184" t="s">
        <v>9674</v>
      </c>
      <c r="B4130" s="185" t="s">
        <v>9675</v>
      </c>
      <c r="C4130" s="185">
        <v>400</v>
      </c>
      <c r="D4130" s="185">
        <v>40</v>
      </c>
    </row>
    <row r="4131" spans="1:4" x14ac:dyDescent="0.2">
      <c r="A4131" s="184" t="s">
        <v>6764</v>
      </c>
      <c r="B4131" s="185" t="s">
        <v>11736</v>
      </c>
      <c r="C4131" s="185" t="s">
        <v>375</v>
      </c>
      <c r="D4131" s="185" t="s">
        <v>375</v>
      </c>
    </row>
    <row r="4132" spans="1:4" x14ac:dyDescent="0.2">
      <c r="A4132" s="184" t="s">
        <v>2142</v>
      </c>
      <c r="B4132" s="185" t="s">
        <v>2143</v>
      </c>
      <c r="C4132" s="185">
        <v>1000</v>
      </c>
      <c r="D4132" s="185">
        <v>100</v>
      </c>
    </row>
    <row r="4133" spans="1:4" x14ac:dyDescent="0.2">
      <c r="A4133" s="184" t="s">
        <v>6139</v>
      </c>
      <c r="B4133" s="185" t="s">
        <v>6140</v>
      </c>
      <c r="C4133" s="185">
        <v>450</v>
      </c>
      <c r="D4133" s="185">
        <v>45</v>
      </c>
    </row>
    <row r="4134" spans="1:4" x14ac:dyDescent="0.2">
      <c r="A4134" s="184" t="s">
        <v>8695</v>
      </c>
      <c r="B4134" s="185" t="s">
        <v>8696</v>
      </c>
      <c r="C4134" s="185">
        <v>1000</v>
      </c>
      <c r="D4134" s="185">
        <v>100</v>
      </c>
    </row>
    <row r="4135" spans="1:4" x14ac:dyDescent="0.2">
      <c r="A4135" s="184" t="s">
        <v>8679</v>
      </c>
      <c r="B4135" s="185" t="s">
        <v>8680</v>
      </c>
      <c r="C4135" s="185">
        <v>23000</v>
      </c>
      <c r="D4135" s="185">
        <v>7100</v>
      </c>
    </row>
    <row r="4136" spans="1:4" x14ac:dyDescent="0.2">
      <c r="A4136" s="184" t="s">
        <v>1719</v>
      </c>
      <c r="B4136" s="185" t="s">
        <v>1720</v>
      </c>
      <c r="C4136" s="185">
        <v>180000</v>
      </c>
      <c r="D4136" s="185">
        <v>32000</v>
      </c>
    </row>
    <row r="4137" spans="1:4" x14ac:dyDescent="0.2">
      <c r="A4137" s="184" t="s">
        <v>1329</v>
      </c>
      <c r="B4137" s="185" t="s">
        <v>1330</v>
      </c>
      <c r="C4137" s="185">
        <v>2700</v>
      </c>
      <c r="D4137" s="185">
        <v>270</v>
      </c>
    </row>
    <row r="4138" spans="1:4" x14ac:dyDescent="0.2">
      <c r="A4138" s="184" t="s">
        <v>4981</v>
      </c>
      <c r="B4138" s="185" t="s">
        <v>4982</v>
      </c>
      <c r="C4138" s="185">
        <v>490</v>
      </c>
      <c r="D4138" s="185">
        <v>49</v>
      </c>
    </row>
    <row r="4139" spans="1:4" x14ac:dyDescent="0.2">
      <c r="A4139" s="184" t="s">
        <v>928</v>
      </c>
      <c r="B4139" s="185" t="s">
        <v>929</v>
      </c>
      <c r="C4139" s="185">
        <v>10</v>
      </c>
      <c r="D4139" s="185">
        <v>55</v>
      </c>
    </row>
    <row r="4140" spans="1:4" x14ac:dyDescent="0.2">
      <c r="A4140" s="184" t="s">
        <v>9223</v>
      </c>
      <c r="B4140" s="185" t="s">
        <v>9224</v>
      </c>
      <c r="C4140" s="185">
        <v>1500</v>
      </c>
      <c r="D4140" s="185">
        <v>150</v>
      </c>
    </row>
    <row r="4141" spans="1:4" x14ac:dyDescent="0.2">
      <c r="A4141" s="184" t="s">
        <v>5677</v>
      </c>
      <c r="B4141" s="185" t="s">
        <v>5678</v>
      </c>
      <c r="C4141" s="185">
        <v>1250</v>
      </c>
      <c r="D4141" s="185">
        <v>125</v>
      </c>
    </row>
    <row r="4142" spans="1:4" x14ac:dyDescent="0.2">
      <c r="A4142" s="184" t="s">
        <v>5691</v>
      </c>
      <c r="B4142" s="185" t="s">
        <v>5692</v>
      </c>
      <c r="C4142" s="185">
        <v>3000</v>
      </c>
      <c r="D4142" s="185">
        <v>300</v>
      </c>
    </row>
    <row r="4143" spans="1:4" x14ac:dyDescent="0.2">
      <c r="A4143" s="184" t="s">
        <v>5693</v>
      </c>
      <c r="B4143" s="185" t="s">
        <v>5694</v>
      </c>
      <c r="C4143" s="185" t="s">
        <v>375</v>
      </c>
      <c r="D4143" s="185" t="s">
        <v>375</v>
      </c>
    </row>
    <row r="4144" spans="1:4" x14ac:dyDescent="0.2">
      <c r="A4144" s="184" t="s">
        <v>5693</v>
      </c>
      <c r="B4144" s="185" t="s">
        <v>5695</v>
      </c>
      <c r="C4144" s="185">
        <v>500</v>
      </c>
      <c r="D4144" s="185">
        <v>50</v>
      </c>
    </row>
    <row r="4145" spans="1:4" x14ac:dyDescent="0.2">
      <c r="A4145" s="184" t="s">
        <v>5751</v>
      </c>
      <c r="B4145" s="185" t="s">
        <v>5752</v>
      </c>
      <c r="C4145" s="185">
        <v>18</v>
      </c>
      <c r="D4145" s="185">
        <v>1.8</v>
      </c>
    </row>
    <row r="4146" spans="1:4" x14ac:dyDescent="0.2">
      <c r="A4146" s="184" t="s">
        <v>6733</v>
      </c>
      <c r="B4146" s="185" t="s">
        <v>6734</v>
      </c>
      <c r="C4146" s="185">
        <v>370</v>
      </c>
      <c r="D4146" s="185">
        <v>37</v>
      </c>
    </row>
    <row r="4147" spans="1:4" x14ac:dyDescent="0.2">
      <c r="A4147" s="184" t="s">
        <v>5731</v>
      </c>
      <c r="B4147" s="185" t="s">
        <v>5732</v>
      </c>
      <c r="C4147" s="185">
        <v>3000</v>
      </c>
      <c r="D4147" s="185">
        <v>300</v>
      </c>
    </row>
    <row r="4148" spans="1:4" x14ac:dyDescent="0.2">
      <c r="A4148" s="184" t="s">
        <v>3438</v>
      </c>
      <c r="B4148" s="185" t="s">
        <v>3439</v>
      </c>
      <c r="C4148" s="185">
        <v>3750</v>
      </c>
      <c r="D4148" s="185">
        <v>375</v>
      </c>
    </row>
    <row r="4149" spans="1:4" x14ac:dyDescent="0.2">
      <c r="A4149" s="184" t="s">
        <v>6157</v>
      </c>
      <c r="B4149" s="185" t="s">
        <v>6158</v>
      </c>
      <c r="C4149" s="185">
        <v>840</v>
      </c>
      <c r="D4149" s="185">
        <v>84</v>
      </c>
    </row>
    <row r="4150" spans="1:4" x14ac:dyDescent="0.2">
      <c r="A4150" s="184" t="s">
        <v>10317</v>
      </c>
      <c r="B4150" s="185" t="s">
        <v>10318</v>
      </c>
      <c r="C4150" s="185">
        <v>1900</v>
      </c>
      <c r="D4150" s="185">
        <v>190</v>
      </c>
    </row>
    <row r="4151" spans="1:4" x14ac:dyDescent="0.2">
      <c r="A4151" s="184" t="s">
        <v>5733</v>
      </c>
      <c r="B4151" s="185" t="s">
        <v>5734</v>
      </c>
      <c r="C4151" s="185">
        <v>80</v>
      </c>
      <c r="D4151" s="185">
        <v>8</v>
      </c>
    </row>
    <row r="4152" spans="1:4" x14ac:dyDescent="0.2">
      <c r="A4152" s="184" t="s">
        <v>5698</v>
      </c>
      <c r="B4152" s="185" t="s">
        <v>5699</v>
      </c>
      <c r="C4152" s="185">
        <v>230</v>
      </c>
      <c r="D4152" s="185">
        <v>23</v>
      </c>
    </row>
    <row r="4153" spans="1:4" x14ac:dyDescent="0.2">
      <c r="A4153" s="184" t="s">
        <v>1249</v>
      </c>
      <c r="B4153" s="185" t="s">
        <v>1250</v>
      </c>
      <c r="C4153" s="185">
        <v>4800</v>
      </c>
      <c r="D4153" s="185">
        <v>480</v>
      </c>
    </row>
    <row r="4154" spans="1:4" x14ac:dyDescent="0.2">
      <c r="A4154" s="184" t="s">
        <v>9219</v>
      </c>
      <c r="B4154" s="185" t="s">
        <v>9220</v>
      </c>
      <c r="C4154" s="185">
        <v>150</v>
      </c>
      <c r="D4154" s="185">
        <v>15</v>
      </c>
    </row>
    <row r="4155" spans="1:4" x14ac:dyDescent="0.2">
      <c r="A4155" s="184" t="s">
        <v>5882</v>
      </c>
      <c r="B4155" s="185" t="s">
        <v>5883</v>
      </c>
      <c r="C4155" s="185">
        <v>60</v>
      </c>
      <c r="D4155" s="185">
        <v>6</v>
      </c>
    </row>
    <row r="4156" spans="1:4" x14ac:dyDescent="0.2">
      <c r="A4156" s="184" t="s">
        <v>9225</v>
      </c>
      <c r="B4156" s="185" t="s">
        <v>9226</v>
      </c>
      <c r="C4156" s="185">
        <v>410</v>
      </c>
      <c r="D4156" s="185">
        <v>290</v>
      </c>
    </row>
    <row r="4157" spans="1:4" x14ac:dyDescent="0.2">
      <c r="A4157" s="184" t="s">
        <v>9299</v>
      </c>
      <c r="B4157" s="185" t="s">
        <v>9300</v>
      </c>
      <c r="C4157" s="185">
        <v>230</v>
      </c>
      <c r="D4157" s="185">
        <v>90</v>
      </c>
    </row>
    <row r="4158" spans="1:4" x14ac:dyDescent="0.2">
      <c r="A4158" s="184" t="s">
        <v>10308</v>
      </c>
      <c r="B4158" s="185" t="s">
        <v>10309</v>
      </c>
      <c r="C4158" s="185">
        <v>900</v>
      </c>
      <c r="D4158" s="185">
        <v>90</v>
      </c>
    </row>
    <row r="4159" spans="1:4" x14ac:dyDescent="0.2">
      <c r="A4159" s="184" t="s">
        <v>9297</v>
      </c>
      <c r="B4159" s="185" t="s">
        <v>9298</v>
      </c>
      <c r="C4159" s="185">
        <v>2.2999999999999998</v>
      </c>
      <c r="D4159" s="185">
        <v>0.23</v>
      </c>
    </row>
    <row r="4160" spans="1:4" x14ac:dyDescent="0.2">
      <c r="A4160" s="184" t="s">
        <v>9221</v>
      </c>
      <c r="B4160" s="185" t="s">
        <v>9222</v>
      </c>
      <c r="C4160" s="185">
        <v>220</v>
      </c>
      <c r="D4160" s="185">
        <v>22</v>
      </c>
    </row>
    <row r="4161" spans="1:4" x14ac:dyDescent="0.2">
      <c r="A4161" s="184" t="s">
        <v>6125</v>
      </c>
      <c r="B4161" s="185" t="s">
        <v>11737</v>
      </c>
      <c r="C4161" s="185">
        <v>8.1</v>
      </c>
      <c r="D4161" s="185">
        <v>0.55000000000000004</v>
      </c>
    </row>
    <row r="4162" spans="1:4" x14ac:dyDescent="0.2">
      <c r="A4162" s="184" t="s">
        <v>8369</v>
      </c>
      <c r="B4162" s="185" t="s">
        <v>8370</v>
      </c>
      <c r="C4162" s="185">
        <v>0.7</v>
      </c>
      <c r="D4162" s="185">
        <v>0.1</v>
      </c>
    </row>
    <row r="4163" spans="1:4" x14ac:dyDescent="0.2">
      <c r="A4163" s="184" t="s">
        <v>1197</v>
      </c>
      <c r="B4163" s="185" t="s">
        <v>11738</v>
      </c>
      <c r="C4163" s="185" t="s">
        <v>375</v>
      </c>
      <c r="D4163" s="185" t="s">
        <v>375</v>
      </c>
    </row>
    <row r="4164" spans="1:4" x14ac:dyDescent="0.2">
      <c r="A4164" s="184" t="s">
        <v>2371</v>
      </c>
      <c r="B4164" s="185" t="s">
        <v>2372</v>
      </c>
      <c r="C4164" s="185">
        <v>100</v>
      </c>
      <c r="D4164" s="185">
        <v>10</v>
      </c>
    </row>
    <row r="4165" spans="1:4" x14ac:dyDescent="0.2">
      <c r="A4165" s="184" t="s">
        <v>4735</v>
      </c>
      <c r="B4165" s="185" t="s">
        <v>4736</v>
      </c>
      <c r="C4165" s="185">
        <v>3500</v>
      </c>
      <c r="D4165" s="185">
        <v>350</v>
      </c>
    </row>
    <row r="4166" spans="1:4" x14ac:dyDescent="0.2">
      <c r="A4166" s="184" t="s">
        <v>2397</v>
      </c>
      <c r="B4166" s="185" t="s">
        <v>2398</v>
      </c>
      <c r="C4166" s="185">
        <v>550</v>
      </c>
      <c r="D4166" s="185">
        <v>55</v>
      </c>
    </row>
    <row r="4167" spans="1:4" x14ac:dyDescent="0.2">
      <c r="A4167" s="184" t="s">
        <v>3946</v>
      </c>
      <c r="B4167" s="185" t="s">
        <v>3947</v>
      </c>
      <c r="C4167" s="185">
        <v>1500</v>
      </c>
      <c r="D4167" s="185">
        <v>150</v>
      </c>
    </row>
    <row r="4168" spans="1:4" x14ac:dyDescent="0.2">
      <c r="A4168" s="184" t="s">
        <v>1895</v>
      </c>
      <c r="B4168" s="185" t="s">
        <v>1896</v>
      </c>
      <c r="C4168" s="185" t="s">
        <v>375</v>
      </c>
      <c r="D4168" s="185" t="s">
        <v>375</v>
      </c>
    </row>
    <row r="4169" spans="1:4" x14ac:dyDescent="0.2">
      <c r="A4169" s="184" t="s">
        <v>1895</v>
      </c>
      <c r="B4169" s="185" t="s">
        <v>1897</v>
      </c>
      <c r="C4169" s="185">
        <v>500</v>
      </c>
      <c r="D4169" s="185">
        <v>50</v>
      </c>
    </row>
    <row r="4170" spans="1:4" x14ac:dyDescent="0.2">
      <c r="A4170" s="184" t="s">
        <v>4437</v>
      </c>
      <c r="B4170" s="185" t="s">
        <v>11739</v>
      </c>
      <c r="C4170" s="185" t="s">
        <v>375</v>
      </c>
      <c r="D4170" s="185" t="s">
        <v>375</v>
      </c>
    </row>
    <row r="4171" spans="1:4" x14ac:dyDescent="0.2">
      <c r="A4171" s="184" t="s">
        <v>4464</v>
      </c>
      <c r="B4171" s="185" t="s">
        <v>4465</v>
      </c>
      <c r="C4171" s="185">
        <v>8000</v>
      </c>
      <c r="D4171" s="185">
        <v>800</v>
      </c>
    </row>
    <row r="4172" spans="1:4" x14ac:dyDescent="0.2">
      <c r="A4172" s="184" t="s">
        <v>6498</v>
      </c>
      <c r="B4172" s="185" t="s">
        <v>11740</v>
      </c>
      <c r="C4172" s="185">
        <v>100</v>
      </c>
      <c r="D4172" s="185">
        <v>10</v>
      </c>
    </row>
    <row r="4173" spans="1:4" x14ac:dyDescent="0.2">
      <c r="A4173" s="184" t="s">
        <v>7106</v>
      </c>
      <c r="B4173" s="185" t="s">
        <v>11741</v>
      </c>
      <c r="C4173" s="185" t="s">
        <v>375</v>
      </c>
      <c r="D4173" s="185" t="s">
        <v>375</v>
      </c>
    </row>
    <row r="4174" spans="1:4" x14ac:dyDescent="0.2">
      <c r="A4174" s="184" t="s">
        <v>2510</v>
      </c>
      <c r="B4174" s="185" t="s">
        <v>2511</v>
      </c>
      <c r="C4174" s="185">
        <v>3500</v>
      </c>
      <c r="D4174" s="185">
        <v>350</v>
      </c>
    </row>
    <row r="4175" spans="1:4" x14ac:dyDescent="0.2">
      <c r="A4175" s="184" t="s">
        <v>5272</v>
      </c>
      <c r="B4175" s="185" t="s">
        <v>5273</v>
      </c>
      <c r="C4175" s="185">
        <v>3.2</v>
      </c>
      <c r="D4175" s="185">
        <v>0.32</v>
      </c>
    </row>
    <row r="4176" spans="1:4" x14ac:dyDescent="0.2">
      <c r="A4176" s="184" t="s">
        <v>5500</v>
      </c>
      <c r="B4176" s="185" t="s">
        <v>5501</v>
      </c>
      <c r="C4176" s="185">
        <v>2700</v>
      </c>
      <c r="D4176" s="185">
        <v>270</v>
      </c>
    </row>
    <row r="4177" spans="1:4" x14ac:dyDescent="0.2">
      <c r="A4177" s="184" t="s">
        <v>4838</v>
      </c>
      <c r="B4177" s="185" t="s">
        <v>4839</v>
      </c>
      <c r="C4177" s="185">
        <v>1500</v>
      </c>
      <c r="D4177" s="185">
        <v>150</v>
      </c>
    </row>
    <row r="4178" spans="1:4" x14ac:dyDescent="0.2">
      <c r="A4178" s="184" t="s">
        <v>899</v>
      </c>
      <c r="B4178" s="185" t="s">
        <v>11742</v>
      </c>
      <c r="C4178" s="185" t="s">
        <v>375</v>
      </c>
      <c r="D4178" s="185" t="s">
        <v>375</v>
      </c>
    </row>
    <row r="4179" spans="1:4" x14ac:dyDescent="0.2">
      <c r="A4179" s="184" t="s">
        <v>2834</v>
      </c>
      <c r="B4179" s="185" t="s">
        <v>2835</v>
      </c>
      <c r="C4179" s="185">
        <v>5700</v>
      </c>
      <c r="D4179" s="185">
        <v>570</v>
      </c>
    </row>
    <row r="4180" spans="1:4" x14ac:dyDescent="0.2">
      <c r="A4180" s="184" t="s">
        <v>4662</v>
      </c>
      <c r="B4180" s="185" t="s">
        <v>4663</v>
      </c>
      <c r="C4180" s="185">
        <v>640</v>
      </c>
      <c r="D4180" s="185">
        <v>64</v>
      </c>
    </row>
    <row r="4181" spans="1:4" x14ac:dyDescent="0.2">
      <c r="A4181" s="184" t="s">
        <v>4866</v>
      </c>
      <c r="B4181" s="185" t="s">
        <v>4867</v>
      </c>
      <c r="C4181" s="185">
        <v>190</v>
      </c>
      <c r="D4181" s="185">
        <v>7.9</v>
      </c>
    </row>
    <row r="4182" spans="1:4" x14ac:dyDescent="0.2">
      <c r="A4182" s="184" t="s">
        <v>4249</v>
      </c>
      <c r="B4182" s="185" t="s">
        <v>4250</v>
      </c>
      <c r="C4182" s="185">
        <v>2700</v>
      </c>
      <c r="D4182" s="185">
        <v>270</v>
      </c>
    </row>
    <row r="4183" spans="1:4" x14ac:dyDescent="0.2">
      <c r="A4183" s="184" t="s">
        <v>7809</v>
      </c>
      <c r="B4183" s="185" t="s">
        <v>7810</v>
      </c>
      <c r="C4183" s="185">
        <v>1500</v>
      </c>
      <c r="D4183" s="185">
        <v>150</v>
      </c>
    </row>
    <row r="4184" spans="1:4" x14ac:dyDescent="0.2">
      <c r="A4184" s="184" t="s">
        <v>4267</v>
      </c>
      <c r="B4184" s="185" t="s">
        <v>4268</v>
      </c>
      <c r="C4184" s="185">
        <v>100</v>
      </c>
      <c r="D4184" s="185">
        <v>10</v>
      </c>
    </row>
    <row r="4185" spans="1:4" x14ac:dyDescent="0.2">
      <c r="A4185" s="184" t="s">
        <v>4215</v>
      </c>
      <c r="B4185" s="185" t="s">
        <v>4216</v>
      </c>
      <c r="C4185" s="185">
        <v>580</v>
      </c>
      <c r="D4185" s="185">
        <v>58</v>
      </c>
    </row>
    <row r="4186" spans="1:4" x14ac:dyDescent="0.2">
      <c r="A4186" s="184" t="s">
        <v>4130</v>
      </c>
      <c r="B4186" s="185" t="s">
        <v>4131</v>
      </c>
      <c r="C4186" s="185">
        <v>5600</v>
      </c>
      <c r="D4186" s="185">
        <v>540</v>
      </c>
    </row>
    <row r="4187" spans="1:4" x14ac:dyDescent="0.2">
      <c r="A4187" s="184" t="s">
        <v>4432</v>
      </c>
      <c r="B4187" s="185" t="s">
        <v>4433</v>
      </c>
      <c r="C4187" s="185">
        <v>375</v>
      </c>
      <c r="D4187" s="185">
        <v>38</v>
      </c>
    </row>
    <row r="4188" spans="1:4" x14ac:dyDescent="0.2">
      <c r="A4188" s="184" t="s">
        <v>4181</v>
      </c>
      <c r="B4188" s="185" t="s">
        <v>4182</v>
      </c>
      <c r="C4188" s="185">
        <v>2700</v>
      </c>
      <c r="D4188" s="185">
        <v>270</v>
      </c>
    </row>
    <row r="4189" spans="1:4" x14ac:dyDescent="0.2">
      <c r="A4189" s="184" t="s">
        <v>3852</v>
      </c>
      <c r="B4189" s="185" t="s">
        <v>3853</v>
      </c>
      <c r="C4189" s="185">
        <v>30</v>
      </c>
      <c r="D4189" s="185">
        <v>3</v>
      </c>
    </row>
    <row r="4190" spans="1:4" x14ac:dyDescent="0.2">
      <c r="A4190" s="184" t="s">
        <v>4727</v>
      </c>
      <c r="B4190" s="185" t="s">
        <v>4728</v>
      </c>
      <c r="C4190" s="185">
        <v>360</v>
      </c>
      <c r="D4190" s="185">
        <v>13</v>
      </c>
    </row>
    <row r="4191" spans="1:4" x14ac:dyDescent="0.2">
      <c r="A4191" s="184" t="s">
        <v>9215</v>
      </c>
      <c r="B4191" s="185" t="s">
        <v>9216</v>
      </c>
      <c r="C4191" s="185">
        <v>59000</v>
      </c>
      <c r="D4191" s="185">
        <v>7100</v>
      </c>
    </row>
    <row r="4192" spans="1:4" x14ac:dyDescent="0.2">
      <c r="A4192" s="184" t="s">
        <v>7136</v>
      </c>
      <c r="B4192" s="185" t="s">
        <v>7137</v>
      </c>
      <c r="C4192" s="185">
        <v>840</v>
      </c>
      <c r="D4192" s="185">
        <v>84</v>
      </c>
    </row>
    <row r="4193" spans="1:4" x14ac:dyDescent="0.2">
      <c r="A4193" s="184" t="s">
        <v>1352</v>
      </c>
      <c r="B4193" s="185" t="s">
        <v>1353</v>
      </c>
      <c r="C4193" s="185">
        <v>100</v>
      </c>
      <c r="D4193" s="185">
        <v>10</v>
      </c>
    </row>
    <row r="4194" spans="1:4" x14ac:dyDescent="0.2">
      <c r="A4194" s="184" t="s">
        <v>9205</v>
      </c>
      <c r="B4194" s="185" t="s">
        <v>9206</v>
      </c>
      <c r="C4194" s="185">
        <v>230</v>
      </c>
      <c r="D4194" s="185">
        <v>23</v>
      </c>
    </row>
    <row r="4195" spans="1:4" x14ac:dyDescent="0.2">
      <c r="A4195" s="184" t="s">
        <v>5083</v>
      </c>
      <c r="B4195" s="185" t="s">
        <v>11743</v>
      </c>
      <c r="C4195" s="185">
        <v>8.1</v>
      </c>
      <c r="D4195" s="185">
        <v>0.55000000000000004</v>
      </c>
    </row>
    <row r="4196" spans="1:4" x14ac:dyDescent="0.2">
      <c r="A4196" s="184" t="s">
        <v>5083</v>
      </c>
      <c r="B4196" s="185" t="s">
        <v>11744</v>
      </c>
      <c r="C4196" s="185">
        <v>3.3</v>
      </c>
      <c r="D4196" s="185">
        <v>6.3E-2</v>
      </c>
    </row>
    <row r="4197" spans="1:4" x14ac:dyDescent="0.2">
      <c r="A4197" s="184" t="s">
        <v>5679</v>
      </c>
      <c r="B4197" s="185" t="s">
        <v>11745</v>
      </c>
      <c r="C4197" s="185">
        <v>8.1</v>
      </c>
      <c r="D4197" s="185">
        <v>0.55000000000000004</v>
      </c>
    </row>
    <row r="4198" spans="1:4" x14ac:dyDescent="0.2">
      <c r="A4198" s="184" t="s">
        <v>1968</v>
      </c>
      <c r="B4198" s="185" t="s">
        <v>1969</v>
      </c>
      <c r="C4198" s="185">
        <v>50</v>
      </c>
      <c r="D4198" s="185">
        <v>5</v>
      </c>
    </row>
    <row r="4199" spans="1:4" x14ac:dyDescent="0.2">
      <c r="A4199" s="184" t="s">
        <v>9217</v>
      </c>
      <c r="B4199" s="185" t="s">
        <v>9218</v>
      </c>
      <c r="C4199" s="185">
        <v>130</v>
      </c>
      <c r="D4199" s="185">
        <v>120</v>
      </c>
    </row>
    <row r="4200" spans="1:4" x14ac:dyDescent="0.2">
      <c r="A4200" s="184" t="s">
        <v>7228</v>
      </c>
      <c r="B4200" s="185" t="s">
        <v>7229</v>
      </c>
      <c r="C4200" s="185">
        <v>4920</v>
      </c>
      <c r="D4200" s="185">
        <v>492</v>
      </c>
    </row>
    <row r="4201" spans="1:4" x14ac:dyDescent="0.2">
      <c r="A4201" s="184" t="s">
        <v>9250</v>
      </c>
      <c r="B4201" s="185" t="s">
        <v>9251</v>
      </c>
      <c r="C4201" s="185">
        <v>200</v>
      </c>
      <c r="D4201" s="185">
        <v>20</v>
      </c>
    </row>
    <row r="4202" spans="1:4" x14ac:dyDescent="0.2">
      <c r="A4202" s="184" t="s">
        <v>1139</v>
      </c>
      <c r="B4202" s="185" t="s">
        <v>1140</v>
      </c>
      <c r="C4202" s="185">
        <v>460</v>
      </c>
      <c r="D4202" s="185">
        <v>46</v>
      </c>
    </row>
    <row r="4203" spans="1:4" x14ac:dyDescent="0.2">
      <c r="A4203" s="184" t="s">
        <v>4935</v>
      </c>
      <c r="B4203" s="185" t="s">
        <v>4936</v>
      </c>
      <c r="C4203" s="185">
        <v>460</v>
      </c>
      <c r="D4203" s="185">
        <v>46</v>
      </c>
    </row>
    <row r="4204" spans="1:4" x14ac:dyDescent="0.2">
      <c r="A4204" s="184" t="s">
        <v>1137</v>
      </c>
      <c r="B4204" s="185" t="s">
        <v>1138</v>
      </c>
      <c r="C4204" s="185">
        <v>4200</v>
      </c>
      <c r="D4204" s="185">
        <v>420</v>
      </c>
    </row>
    <row r="4205" spans="1:4" x14ac:dyDescent="0.2">
      <c r="A4205" s="184" t="s">
        <v>6873</v>
      </c>
      <c r="B4205" s="185" t="s">
        <v>6874</v>
      </c>
      <c r="C4205" s="185">
        <v>3000</v>
      </c>
      <c r="D4205" s="185">
        <v>300</v>
      </c>
    </row>
    <row r="4206" spans="1:4" x14ac:dyDescent="0.2">
      <c r="A4206" s="184" t="s">
        <v>1141</v>
      </c>
      <c r="B4206" s="185" t="s">
        <v>1142</v>
      </c>
      <c r="C4206" s="185">
        <v>50</v>
      </c>
      <c r="D4206" s="185">
        <v>5</v>
      </c>
    </row>
    <row r="4207" spans="1:4" x14ac:dyDescent="0.2">
      <c r="A4207" s="184" t="s">
        <v>6688</v>
      </c>
      <c r="B4207" s="185" t="s">
        <v>6689</v>
      </c>
      <c r="C4207" s="185">
        <v>3000</v>
      </c>
      <c r="D4207" s="185">
        <v>300</v>
      </c>
    </row>
    <row r="4208" spans="1:4" x14ac:dyDescent="0.2">
      <c r="A4208" s="184" t="s">
        <v>5039</v>
      </c>
      <c r="B4208" s="185" t="s">
        <v>5040</v>
      </c>
      <c r="C4208" s="185">
        <v>2400</v>
      </c>
      <c r="D4208" s="185">
        <v>240</v>
      </c>
    </row>
    <row r="4209" spans="1:4" x14ac:dyDescent="0.2">
      <c r="A4209" s="184" t="s">
        <v>8685</v>
      </c>
      <c r="B4209" s="185" t="s">
        <v>8686</v>
      </c>
      <c r="C4209" s="185">
        <v>100</v>
      </c>
      <c r="D4209" s="185">
        <v>10</v>
      </c>
    </row>
    <row r="4210" spans="1:4" x14ac:dyDescent="0.2">
      <c r="A4210" s="184" t="s">
        <v>6439</v>
      </c>
      <c r="B4210" s="185" t="s">
        <v>6440</v>
      </c>
      <c r="C4210" s="185">
        <v>3000</v>
      </c>
      <c r="D4210" s="185">
        <v>300</v>
      </c>
    </row>
    <row r="4211" spans="1:4" x14ac:dyDescent="0.2">
      <c r="A4211" s="184" t="s">
        <v>8689</v>
      </c>
      <c r="B4211" s="185" t="s">
        <v>8690</v>
      </c>
      <c r="C4211" s="185">
        <v>1.4</v>
      </c>
      <c r="D4211" s="185">
        <v>1.8</v>
      </c>
    </row>
    <row r="4212" spans="1:4" x14ac:dyDescent="0.2">
      <c r="A4212" s="184" t="s">
        <v>5270</v>
      </c>
      <c r="B4212" s="185" t="s">
        <v>5271</v>
      </c>
      <c r="C4212" s="185">
        <v>125</v>
      </c>
      <c r="D4212" s="185">
        <v>13</v>
      </c>
    </row>
    <row r="4213" spans="1:4" x14ac:dyDescent="0.2">
      <c r="A4213" s="184" t="s">
        <v>3534</v>
      </c>
      <c r="B4213" s="185" t="s">
        <v>3535</v>
      </c>
      <c r="C4213" s="185">
        <v>100</v>
      </c>
      <c r="D4213" s="185">
        <v>10</v>
      </c>
    </row>
    <row r="4214" spans="1:4" x14ac:dyDescent="0.2">
      <c r="A4214" s="184" t="s">
        <v>1337</v>
      </c>
      <c r="B4214" s="185" t="s">
        <v>1338</v>
      </c>
      <c r="C4214" s="185" t="s">
        <v>375</v>
      </c>
      <c r="D4214" s="185" t="s">
        <v>375</v>
      </c>
    </row>
    <row r="4215" spans="1:4" x14ac:dyDescent="0.2">
      <c r="A4215" s="184" t="s">
        <v>1337</v>
      </c>
      <c r="B4215" s="185" t="s">
        <v>1339</v>
      </c>
      <c r="C4215" s="185">
        <v>1000</v>
      </c>
      <c r="D4215" s="185">
        <v>100</v>
      </c>
    </row>
    <row r="4216" spans="1:4" x14ac:dyDescent="0.2">
      <c r="A4216" s="184" t="s">
        <v>2721</v>
      </c>
      <c r="B4216" s="185" t="s">
        <v>2722</v>
      </c>
      <c r="C4216" s="185" t="s">
        <v>375</v>
      </c>
      <c r="D4216" s="185" t="s">
        <v>375</v>
      </c>
    </row>
    <row r="4217" spans="1:4" x14ac:dyDescent="0.2">
      <c r="A4217" s="184" t="s">
        <v>2721</v>
      </c>
      <c r="B4217" s="185" t="s">
        <v>2723</v>
      </c>
      <c r="C4217" s="185">
        <v>1000</v>
      </c>
      <c r="D4217" s="185">
        <v>100</v>
      </c>
    </row>
    <row r="4218" spans="1:4" x14ac:dyDescent="0.2">
      <c r="A4218" s="184" t="s">
        <v>6860</v>
      </c>
      <c r="B4218" s="185" t="s">
        <v>6861</v>
      </c>
      <c r="C4218" s="185">
        <v>500</v>
      </c>
      <c r="D4218" s="185">
        <v>50</v>
      </c>
    </row>
    <row r="4219" spans="1:4" x14ac:dyDescent="0.2">
      <c r="A4219" s="184" t="s">
        <v>6693</v>
      </c>
      <c r="B4219" s="185" t="s">
        <v>6694</v>
      </c>
      <c r="C4219" s="185">
        <v>18</v>
      </c>
      <c r="D4219" s="185">
        <v>14</v>
      </c>
    </row>
    <row r="4220" spans="1:4" x14ac:dyDescent="0.2">
      <c r="A4220" s="184" t="s">
        <v>6856</v>
      </c>
      <c r="B4220" s="185" t="s">
        <v>6857</v>
      </c>
      <c r="C4220" s="185">
        <v>300</v>
      </c>
      <c r="D4220" s="185">
        <v>30</v>
      </c>
    </row>
    <row r="4221" spans="1:4" x14ac:dyDescent="0.2">
      <c r="A4221" s="184" t="s">
        <v>4880</v>
      </c>
      <c r="B4221" s="185" t="s">
        <v>4881</v>
      </c>
      <c r="C4221" s="185">
        <v>100</v>
      </c>
      <c r="D4221" s="185">
        <v>10</v>
      </c>
    </row>
    <row r="4222" spans="1:4" x14ac:dyDescent="0.2">
      <c r="A4222" s="184" t="s">
        <v>9552</v>
      </c>
      <c r="B4222" s="185" t="s">
        <v>11746</v>
      </c>
      <c r="C4222" s="185">
        <v>25</v>
      </c>
      <c r="D4222" s="185">
        <v>2.5</v>
      </c>
    </row>
    <row r="4223" spans="1:4" x14ac:dyDescent="0.2">
      <c r="A4223" s="184" t="s">
        <v>3231</v>
      </c>
      <c r="B4223" s="185" t="s">
        <v>3232</v>
      </c>
      <c r="C4223" s="185">
        <v>2500</v>
      </c>
      <c r="D4223" s="185">
        <v>250</v>
      </c>
    </row>
    <row r="4224" spans="1:4" x14ac:dyDescent="0.2">
      <c r="A4224" s="184" t="s">
        <v>8687</v>
      </c>
      <c r="B4224" s="185" t="s">
        <v>8688</v>
      </c>
      <c r="C4224" s="185">
        <v>120</v>
      </c>
      <c r="D4224" s="185">
        <v>12</v>
      </c>
    </row>
    <row r="4225" spans="1:4" x14ac:dyDescent="0.2">
      <c r="A4225" s="184" t="s">
        <v>8951</v>
      </c>
      <c r="B4225" s="185" t="s">
        <v>8952</v>
      </c>
      <c r="C4225" s="185">
        <v>110</v>
      </c>
      <c r="D4225" s="185">
        <v>11</v>
      </c>
    </row>
    <row r="4226" spans="1:4" x14ac:dyDescent="0.2">
      <c r="A4226" s="184" t="s">
        <v>8089</v>
      </c>
      <c r="B4226" s="185" t="s">
        <v>8090</v>
      </c>
      <c r="C4226" s="185">
        <v>290</v>
      </c>
      <c r="D4226" s="185">
        <v>3.3</v>
      </c>
    </row>
    <row r="4227" spans="1:4" x14ac:dyDescent="0.2">
      <c r="A4227" s="184" t="s">
        <v>1970</v>
      </c>
      <c r="B4227" s="185" t="s">
        <v>1971</v>
      </c>
      <c r="C4227" s="185">
        <v>100</v>
      </c>
      <c r="D4227" s="185">
        <v>10</v>
      </c>
    </row>
    <row r="4228" spans="1:4" x14ac:dyDescent="0.2">
      <c r="A4228" s="184" t="s">
        <v>424</v>
      </c>
      <c r="B4228" s="185" t="s">
        <v>425</v>
      </c>
      <c r="C4228" s="185">
        <v>240</v>
      </c>
      <c r="D4228" s="185">
        <v>24</v>
      </c>
    </row>
    <row r="4229" spans="1:4" x14ac:dyDescent="0.2">
      <c r="A4229" s="184" t="s">
        <v>1833</v>
      </c>
      <c r="B4229" s="185" t="s">
        <v>1834</v>
      </c>
      <c r="C4229" s="185">
        <v>260</v>
      </c>
      <c r="D4229" s="185">
        <v>26</v>
      </c>
    </row>
    <row r="4230" spans="1:4" x14ac:dyDescent="0.2">
      <c r="A4230" s="184" t="s">
        <v>1886</v>
      </c>
      <c r="B4230" s="185" t="s">
        <v>1887</v>
      </c>
      <c r="C4230" s="185">
        <v>350</v>
      </c>
      <c r="D4230" s="185">
        <v>35</v>
      </c>
    </row>
    <row r="4231" spans="1:4" x14ac:dyDescent="0.2">
      <c r="A4231" s="184" t="s">
        <v>4512</v>
      </c>
      <c r="B4231" s="185" t="s">
        <v>4513</v>
      </c>
      <c r="C4231" s="185">
        <v>580</v>
      </c>
      <c r="D4231" s="185">
        <v>58</v>
      </c>
    </row>
    <row r="4232" spans="1:4" x14ac:dyDescent="0.2">
      <c r="A4232" s="184" t="s">
        <v>12958</v>
      </c>
      <c r="B4232" s="185" t="s">
        <v>10443</v>
      </c>
      <c r="C4232" s="185">
        <v>0.7</v>
      </c>
      <c r="D4232" s="185">
        <v>0.1</v>
      </c>
    </row>
    <row r="4233" spans="1:4" x14ac:dyDescent="0.2">
      <c r="A4233" s="184" t="s">
        <v>4247</v>
      </c>
      <c r="B4233" s="185" t="s">
        <v>4248</v>
      </c>
      <c r="C4233" s="185">
        <v>1500</v>
      </c>
      <c r="D4233" s="185">
        <v>150</v>
      </c>
    </row>
    <row r="4234" spans="1:4" x14ac:dyDescent="0.2">
      <c r="A4234" s="184" t="s">
        <v>7831</v>
      </c>
      <c r="B4234" s="185" t="s">
        <v>7832</v>
      </c>
      <c r="C4234" s="185">
        <v>1500</v>
      </c>
      <c r="D4234" s="185">
        <v>150</v>
      </c>
    </row>
    <row r="4235" spans="1:4" x14ac:dyDescent="0.2">
      <c r="A4235" s="184" t="s">
        <v>6183</v>
      </c>
      <c r="B4235" s="185" t="s">
        <v>6184</v>
      </c>
      <c r="C4235" s="185">
        <v>98</v>
      </c>
      <c r="D4235" s="185">
        <v>180</v>
      </c>
    </row>
    <row r="4236" spans="1:4" x14ac:dyDescent="0.2">
      <c r="A4236" s="184" t="s">
        <v>5363</v>
      </c>
      <c r="B4236" s="185" t="s">
        <v>5364</v>
      </c>
      <c r="C4236" s="185">
        <v>14</v>
      </c>
      <c r="D4236" s="185">
        <v>42</v>
      </c>
    </row>
    <row r="4237" spans="1:4" x14ac:dyDescent="0.2">
      <c r="A4237" s="184" t="s">
        <v>12959</v>
      </c>
      <c r="B4237" s="185" t="s">
        <v>10443</v>
      </c>
      <c r="C4237" s="185">
        <v>1000</v>
      </c>
      <c r="D4237" s="185">
        <v>100</v>
      </c>
    </row>
    <row r="4238" spans="1:4" x14ac:dyDescent="0.2">
      <c r="A4238" s="184" t="s">
        <v>2415</v>
      </c>
      <c r="B4238" s="185" t="s">
        <v>11747</v>
      </c>
      <c r="C4238" s="185">
        <v>20</v>
      </c>
      <c r="D4238" s="185">
        <v>2</v>
      </c>
    </row>
    <row r="4239" spans="1:4" x14ac:dyDescent="0.2">
      <c r="A4239" s="184" t="s">
        <v>10059</v>
      </c>
      <c r="B4239" s="185" t="s">
        <v>11748</v>
      </c>
      <c r="C4239" s="185">
        <v>20</v>
      </c>
      <c r="D4239" s="185">
        <v>2</v>
      </c>
    </row>
    <row r="4240" spans="1:4" x14ac:dyDescent="0.2">
      <c r="A4240" s="184" t="s">
        <v>2346</v>
      </c>
      <c r="B4240" s="185" t="s">
        <v>11749</v>
      </c>
      <c r="C4240" s="185" t="s">
        <v>375</v>
      </c>
      <c r="D4240" s="185" t="s">
        <v>375</v>
      </c>
    </row>
    <row r="4241" spans="1:4" x14ac:dyDescent="0.2">
      <c r="A4241" s="184" t="s">
        <v>9394</v>
      </c>
      <c r="B4241" s="185" t="s">
        <v>9395</v>
      </c>
      <c r="C4241" s="185">
        <v>1000</v>
      </c>
      <c r="D4241" s="185">
        <v>100</v>
      </c>
    </row>
    <row r="4242" spans="1:4" x14ac:dyDescent="0.2">
      <c r="A4242" s="184" t="s">
        <v>5254</v>
      </c>
      <c r="B4242" s="185" t="s">
        <v>5255</v>
      </c>
      <c r="C4242" s="185">
        <v>10</v>
      </c>
      <c r="D4242" s="185">
        <v>1</v>
      </c>
    </row>
    <row r="4243" spans="1:4" x14ac:dyDescent="0.2">
      <c r="A4243" s="184" t="s">
        <v>12960</v>
      </c>
      <c r="B4243" s="185" t="s">
        <v>10443</v>
      </c>
      <c r="C4243" s="185">
        <v>500</v>
      </c>
      <c r="D4243" s="185">
        <v>50</v>
      </c>
    </row>
    <row r="4244" spans="1:4" x14ac:dyDescent="0.2">
      <c r="A4244" s="184" t="s">
        <v>8428</v>
      </c>
      <c r="B4244" s="185" t="s">
        <v>8429</v>
      </c>
      <c r="C4244" s="185">
        <v>1000</v>
      </c>
      <c r="D4244" s="185">
        <v>100</v>
      </c>
    </row>
    <row r="4245" spans="1:4" x14ac:dyDescent="0.2">
      <c r="A4245" s="184" t="s">
        <v>12770</v>
      </c>
      <c r="B4245" s="185" t="s">
        <v>11750</v>
      </c>
      <c r="C4245" s="185" t="s">
        <v>375</v>
      </c>
      <c r="D4245" s="185" t="s">
        <v>375</v>
      </c>
    </row>
    <row r="4246" spans="1:4" x14ac:dyDescent="0.2">
      <c r="A4246" s="184" t="s">
        <v>9364</v>
      </c>
      <c r="B4246" s="185" t="s">
        <v>11751</v>
      </c>
      <c r="C4246" s="185" t="s">
        <v>375</v>
      </c>
      <c r="D4246" s="185" t="s">
        <v>375</v>
      </c>
    </row>
    <row r="4247" spans="1:4" x14ac:dyDescent="0.2">
      <c r="A4247" s="184" t="s">
        <v>5414</v>
      </c>
      <c r="B4247" s="185" t="s">
        <v>11752</v>
      </c>
      <c r="C4247" s="185" t="s">
        <v>375</v>
      </c>
      <c r="D4247" s="185" t="s">
        <v>375</v>
      </c>
    </row>
    <row r="4248" spans="1:4" x14ac:dyDescent="0.2">
      <c r="A4248" s="184" t="s">
        <v>4012</v>
      </c>
      <c r="B4248" s="185" t="s">
        <v>4013</v>
      </c>
      <c r="C4248" s="185">
        <v>50</v>
      </c>
      <c r="D4248" s="185">
        <v>5</v>
      </c>
    </row>
    <row r="4249" spans="1:4" x14ac:dyDescent="0.2">
      <c r="A4249" s="184" t="s">
        <v>6004</v>
      </c>
      <c r="B4249" s="185" t="s">
        <v>11753</v>
      </c>
      <c r="C4249" s="185" t="s">
        <v>375</v>
      </c>
      <c r="D4249" s="185" t="s">
        <v>375</v>
      </c>
    </row>
    <row r="4250" spans="1:4" x14ac:dyDescent="0.2">
      <c r="A4250" s="184" t="s">
        <v>5344</v>
      </c>
      <c r="B4250" s="185" t="s">
        <v>11754</v>
      </c>
      <c r="C4250" s="185">
        <v>1000</v>
      </c>
      <c r="D4250" s="185">
        <v>100</v>
      </c>
    </row>
    <row r="4251" spans="1:4" x14ac:dyDescent="0.2">
      <c r="A4251" s="184" t="s">
        <v>4733</v>
      </c>
      <c r="B4251" s="185" t="s">
        <v>4734</v>
      </c>
      <c r="C4251" s="185">
        <v>1500</v>
      </c>
      <c r="D4251" s="185">
        <v>150</v>
      </c>
    </row>
    <row r="4252" spans="1:4" x14ac:dyDescent="0.2">
      <c r="A4252" s="184" t="s">
        <v>6421</v>
      </c>
      <c r="B4252" s="185" t="s">
        <v>6422</v>
      </c>
      <c r="C4252" s="185">
        <v>1500</v>
      </c>
      <c r="D4252" s="185">
        <v>150</v>
      </c>
    </row>
    <row r="4253" spans="1:4" x14ac:dyDescent="0.2">
      <c r="A4253" s="184" t="s">
        <v>9252</v>
      </c>
      <c r="B4253" s="185" t="s">
        <v>9253</v>
      </c>
      <c r="C4253" s="185">
        <v>300</v>
      </c>
      <c r="D4253" s="185">
        <v>30</v>
      </c>
    </row>
    <row r="4254" spans="1:4" x14ac:dyDescent="0.2">
      <c r="A4254" s="184" t="s">
        <v>6824</v>
      </c>
      <c r="B4254" s="185" t="s">
        <v>6825</v>
      </c>
      <c r="C4254" s="185" t="s">
        <v>375</v>
      </c>
      <c r="D4254" s="185" t="s">
        <v>375</v>
      </c>
    </row>
    <row r="4255" spans="1:4" x14ac:dyDescent="0.2">
      <c r="A4255" s="184" t="s">
        <v>6824</v>
      </c>
      <c r="B4255" s="185" t="s">
        <v>6826</v>
      </c>
      <c r="C4255" s="185">
        <v>1000</v>
      </c>
      <c r="D4255" s="185">
        <v>100</v>
      </c>
    </row>
    <row r="4256" spans="1:4" x14ac:dyDescent="0.2">
      <c r="A4256" s="184" t="s">
        <v>9965</v>
      </c>
      <c r="B4256" s="185" t="s">
        <v>9966</v>
      </c>
      <c r="C4256" s="185" t="s">
        <v>375</v>
      </c>
      <c r="D4256" s="185" t="s">
        <v>375</v>
      </c>
    </row>
    <row r="4257" spans="1:4" x14ac:dyDescent="0.2">
      <c r="A4257" s="184" t="s">
        <v>9965</v>
      </c>
      <c r="B4257" s="185" t="s">
        <v>9967</v>
      </c>
      <c r="C4257" s="185">
        <v>1000</v>
      </c>
      <c r="D4257" s="185">
        <v>100</v>
      </c>
    </row>
    <row r="4258" spans="1:4" x14ac:dyDescent="0.2">
      <c r="A4258" s="184" t="s">
        <v>9379</v>
      </c>
      <c r="B4258" s="185" t="s">
        <v>9380</v>
      </c>
      <c r="C4258" s="185" t="s">
        <v>375</v>
      </c>
      <c r="D4258" s="185" t="s">
        <v>375</v>
      </c>
    </row>
    <row r="4259" spans="1:4" x14ac:dyDescent="0.2">
      <c r="A4259" s="184" t="s">
        <v>9379</v>
      </c>
      <c r="B4259" s="185" t="s">
        <v>9381</v>
      </c>
      <c r="C4259" s="185">
        <v>1000</v>
      </c>
      <c r="D4259" s="185">
        <v>100</v>
      </c>
    </row>
    <row r="4260" spans="1:4" x14ac:dyDescent="0.2">
      <c r="A4260" s="184" t="s">
        <v>508</v>
      </c>
      <c r="B4260" s="185" t="s">
        <v>11755</v>
      </c>
      <c r="C4260" s="185">
        <v>50</v>
      </c>
      <c r="D4260" s="185">
        <v>5</v>
      </c>
    </row>
    <row r="4261" spans="1:4" x14ac:dyDescent="0.2">
      <c r="A4261" s="184" t="s">
        <v>632</v>
      </c>
      <c r="B4261" s="185" t="s">
        <v>11756</v>
      </c>
      <c r="C4261" s="185">
        <v>50</v>
      </c>
      <c r="D4261" s="185">
        <v>5</v>
      </c>
    </row>
    <row r="4262" spans="1:4" x14ac:dyDescent="0.2">
      <c r="A4262" s="184" t="s">
        <v>2299</v>
      </c>
      <c r="B4262" s="185" t="s">
        <v>11757</v>
      </c>
      <c r="C4262" s="185">
        <v>50</v>
      </c>
      <c r="D4262" s="185">
        <v>5</v>
      </c>
    </row>
    <row r="4263" spans="1:4" x14ac:dyDescent="0.2">
      <c r="A4263" s="184" t="s">
        <v>9410</v>
      </c>
      <c r="B4263" s="185" t="s">
        <v>9411</v>
      </c>
      <c r="C4263" s="185">
        <v>1000</v>
      </c>
      <c r="D4263" s="185">
        <v>100</v>
      </c>
    </row>
    <row r="4264" spans="1:4" x14ac:dyDescent="0.2">
      <c r="A4264" s="184" t="s">
        <v>4507</v>
      </c>
      <c r="B4264" s="185" t="s">
        <v>4508</v>
      </c>
      <c r="C4264" s="185">
        <v>30</v>
      </c>
      <c r="D4264" s="185">
        <v>3</v>
      </c>
    </row>
    <row r="4265" spans="1:4" x14ac:dyDescent="0.2">
      <c r="A4265" s="184" t="s">
        <v>2731</v>
      </c>
      <c r="B4265" s="185" t="s">
        <v>2732</v>
      </c>
      <c r="C4265" s="185">
        <v>800</v>
      </c>
      <c r="D4265" s="185">
        <v>80</v>
      </c>
    </row>
    <row r="4266" spans="1:4" x14ac:dyDescent="0.2">
      <c r="A4266" s="184" t="s">
        <v>2712</v>
      </c>
      <c r="B4266" s="185" t="s">
        <v>2713</v>
      </c>
      <c r="C4266" s="185">
        <v>100</v>
      </c>
      <c r="D4266" s="185">
        <v>10</v>
      </c>
    </row>
    <row r="4267" spans="1:4" x14ac:dyDescent="0.2">
      <c r="A4267" s="184" t="s">
        <v>3773</v>
      </c>
      <c r="B4267" s="185" t="s">
        <v>3774</v>
      </c>
      <c r="C4267" s="185">
        <v>580</v>
      </c>
      <c r="D4267" s="185">
        <v>58</v>
      </c>
    </row>
    <row r="4268" spans="1:4" x14ac:dyDescent="0.2">
      <c r="A4268" s="184" t="s">
        <v>6480</v>
      </c>
      <c r="B4268" s="185" t="s">
        <v>6481</v>
      </c>
      <c r="C4268" s="185" t="s">
        <v>375</v>
      </c>
      <c r="D4268" s="185" t="s">
        <v>375</v>
      </c>
    </row>
    <row r="4269" spans="1:4" x14ac:dyDescent="0.2">
      <c r="A4269" s="184" t="s">
        <v>6480</v>
      </c>
      <c r="B4269" s="185" t="s">
        <v>6482</v>
      </c>
      <c r="C4269" s="185">
        <v>600</v>
      </c>
      <c r="D4269" s="185">
        <v>60</v>
      </c>
    </row>
    <row r="4270" spans="1:4" x14ac:dyDescent="0.2">
      <c r="A4270" s="184" t="s">
        <v>1642</v>
      </c>
      <c r="B4270" s="185" t="s">
        <v>1643</v>
      </c>
      <c r="C4270" s="185">
        <v>1500</v>
      </c>
      <c r="D4270" s="185">
        <v>150</v>
      </c>
    </row>
    <row r="4271" spans="1:4" x14ac:dyDescent="0.2">
      <c r="A4271" s="184" t="s">
        <v>2739</v>
      </c>
      <c r="B4271" s="185" t="s">
        <v>2740</v>
      </c>
      <c r="C4271" s="185">
        <v>220</v>
      </c>
      <c r="D4271" s="185">
        <v>22</v>
      </c>
    </row>
    <row r="4272" spans="1:4" x14ac:dyDescent="0.2">
      <c r="A4272" s="184" t="s">
        <v>2558</v>
      </c>
      <c r="B4272" s="185" t="s">
        <v>11758</v>
      </c>
      <c r="C4272" s="185" t="s">
        <v>375</v>
      </c>
      <c r="D4272" s="185" t="s">
        <v>375</v>
      </c>
    </row>
    <row r="4273" spans="1:4" x14ac:dyDescent="0.2">
      <c r="A4273" s="184" t="s">
        <v>2355</v>
      </c>
      <c r="B4273" s="185" t="s">
        <v>2356</v>
      </c>
      <c r="C4273" s="185" t="s">
        <v>375</v>
      </c>
      <c r="D4273" s="185" t="s">
        <v>375</v>
      </c>
    </row>
    <row r="4274" spans="1:4" x14ac:dyDescent="0.2">
      <c r="A4274" s="184" t="s">
        <v>2355</v>
      </c>
      <c r="B4274" s="185" t="s">
        <v>2357</v>
      </c>
      <c r="C4274" s="185">
        <v>600</v>
      </c>
      <c r="D4274" s="185">
        <v>60</v>
      </c>
    </row>
    <row r="4275" spans="1:4" x14ac:dyDescent="0.2">
      <c r="A4275" s="184" t="s">
        <v>8543</v>
      </c>
      <c r="B4275" s="185" t="s">
        <v>8544</v>
      </c>
      <c r="C4275" s="185">
        <v>0</v>
      </c>
      <c r="D4275" s="185" t="s">
        <v>375</v>
      </c>
    </row>
    <row r="4276" spans="1:4" x14ac:dyDescent="0.2">
      <c r="A4276" s="184" t="s">
        <v>9093</v>
      </c>
      <c r="B4276" s="185" t="s">
        <v>11759</v>
      </c>
      <c r="C4276" s="185">
        <v>14</v>
      </c>
      <c r="D4276" s="185">
        <v>0.31</v>
      </c>
    </row>
    <row r="4277" spans="1:4" x14ac:dyDescent="0.2">
      <c r="A4277" s="184" t="s">
        <v>7160</v>
      </c>
      <c r="B4277" s="185" t="s">
        <v>11760</v>
      </c>
      <c r="C4277" s="185" t="s">
        <v>375</v>
      </c>
      <c r="D4277" s="185" t="s">
        <v>375</v>
      </c>
    </row>
    <row r="4278" spans="1:4" x14ac:dyDescent="0.2">
      <c r="A4278" s="184" t="s">
        <v>9012</v>
      </c>
      <c r="B4278" s="185" t="s">
        <v>11761</v>
      </c>
      <c r="C4278" s="185">
        <v>0.39</v>
      </c>
      <c r="D4278" s="185">
        <v>4.3E-3</v>
      </c>
    </row>
    <row r="4279" spans="1:4" x14ac:dyDescent="0.2">
      <c r="A4279" s="184" t="s">
        <v>3320</v>
      </c>
      <c r="B4279" s="185" t="s">
        <v>11762</v>
      </c>
      <c r="C4279" s="185">
        <v>0.39</v>
      </c>
      <c r="D4279" s="185">
        <v>4.3E-3</v>
      </c>
    </row>
    <row r="4280" spans="1:4" x14ac:dyDescent="0.2">
      <c r="A4280" s="184" t="s">
        <v>2277</v>
      </c>
      <c r="B4280" s="185" t="s">
        <v>2278</v>
      </c>
      <c r="C4280" s="185">
        <v>0</v>
      </c>
      <c r="D4280" s="185" t="s">
        <v>375</v>
      </c>
    </row>
    <row r="4281" spans="1:4" x14ac:dyDescent="0.2">
      <c r="A4281" s="184" t="s">
        <v>2329</v>
      </c>
      <c r="B4281" s="185" t="s">
        <v>2330</v>
      </c>
      <c r="C4281" s="185">
        <v>0</v>
      </c>
      <c r="D4281" s="185" t="s">
        <v>375</v>
      </c>
    </row>
    <row r="4282" spans="1:4" x14ac:dyDescent="0.2">
      <c r="A4282" s="184" t="s">
        <v>509</v>
      </c>
      <c r="B4282" s="185" t="s">
        <v>510</v>
      </c>
      <c r="C4282" s="185">
        <v>0</v>
      </c>
      <c r="D4282" s="185" t="s">
        <v>375</v>
      </c>
    </row>
    <row r="4283" spans="1:4" x14ac:dyDescent="0.2">
      <c r="A4283" s="184" t="s">
        <v>1935</v>
      </c>
      <c r="B4283" s="185" t="s">
        <v>1936</v>
      </c>
      <c r="C4283" s="185">
        <v>0</v>
      </c>
      <c r="D4283" s="185" t="s">
        <v>375</v>
      </c>
    </row>
    <row r="4284" spans="1:4" x14ac:dyDescent="0.2">
      <c r="A4284" s="184" t="s">
        <v>2472</v>
      </c>
      <c r="B4284" s="185" t="s">
        <v>11763</v>
      </c>
      <c r="C4284" s="185">
        <v>4.3</v>
      </c>
      <c r="D4284" s="185">
        <v>4.7E-2</v>
      </c>
    </row>
    <row r="4285" spans="1:4" x14ac:dyDescent="0.2">
      <c r="A4285" s="184" t="s">
        <v>655</v>
      </c>
      <c r="B4285" s="185" t="s">
        <v>656</v>
      </c>
      <c r="C4285" s="185">
        <v>0</v>
      </c>
      <c r="D4285" s="185" t="s">
        <v>375</v>
      </c>
    </row>
    <row r="4286" spans="1:4" x14ac:dyDescent="0.2">
      <c r="A4286" s="184" t="s">
        <v>2487</v>
      </c>
      <c r="B4286" s="185" t="s">
        <v>2488</v>
      </c>
      <c r="C4286" s="185">
        <v>0</v>
      </c>
      <c r="D4286" s="185" t="s">
        <v>375</v>
      </c>
    </row>
    <row r="4287" spans="1:4" x14ac:dyDescent="0.2">
      <c r="A4287" s="184" t="s">
        <v>3646</v>
      </c>
      <c r="B4287" s="185" t="s">
        <v>3647</v>
      </c>
      <c r="C4287" s="185" t="s">
        <v>375</v>
      </c>
      <c r="D4287" s="185" t="s">
        <v>375</v>
      </c>
    </row>
    <row r="4288" spans="1:4" x14ac:dyDescent="0.2">
      <c r="A4288" s="184" t="s">
        <v>3646</v>
      </c>
      <c r="B4288" s="185" t="s">
        <v>3648</v>
      </c>
      <c r="C4288" s="185">
        <v>1000</v>
      </c>
      <c r="D4288" s="185">
        <v>100</v>
      </c>
    </row>
    <row r="4289" spans="1:4" x14ac:dyDescent="0.2">
      <c r="A4289" s="184" t="s">
        <v>9370</v>
      </c>
      <c r="B4289" s="185" t="s">
        <v>11764</v>
      </c>
      <c r="C4289" s="185" t="s">
        <v>375</v>
      </c>
      <c r="D4289" s="185" t="s">
        <v>375</v>
      </c>
    </row>
    <row r="4290" spans="1:4" x14ac:dyDescent="0.2">
      <c r="A4290" s="184" t="s">
        <v>9594</v>
      </c>
      <c r="B4290" s="185" t="s">
        <v>11765</v>
      </c>
      <c r="C4290" s="185">
        <v>1000</v>
      </c>
      <c r="D4290" s="185">
        <v>100</v>
      </c>
    </row>
    <row r="4291" spans="1:4" x14ac:dyDescent="0.2">
      <c r="A4291" s="184" t="s">
        <v>9397</v>
      </c>
      <c r="B4291" s="185" t="s">
        <v>11766</v>
      </c>
      <c r="C4291" s="185">
        <v>1000</v>
      </c>
      <c r="D4291" s="185">
        <v>100</v>
      </c>
    </row>
    <row r="4292" spans="1:4" x14ac:dyDescent="0.2">
      <c r="A4292" s="184" t="s">
        <v>8065</v>
      </c>
      <c r="B4292" s="185" t="s">
        <v>8066</v>
      </c>
      <c r="C4292" s="185">
        <v>1100</v>
      </c>
      <c r="D4292" s="185">
        <v>110</v>
      </c>
    </row>
    <row r="4293" spans="1:4" x14ac:dyDescent="0.2">
      <c r="A4293" s="184" t="s">
        <v>9387</v>
      </c>
      <c r="B4293" s="185" t="s">
        <v>11767</v>
      </c>
      <c r="C4293" s="185">
        <v>1000</v>
      </c>
      <c r="D4293" s="185">
        <v>100</v>
      </c>
    </row>
    <row r="4294" spans="1:4" x14ac:dyDescent="0.2">
      <c r="A4294" s="184" t="s">
        <v>6574</v>
      </c>
      <c r="B4294" s="185" t="s">
        <v>6575</v>
      </c>
      <c r="C4294" s="185">
        <v>340</v>
      </c>
      <c r="D4294" s="185">
        <v>34</v>
      </c>
    </row>
    <row r="4295" spans="1:4" x14ac:dyDescent="0.2">
      <c r="A4295" s="184" t="s">
        <v>2077</v>
      </c>
      <c r="B4295" s="185" t="s">
        <v>11768</v>
      </c>
      <c r="C4295" s="185" t="s">
        <v>375</v>
      </c>
      <c r="D4295" s="185" t="s">
        <v>375</v>
      </c>
    </row>
    <row r="4296" spans="1:4" x14ac:dyDescent="0.2">
      <c r="A4296" s="184" t="s">
        <v>7072</v>
      </c>
      <c r="B4296" s="185" t="s">
        <v>7073</v>
      </c>
      <c r="C4296" s="185">
        <v>3500</v>
      </c>
      <c r="D4296" s="185">
        <v>350</v>
      </c>
    </row>
    <row r="4297" spans="1:4" x14ac:dyDescent="0.2">
      <c r="A4297" s="184" t="s">
        <v>7307</v>
      </c>
      <c r="B4297" s="185" t="s">
        <v>7308</v>
      </c>
      <c r="C4297" s="185">
        <v>1250</v>
      </c>
      <c r="D4297" s="185">
        <v>125</v>
      </c>
    </row>
    <row r="4298" spans="1:4" x14ac:dyDescent="0.2">
      <c r="A4298" s="184" t="s">
        <v>6970</v>
      </c>
      <c r="B4298" s="185" t="s">
        <v>11769</v>
      </c>
      <c r="C4298" s="185">
        <v>3500</v>
      </c>
      <c r="D4298" s="185">
        <v>350</v>
      </c>
    </row>
    <row r="4299" spans="1:4" x14ac:dyDescent="0.2">
      <c r="A4299" s="184" t="s">
        <v>12961</v>
      </c>
      <c r="B4299" s="185" t="s">
        <v>10443</v>
      </c>
      <c r="C4299" s="185">
        <v>1250</v>
      </c>
      <c r="D4299" s="185">
        <v>125</v>
      </c>
    </row>
    <row r="4300" spans="1:4" x14ac:dyDescent="0.2">
      <c r="A4300" s="184" t="s">
        <v>6974</v>
      </c>
      <c r="B4300" s="185" t="s">
        <v>6975</v>
      </c>
      <c r="C4300" s="185">
        <v>3500</v>
      </c>
      <c r="D4300" s="185">
        <v>350</v>
      </c>
    </row>
    <row r="4301" spans="1:4" x14ac:dyDescent="0.2">
      <c r="A4301" s="184" t="s">
        <v>9488</v>
      </c>
      <c r="B4301" s="185" t="s">
        <v>11770</v>
      </c>
      <c r="C4301" s="185" t="s">
        <v>375</v>
      </c>
      <c r="D4301" s="185" t="s">
        <v>375</v>
      </c>
    </row>
    <row r="4302" spans="1:4" x14ac:dyDescent="0.2">
      <c r="A4302" s="184" t="s">
        <v>1320</v>
      </c>
      <c r="B4302" s="185" t="s">
        <v>11771</v>
      </c>
      <c r="C4302" s="185" t="s">
        <v>375</v>
      </c>
      <c r="D4302" s="185" t="s">
        <v>375</v>
      </c>
    </row>
    <row r="4303" spans="1:4" x14ac:dyDescent="0.2">
      <c r="A4303" s="184" t="s">
        <v>9476</v>
      </c>
      <c r="B4303" s="185" t="s">
        <v>9477</v>
      </c>
      <c r="C4303" s="185">
        <v>500</v>
      </c>
      <c r="D4303" s="185">
        <v>50</v>
      </c>
    </row>
    <row r="4304" spans="1:4" x14ac:dyDescent="0.2">
      <c r="A4304" s="184" t="s">
        <v>8067</v>
      </c>
      <c r="B4304" s="185" t="s">
        <v>8068</v>
      </c>
      <c r="C4304" s="185">
        <v>1100</v>
      </c>
      <c r="D4304" s="185">
        <v>110</v>
      </c>
    </row>
    <row r="4305" spans="1:4" x14ac:dyDescent="0.2">
      <c r="A4305" s="184" t="s">
        <v>2614</v>
      </c>
      <c r="B4305" s="185" t="s">
        <v>2615</v>
      </c>
      <c r="C4305" s="185">
        <v>1100</v>
      </c>
      <c r="D4305" s="185">
        <v>110</v>
      </c>
    </row>
    <row r="4306" spans="1:4" x14ac:dyDescent="0.2">
      <c r="A4306" s="184" t="s">
        <v>6141</v>
      </c>
      <c r="B4306" s="185" t="s">
        <v>6142</v>
      </c>
      <c r="C4306" s="185">
        <v>5</v>
      </c>
      <c r="D4306" s="185">
        <v>0.5</v>
      </c>
    </row>
    <row r="4307" spans="1:4" x14ac:dyDescent="0.2">
      <c r="A4307" s="184" t="s">
        <v>5137</v>
      </c>
      <c r="B4307" s="185" t="s">
        <v>5138</v>
      </c>
      <c r="C4307" s="185" t="s">
        <v>375</v>
      </c>
      <c r="D4307" s="185" t="s">
        <v>375</v>
      </c>
    </row>
    <row r="4308" spans="1:4" x14ac:dyDescent="0.2">
      <c r="A4308" s="184" t="s">
        <v>5137</v>
      </c>
      <c r="B4308" s="185" t="s">
        <v>5139</v>
      </c>
      <c r="C4308" s="185">
        <v>600</v>
      </c>
      <c r="D4308" s="185">
        <v>60</v>
      </c>
    </row>
    <row r="4309" spans="1:4" x14ac:dyDescent="0.2">
      <c r="A4309" s="184" t="s">
        <v>12962</v>
      </c>
      <c r="B4309" s="185" t="s">
        <v>10443</v>
      </c>
      <c r="C4309" s="185">
        <v>600</v>
      </c>
      <c r="D4309" s="185">
        <v>60</v>
      </c>
    </row>
    <row r="4310" spans="1:4" x14ac:dyDescent="0.2">
      <c r="A4310" s="184" t="s">
        <v>12771</v>
      </c>
      <c r="B4310" s="185" t="s">
        <v>10443</v>
      </c>
      <c r="C4310" s="185" t="s">
        <v>375</v>
      </c>
      <c r="D4310" s="185" t="s">
        <v>375</v>
      </c>
    </row>
    <row r="4311" spans="1:4" x14ac:dyDescent="0.2">
      <c r="A4311" s="184" t="s">
        <v>12772</v>
      </c>
      <c r="B4311" s="185" t="s">
        <v>10443</v>
      </c>
      <c r="C4311" s="185">
        <v>600</v>
      </c>
      <c r="D4311" s="185">
        <v>60</v>
      </c>
    </row>
    <row r="4312" spans="1:4" x14ac:dyDescent="0.2">
      <c r="A4312" s="184" t="s">
        <v>6331</v>
      </c>
      <c r="B4312" s="185" t="s">
        <v>6332</v>
      </c>
      <c r="C4312" s="185" t="s">
        <v>375</v>
      </c>
      <c r="D4312" s="185" t="s">
        <v>375</v>
      </c>
    </row>
    <row r="4313" spans="1:4" x14ac:dyDescent="0.2">
      <c r="A4313" s="184" t="s">
        <v>6331</v>
      </c>
      <c r="B4313" s="185" t="s">
        <v>6333</v>
      </c>
      <c r="C4313" s="185">
        <v>1000</v>
      </c>
      <c r="D4313" s="185">
        <v>100</v>
      </c>
    </row>
    <row r="4314" spans="1:4" x14ac:dyDescent="0.2">
      <c r="A4314" s="184" t="s">
        <v>12773</v>
      </c>
      <c r="B4314" s="185" t="s">
        <v>10443</v>
      </c>
      <c r="C4314" s="185" t="s">
        <v>375</v>
      </c>
      <c r="D4314" s="185" t="s">
        <v>375</v>
      </c>
    </row>
    <row r="4315" spans="1:4" x14ac:dyDescent="0.2">
      <c r="A4315" s="184" t="s">
        <v>9350</v>
      </c>
      <c r="B4315" s="185" t="s">
        <v>11772</v>
      </c>
      <c r="C4315" s="185">
        <v>1000</v>
      </c>
      <c r="D4315" s="185">
        <v>100</v>
      </c>
    </row>
    <row r="4316" spans="1:4" x14ac:dyDescent="0.2">
      <c r="A4316" s="184" t="s">
        <v>3536</v>
      </c>
      <c r="B4316" s="185" t="s">
        <v>11773</v>
      </c>
      <c r="C4316" s="185">
        <v>1000</v>
      </c>
      <c r="D4316" s="185">
        <v>100</v>
      </c>
    </row>
    <row r="4317" spans="1:4" x14ac:dyDescent="0.2">
      <c r="A4317" s="184" t="s">
        <v>7263</v>
      </c>
      <c r="B4317" s="185" t="s">
        <v>11774</v>
      </c>
      <c r="C4317" s="185">
        <v>1000</v>
      </c>
      <c r="D4317" s="185">
        <v>100</v>
      </c>
    </row>
    <row r="4318" spans="1:4" x14ac:dyDescent="0.2">
      <c r="A4318" s="184" t="s">
        <v>7779</v>
      </c>
      <c r="B4318" s="185" t="s">
        <v>7780</v>
      </c>
      <c r="C4318" s="185" t="s">
        <v>375</v>
      </c>
      <c r="D4318" s="185" t="s">
        <v>375</v>
      </c>
    </row>
    <row r="4319" spans="1:4" x14ac:dyDescent="0.2">
      <c r="A4319" s="184" t="s">
        <v>7779</v>
      </c>
      <c r="B4319" s="185" t="s">
        <v>7781</v>
      </c>
      <c r="C4319" s="185">
        <v>1000</v>
      </c>
      <c r="D4319" s="185">
        <v>100</v>
      </c>
    </row>
    <row r="4320" spans="1:4" x14ac:dyDescent="0.2">
      <c r="A4320" s="184" t="s">
        <v>4665</v>
      </c>
      <c r="B4320" s="185" t="s">
        <v>11775</v>
      </c>
      <c r="C4320" s="185">
        <v>40</v>
      </c>
      <c r="D4320" s="185">
        <v>4</v>
      </c>
    </row>
    <row r="4321" spans="1:4" x14ac:dyDescent="0.2">
      <c r="A4321" s="184" t="s">
        <v>8545</v>
      </c>
      <c r="B4321" s="185" t="s">
        <v>11776</v>
      </c>
      <c r="C4321" s="185">
        <v>2</v>
      </c>
      <c r="D4321" s="185">
        <v>0.2</v>
      </c>
    </row>
    <row r="4322" spans="1:4" x14ac:dyDescent="0.2">
      <c r="A4322" s="184" t="s">
        <v>8855</v>
      </c>
      <c r="B4322" s="185" t="s">
        <v>11777</v>
      </c>
      <c r="C4322" s="185">
        <v>2</v>
      </c>
      <c r="D4322" s="185">
        <v>0.2</v>
      </c>
    </row>
    <row r="4323" spans="1:4" x14ac:dyDescent="0.2">
      <c r="A4323" s="184" t="s">
        <v>5833</v>
      </c>
      <c r="B4323" s="185" t="s">
        <v>11778</v>
      </c>
      <c r="C4323" s="185">
        <v>2</v>
      </c>
      <c r="D4323" s="185">
        <v>0.2</v>
      </c>
    </row>
    <row r="4324" spans="1:4" x14ac:dyDescent="0.2">
      <c r="A4324" s="184" t="s">
        <v>8597</v>
      </c>
      <c r="B4324" s="185" t="s">
        <v>11779</v>
      </c>
      <c r="C4324" s="185">
        <v>2</v>
      </c>
      <c r="D4324" s="185">
        <v>0.2</v>
      </c>
    </row>
    <row r="4325" spans="1:4" x14ac:dyDescent="0.2">
      <c r="A4325" s="184" t="s">
        <v>3575</v>
      </c>
      <c r="B4325" s="185" t="s">
        <v>11780</v>
      </c>
      <c r="C4325" s="185">
        <v>2</v>
      </c>
      <c r="D4325" s="185">
        <v>0.2</v>
      </c>
    </row>
    <row r="4326" spans="1:4" x14ac:dyDescent="0.2">
      <c r="A4326" s="184" t="s">
        <v>8786</v>
      </c>
      <c r="B4326" s="185" t="s">
        <v>11781</v>
      </c>
      <c r="C4326" s="185">
        <v>0.25</v>
      </c>
      <c r="D4326" s="185">
        <v>2.5000000000000001E-2</v>
      </c>
    </row>
    <row r="4327" spans="1:4" x14ac:dyDescent="0.2">
      <c r="A4327" s="184" t="s">
        <v>2285</v>
      </c>
      <c r="B4327" s="185" t="s">
        <v>11782</v>
      </c>
      <c r="C4327" s="185">
        <v>0.25</v>
      </c>
      <c r="D4327" s="185">
        <v>2.5000000000000001E-2</v>
      </c>
    </row>
    <row r="4328" spans="1:4" x14ac:dyDescent="0.2">
      <c r="A4328" s="184" t="s">
        <v>1885</v>
      </c>
      <c r="B4328" s="185" t="s">
        <v>11783</v>
      </c>
      <c r="C4328" s="185">
        <v>0.25</v>
      </c>
      <c r="D4328" s="185">
        <v>2.5000000000000001E-2</v>
      </c>
    </row>
    <row r="4329" spans="1:4" x14ac:dyDescent="0.2">
      <c r="A4329" s="184" t="s">
        <v>2151</v>
      </c>
      <c r="B4329" s="185" t="s">
        <v>11784</v>
      </c>
      <c r="C4329" s="185">
        <v>2</v>
      </c>
      <c r="D4329" s="185">
        <v>0.2</v>
      </c>
    </row>
    <row r="4330" spans="1:4" x14ac:dyDescent="0.2">
      <c r="A4330" s="184" t="s">
        <v>12774</v>
      </c>
      <c r="B4330" s="185" t="s">
        <v>10443</v>
      </c>
      <c r="C4330" s="185">
        <v>2</v>
      </c>
      <c r="D4330" s="185">
        <v>0.2</v>
      </c>
    </row>
    <row r="4331" spans="1:4" x14ac:dyDescent="0.2">
      <c r="A4331" s="184" t="s">
        <v>8012</v>
      </c>
      <c r="B4331" s="185" t="s">
        <v>8013</v>
      </c>
      <c r="C4331" s="185">
        <v>1100</v>
      </c>
      <c r="D4331" s="185">
        <v>110</v>
      </c>
    </row>
    <row r="4332" spans="1:4" x14ac:dyDescent="0.2">
      <c r="A4332" s="184" t="s">
        <v>5283</v>
      </c>
      <c r="B4332" s="185" t="s">
        <v>11785</v>
      </c>
      <c r="C4332" s="185" t="s">
        <v>375</v>
      </c>
      <c r="D4332" s="185" t="s">
        <v>375</v>
      </c>
    </row>
    <row r="4333" spans="1:4" x14ac:dyDescent="0.2">
      <c r="A4333" s="184" t="s">
        <v>12775</v>
      </c>
      <c r="B4333" s="185" t="s">
        <v>10443</v>
      </c>
      <c r="C4333" s="185" t="s">
        <v>375</v>
      </c>
      <c r="D4333" s="185" t="s">
        <v>375</v>
      </c>
    </row>
    <row r="4334" spans="1:4" x14ac:dyDescent="0.2">
      <c r="A4334" s="184" t="s">
        <v>8471</v>
      </c>
      <c r="B4334" s="185" t="s">
        <v>8472</v>
      </c>
      <c r="C4334" s="185">
        <v>1000</v>
      </c>
      <c r="D4334" s="185">
        <v>100</v>
      </c>
    </row>
    <row r="4335" spans="1:4" x14ac:dyDescent="0.2">
      <c r="A4335" s="184" t="s">
        <v>7055</v>
      </c>
      <c r="B4335" s="185" t="s">
        <v>7056</v>
      </c>
      <c r="C4335" s="185">
        <v>1000</v>
      </c>
      <c r="D4335" s="185">
        <v>100</v>
      </c>
    </row>
    <row r="4336" spans="1:4" x14ac:dyDescent="0.2">
      <c r="A4336" s="184" t="s">
        <v>6351</v>
      </c>
      <c r="B4336" s="185" t="s">
        <v>6352</v>
      </c>
      <c r="C4336" s="185">
        <v>280</v>
      </c>
      <c r="D4336" s="185">
        <v>28</v>
      </c>
    </row>
    <row r="4337" spans="1:4" x14ac:dyDescent="0.2">
      <c r="A4337" s="184" t="s">
        <v>1164</v>
      </c>
      <c r="B4337" s="185" t="s">
        <v>1165</v>
      </c>
      <c r="C4337" s="185">
        <v>46</v>
      </c>
      <c r="D4337" s="185">
        <v>4.5999999999999996</v>
      </c>
    </row>
    <row r="4338" spans="1:4" x14ac:dyDescent="0.2">
      <c r="A4338" s="184" t="s">
        <v>1166</v>
      </c>
      <c r="B4338" s="185" t="s">
        <v>1167</v>
      </c>
      <c r="C4338" s="185">
        <v>19</v>
      </c>
      <c r="D4338" s="185">
        <v>30</v>
      </c>
    </row>
    <row r="4339" spans="1:4" x14ac:dyDescent="0.2">
      <c r="A4339" s="184" t="s">
        <v>1154</v>
      </c>
      <c r="B4339" s="185" t="s">
        <v>1155</v>
      </c>
      <c r="C4339" s="185">
        <v>4.4000000000000004</v>
      </c>
      <c r="D4339" s="185">
        <v>10</v>
      </c>
    </row>
    <row r="4340" spans="1:4" x14ac:dyDescent="0.2">
      <c r="A4340" s="184" t="s">
        <v>4919</v>
      </c>
      <c r="B4340" s="185" t="s">
        <v>4920</v>
      </c>
      <c r="C4340" s="185" t="s">
        <v>375</v>
      </c>
      <c r="D4340" s="185" t="s">
        <v>375</v>
      </c>
    </row>
    <row r="4341" spans="1:4" x14ac:dyDescent="0.2">
      <c r="A4341" s="184" t="s">
        <v>4919</v>
      </c>
      <c r="B4341" s="185" t="s">
        <v>4921</v>
      </c>
      <c r="C4341" s="185">
        <v>1000</v>
      </c>
      <c r="D4341" s="185">
        <v>100</v>
      </c>
    </row>
    <row r="4342" spans="1:4" x14ac:dyDescent="0.2">
      <c r="A4342" s="184" t="s">
        <v>2692</v>
      </c>
      <c r="B4342" s="185" t="s">
        <v>2693</v>
      </c>
      <c r="C4342" s="185">
        <v>2500</v>
      </c>
      <c r="D4342" s="185">
        <v>250</v>
      </c>
    </row>
    <row r="4343" spans="1:4" x14ac:dyDescent="0.2">
      <c r="A4343" s="184" t="s">
        <v>6608</v>
      </c>
      <c r="B4343" s="185" t="s">
        <v>6609</v>
      </c>
      <c r="C4343" s="185">
        <v>290</v>
      </c>
      <c r="D4343" s="185">
        <v>3.3</v>
      </c>
    </row>
    <row r="4344" spans="1:4" x14ac:dyDescent="0.2">
      <c r="A4344" s="184" t="s">
        <v>6602</v>
      </c>
      <c r="B4344" s="185" t="s">
        <v>6603</v>
      </c>
      <c r="C4344" s="185">
        <v>1250</v>
      </c>
      <c r="D4344" s="185">
        <v>125</v>
      </c>
    </row>
    <row r="4345" spans="1:4" x14ac:dyDescent="0.2">
      <c r="A4345" s="184" t="s">
        <v>493</v>
      </c>
      <c r="B4345" s="185" t="s">
        <v>494</v>
      </c>
      <c r="C4345" s="185">
        <v>250</v>
      </c>
      <c r="D4345" s="185">
        <v>48</v>
      </c>
    </row>
    <row r="4346" spans="1:4" x14ac:dyDescent="0.2">
      <c r="A4346" s="184" t="s">
        <v>1954</v>
      </c>
      <c r="B4346" s="185" t="s">
        <v>1955</v>
      </c>
      <c r="C4346" s="185">
        <v>6.4</v>
      </c>
      <c r="D4346" s="185">
        <v>0.64</v>
      </c>
    </row>
    <row r="4347" spans="1:4" x14ac:dyDescent="0.2">
      <c r="A4347" s="184" t="s">
        <v>5836</v>
      </c>
      <c r="B4347" s="185" t="s">
        <v>5837</v>
      </c>
      <c r="C4347" s="185">
        <v>40</v>
      </c>
      <c r="D4347" s="185">
        <v>4</v>
      </c>
    </row>
    <row r="4348" spans="1:4" x14ac:dyDescent="0.2">
      <c r="A4348" s="184" t="s">
        <v>10385</v>
      </c>
      <c r="B4348" s="185" t="s">
        <v>10386</v>
      </c>
      <c r="C4348" s="185">
        <v>110</v>
      </c>
      <c r="D4348" s="185">
        <v>11</v>
      </c>
    </row>
    <row r="4349" spans="1:4" x14ac:dyDescent="0.2">
      <c r="A4349" s="184" t="s">
        <v>6695</v>
      </c>
      <c r="B4349" s="185" t="s">
        <v>6696</v>
      </c>
      <c r="C4349" s="185">
        <v>50</v>
      </c>
      <c r="D4349" s="185">
        <v>5</v>
      </c>
    </row>
    <row r="4350" spans="1:4" x14ac:dyDescent="0.2">
      <c r="A4350" s="184" t="s">
        <v>9582</v>
      </c>
      <c r="B4350" s="185" t="s">
        <v>9583</v>
      </c>
      <c r="C4350" s="185">
        <v>0.2</v>
      </c>
      <c r="D4350" s="185">
        <v>0.02</v>
      </c>
    </row>
    <row r="4351" spans="1:4" x14ac:dyDescent="0.2">
      <c r="A4351" s="184" t="s">
        <v>6612</v>
      </c>
      <c r="B4351" s="185" t="s">
        <v>6613</v>
      </c>
      <c r="C4351" s="185">
        <v>90</v>
      </c>
      <c r="D4351" s="185">
        <v>9</v>
      </c>
    </row>
    <row r="4352" spans="1:4" x14ac:dyDescent="0.2">
      <c r="A4352" s="184" t="s">
        <v>1168</v>
      </c>
      <c r="B4352" s="185" t="s">
        <v>1169</v>
      </c>
      <c r="C4352" s="185">
        <v>90</v>
      </c>
      <c r="D4352" s="185">
        <v>9</v>
      </c>
    </row>
    <row r="4353" spans="1:4" x14ac:dyDescent="0.2">
      <c r="A4353" s="184" t="s">
        <v>6610</v>
      </c>
      <c r="B4353" s="185" t="s">
        <v>6611</v>
      </c>
      <c r="C4353" s="185">
        <v>500</v>
      </c>
      <c r="D4353" s="185">
        <v>50</v>
      </c>
    </row>
    <row r="4354" spans="1:4" x14ac:dyDescent="0.2">
      <c r="A4354" s="184" t="s">
        <v>1152</v>
      </c>
      <c r="B4354" s="185" t="s">
        <v>1153</v>
      </c>
      <c r="C4354" s="185">
        <v>2200</v>
      </c>
      <c r="D4354" s="185">
        <v>180</v>
      </c>
    </row>
    <row r="4355" spans="1:4" x14ac:dyDescent="0.2">
      <c r="A4355" s="184" t="s">
        <v>2814</v>
      </c>
      <c r="B4355" s="185" t="s">
        <v>2815</v>
      </c>
      <c r="C4355" s="185">
        <v>1</v>
      </c>
      <c r="D4355" s="185">
        <v>0.1</v>
      </c>
    </row>
    <row r="4356" spans="1:4" x14ac:dyDescent="0.2">
      <c r="A4356" s="184" t="s">
        <v>12963</v>
      </c>
      <c r="B4356" s="185" t="s">
        <v>10443</v>
      </c>
      <c r="C4356" s="185">
        <v>90</v>
      </c>
      <c r="D4356" s="185">
        <v>9</v>
      </c>
    </row>
    <row r="4357" spans="1:4" x14ac:dyDescent="0.2">
      <c r="A4357" s="184" t="s">
        <v>3293</v>
      </c>
      <c r="B4357" s="185" t="s">
        <v>3294</v>
      </c>
      <c r="C4357" s="185">
        <v>2200</v>
      </c>
      <c r="D4357" s="185">
        <v>180</v>
      </c>
    </row>
    <row r="4358" spans="1:4" x14ac:dyDescent="0.2">
      <c r="A4358" s="184" t="s">
        <v>5789</v>
      </c>
      <c r="B4358" s="185" t="s">
        <v>11786</v>
      </c>
      <c r="C4358" s="185">
        <v>40</v>
      </c>
      <c r="D4358" s="185">
        <v>4</v>
      </c>
    </row>
    <row r="4359" spans="1:4" x14ac:dyDescent="0.2">
      <c r="A4359" s="184" t="s">
        <v>2344</v>
      </c>
      <c r="B4359" s="185" t="s">
        <v>11787</v>
      </c>
      <c r="C4359" s="185">
        <v>68</v>
      </c>
      <c r="D4359" s="185">
        <v>6.8</v>
      </c>
    </row>
    <row r="4360" spans="1:4" x14ac:dyDescent="0.2">
      <c r="A4360" s="184" t="s">
        <v>4251</v>
      </c>
      <c r="B4360" s="185" t="s">
        <v>11788</v>
      </c>
      <c r="C4360" s="185" t="s">
        <v>375</v>
      </c>
      <c r="D4360" s="185" t="s">
        <v>375</v>
      </c>
    </row>
    <row r="4361" spans="1:4" x14ac:dyDescent="0.2">
      <c r="A4361" s="184" t="s">
        <v>2938</v>
      </c>
      <c r="B4361" s="185" t="s">
        <v>11789</v>
      </c>
      <c r="C4361" s="185" t="s">
        <v>375</v>
      </c>
      <c r="D4361" s="185" t="s">
        <v>375</v>
      </c>
    </row>
    <row r="4362" spans="1:4" x14ac:dyDescent="0.2">
      <c r="A4362" s="184" t="s">
        <v>2782</v>
      </c>
      <c r="B4362" s="185" t="s">
        <v>11790</v>
      </c>
      <c r="C4362" s="185" t="s">
        <v>375</v>
      </c>
      <c r="D4362" s="185" t="s">
        <v>375</v>
      </c>
    </row>
    <row r="4363" spans="1:4" x14ac:dyDescent="0.2">
      <c r="A4363" s="184" t="s">
        <v>9101</v>
      </c>
      <c r="B4363" s="185" t="s">
        <v>11791</v>
      </c>
      <c r="C4363" s="185">
        <v>94</v>
      </c>
      <c r="D4363" s="185">
        <v>9.4</v>
      </c>
    </row>
    <row r="4364" spans="1:4" x14ac:dyDescent="0.2">
      <c r="A4364" s="184" t="s">
        <v>2461</v>
      </c>
      <c r="B4364" s="185" t="s">
        <v>11792</v>
      </c>
      <c r="C4364" s="185">
        <v>0.39</v>
      </c>
      <c r="D4364" s="185">
        <v>4.3E-3</v>
      </c>
    </row>
    <row r="4365" spans="1:4" x14ac:dyDescent="0.2">
      <c r="A4365" s="184" t="s">
        <v>1899</v>
      </c>
      <c r="B4365" s="185" t="s">
        <v>11793</v>
      </c>
      <c r="C4365" s="185" t="s">
        <v>375</v>
      </c>
      <c r="D4365" s="185" t="s">
        <v>375</v>
      </c>
    </row>
    <row r="4366" spans="1:4" x14ac:dyDescent="0.2">
      <c r="A4366" s="184" t="s">
        <v>9074</v>
      </c>
      <c r="B4366" s="185" t="s">
        <v>11794</v>
      </c>
      <c r="C4366" s="185">
        <v>60</v>
      </c>
      <c r="D4366" s="185">
        <v>6</v>
      </c>
    </row>
    <row r="4367" spans="1:4" x14ac:dyDescent="0.2">
      <c r="A4367" s="184" t="s">
        <v>3191</v>
      </c>
      <c r="B4367" s="185" t="s">
        <v>10485</v>
      </c>
      <c r="C4367" s="185">
        <v>2.8</v>
      </c>
      <c r="D4367" s="185">
        <v>0.56999999999999995</v>
      </c>
    </row>
    <row r="4368" spans="1:4" x14ac:dyDescent="0.2">
      <c r="A4368" s="184" t="s">
        <v>3192</v>
      </c>
      <c r="B4368" s="185" t="s">
        <v>10486</v>
      </c>
      <c r="C4368" s="185">
        <v>0</v>
      </c>
      <c r="D4368" s="185">
        <v>0.71</v>
      </c>
    </row>
    <row r="4369" spans="1:4" x14ac:dyDescent="0.2">
      <c r="A4369" s="184" t="s">
        <v>3190</v>
      </c>
      <c r="B4369" s="185" t="s">
        <v>11795</v>
      </c>
      <c r="C4369" s="185">
        <v>17</v>
      </c>
      <c r="D4369" s="185">
        <v>8.1</v>
      </c>
    </row>
    <row r="4370" spans="1:4" x14ac:dyDescent="0.2">
      <c r="A4370" s="184" t="s">
        <v>2275</v>
      </c>
      <c r="B4370" s="185" t="s">
        <v>11796</v>
      </c>
      <c r="C4370" s="185">
        <v>58</v>
      </c>
      <c r="D4370" s="185">
        <v>5.8</v>
      </c>
    </row>
    <row r="4371" spans="1:4" x14ac:dyDescent="0.2">
      <c r="A4371" s="184" t="s">
        <v>712</v>
      </c>
      <c r="B4371" s="185" t="s">
        <v>11797</v>
      </c>
      <c r="C4371" s="185" t="s">
        <v>375</v>
      </c>
      <c r="D4371" s="185" t="s">
        <v>375</v>
      </c>
    </row>
    <row r="4372" spans="1:4" x14ac:dyDescent="0.2">
      <c r="A4372" s="184" t="s">
        <v>2276</v>
      </c>
      <c r="B4372" s="185" t="s">
        <v>11798</v>
      </c>
      <c r="C4372" s="185">
        <v>40</v>
      </c>
      <c r="D4372" s="185">
        <v>4</v>
      </c>
    </row>
    <row r="4373" spans="1:4" x14ac:dyDescent="0.2">
      <c r="A4373" s="184" t="s">
        <v>6501</v>
      </c>
      <c r="B4373" s="185" t="s">
        <v>11799</v>
      </c>
      <c r="C4373" s="185" t="s">
        <v>375</v>
      </c>
      <c r="D4373" s="185" t="s">
        <v>375</v>
      </c>
    </row>
    <row r="4374" spans="1:4" x14ac:dyDescent="0.2">
      <c r="A4374" s="184" t="s">
        <v>7947</v>
      </c>
      <c r="B4374" s="185" t="s">
        <v>11800</v>
      </c>
      <c r="C4374" s="185" t="s">
        <v>375</v>
      </c>
      <c r="D4374" s="185" t="s">
        <v>375</v>
      </c>
    </row>
    <row r="4375" spans="1:4" x14ac:dyDescent="0.2">
      <c r="A4375" s="184" t="s">
        <v>8425</v>
      </c>
      <c r="B4375" s="185" t="s">
        <v>11801</v>
      </c>
      <c r="C4375" s="185" t="s">
        <v>375</v>
      </c>
      <c r="D4375" s="185" t="s">
        <v>375</v>
      </c>
    </row>
    <row r="4376" spans="1:4" x14ac:dyDescent="0.2">
      <c r="A4376" s="184" t="s">
        <v>2467</v>
      </c>
      <c r="B4376" s="185" t="s">
        <v>11802</v>
      </c>
      <c r="C4376" s="185" t="s">
        <v>375</v>
      </c>
      <c r="D4376" s="185" t="s">
        <v>375</v>
      </c>
    </row>
    <row r="4377" spans="1:4" x14ac:dyDescent="0.2">
      <c r="A4377" s="184" t="s">
        <v>5859</v>
      </c>
      <c r="B4377" s="185" t="s">
        <v>11803</v>
      </c>
      <c r="C4377" s="185" t="s">
        <v>375</v>
      </c>
      <c r="D4377" s="185" t="s">
        <v>375</v>
      </c>
    </row>
    <row r="4378" spans="1:4" x14ac:dyDescent="0.2">
      <c r="A4378" s="184" t="s">
        <v>8613</v>
      </c>
      <c r="B4378" s="185" t="s">
        <v>11804</v>
      </c>
      <c r="C4378" s="185">
        <v>130</v>
      </c>
      <c r="D4378" s="185">
        <v>13</v>
      </c>
    </row>
    <row r="4379" spans="1:4" x14ac:dyDescent="0.2">
      <c r="A4379" s="184" t="s">
        <v>412</v>
      </c>
      <c r="B4379" s="185" t="s">
        <v>11805</v>
      </c>
      <c r="C4379" s="185">
        <v>130</v>
      </c>
      <c r="D4379" s="185">
        <v>13</v>
      </c>
    </row>
    <row r="4380" spans="1:4" x14ac:dyDescent="0.2">
      <c r="A4380" s="184" t="s">
        <v>8546</v>
      </c>
      <c r="B4380" s="185" t="s">
        <v>11806</v>
      </c>
      <c r="C4380" s="185">
        <v>40</v>
      </c>
      <c r="D4380" s="185">
        <v>4</v>
      </c>
    </row>
    <row r="4381" spans="1:4" x14ac:dyDescent="0.2">
      <c r="A4381" s="184" t="s">
        <v>6010</v>
      </c>
      <c r="B4381" s="185" t="s">
        <v>11807</v>
      </c>
      <c r="C4381" s="185" t="s">
        <v>375</v>
      </c>
      <c r="D4381" s="185" t="s">
        <v>375</v>
      </c>
    </row>
    <row r="4382" spans="1:4" x14ac:dyDescent="0.2">
      <c r="A4382" s="184" t="s">
        <v>1958</v>
      </c>
      <c r="B4382" s="185" t="s">
        <v>1959</v>
      </c>
      <c r="C4382" s="185">
        <v>10</v>
      </c>
      <c r="D4382" s="185">
        <v>1</v>
      </c>
    </row>
    <row r="4383" spans="1:4" x14ac:dyDescent="0.2">
      <c r="A4383" s="184" t="s">
        <v>1323</v>
      </c>
      <c r="B4383" s="185" t="s">
        <v>1324</v>
      </c>
      <c r="C4383" s="185">
        <v>60</v>
      </c>
      <c r="D4383" s="185">
        <v>6</v>
      </c>
    </row>
    <row r="4384" spans="1:4" x14ac:dyDescent="0.2">
      <c r="A4384" s="184" t="s">
        <v>1149</v>
      </c>
      <c r="B4384" s="185" t="s">
        <v>1150</v>
      </c>
      <c r="C4384" s="185">
        <v>10</v>
      </c>
      <c r="D4384" s="185">
        <v>1</v>
      </c>
    </row>
    <row r="4385" spans="1:4" x14ac:dyDescent="0.2">
      <c r="A4385" s="184" t="s">
        <v>2050</v>
      </c>
      <c r="B4385" s="185" t="s">
        <v>11808</v>
      </c>
      <c r="C4385" s="185" t="s">
        <v>375</v>
      </c>
      <c r="D4385" s="185" t="s">
        <v>375</v>
      </c>
    </row>
    <row r="4386" spans="1:4" x14ac:dyDescent="0.2">
      <c r="A4386" s="184" t="s">
        <v>8223</v>
      </c>
      <c r="B4386" s="185" t="s">
        <v>8224</v>
      </c>
      <c r="C4386" s="185">
        <v>25</v>
      </c>
      <c r="D4386" s="185">
        <v>2.5</v>
      </c>
    </row>
    <row r="4387" spans="1:4" x14ac:dyDescent="0.2">
      <c r="A4387" s="184" t="s">
        <v>2690</v>
      </c>
      <c r="B4387" s="185" t="s">
        <v>2691</v>
      </c>
      <c r="C4387" s="185">
        <v>20</v>
      </c>
      <c r="D4387" s="185">
        <v>2</v>
      </c>
    </row>
    <row r="4388" spans="1:4" x14ac:dyDescent="0.2">
      <c r="A4388" s="184" t="s">
        <v>1280</v>
      </c>
      <c r="B4388" s="185" t="s">
        <v>1281</v>
      </c>
      <c r="C4388" s="185">
        <v>80</v>
      </c>
      <c r="D4388" s="185">
        <v>8</v>
      </c>
    </row>
    <row r="4389" spans="1:4" x14ac:dyDescent="0.2">
      <c r="A4389" s="184" t="s">
        <v>9414</v>
      </c>
      <c r="B4389" s="185" t="s">
        <v>11809</v>
      </c>
      <c r="C4389" s="185">
        <v>10</v>
      </c>
      <c r="D4389" s="185">
        <v>1</v>
      </c>
    </row>
    <row r="4390" spans="1:4" x14ac:dyDescent="0.2">
      <c r="A4390" s="184" t="s">
        <v>2122</v>
      </c>
      <c r="B4390" s="185" t="s">
        <v>11810</v>
      </c>
      <c r="C4390" s="185">
        <v>1</v>
      </c>
      <c r="D4390" s="185">
        <v>0.1</v>
      </c>
    </row>
    <row r="4391" spans="1:4" x14ac:dyDescent="0.2">
      <c r="A4391" s="184" t="s">
        <v>8547</v>
      </c>
      <c r="B4391" s="185" t="s">
        <v>11811</v>
      </c>
      <c r="C4391" s="185">
        <v>2.7</v>
      </c>
      <c r="D4391" s="185">
        <v>0.25</v>
      </c>
    </row>
    <row r="4392" spans="1:4" x14ac:dyDescent="0.2">
      <c r="A4392" s="184" t="s">
        <v>4221</v>
      </c>
      <c r="B4392" s="185" t="s">
        <v>11812</v>
      </c>
      <c r="C4392" s="185">
        <v>1</v>
      </c>
      <c r="D4392" s="185">
        <v>0.1</v>
      </c>
    </row>
    <row r="4393" spans="1:4" x14ac:dyDescent="0.2">
      <c r="A4393" s="184" t="s">
        <v>1906</v>
      </c>
      <c r="B4393" s="185" t="s">
        <v>11813</v>
      </c>
      <c r="C4393" s="185">
        <v>1</v>
      </c>
      <c r="D4393" s="185">
        <v>0.1</v>
      </c>
    </row>
    <row r="4394" spans="1:4" x14ac:dyDescent="0.2">
      <c r="A4394" s="184" t="s">
        <v>3341</v>
      </c>
      <c r="B4394" s="185" t="s">
        <v>11814</v>
      </c>
      <c r="C4394" s="185">
        <v>2.7</v>
      </c>
      <c r="D4394" s="185">
        <v>0.25</v>
      </c>
    </row>
    <row r="4395" spans="1:4" x14ac:dyDescent="0.2">
      <c r="A4395" s="184" t="s">
        <v>3710</v>
      </c>
      <c r="B4395" s="185" t="s">
        <v>11815</v>
      </c>
      <c r="C4395" s="185">
        <v>1</v>
      </c>
      <c r="D4395" s="185">
        <v>0.1</v>
      </c>
    </row>
    <row r="4396" spans="1:4" x14ac:dyDescent="0.2">
      <c r="A4396" s="184" t="s">
        <v>6453</v>
      </c>
      <c r="B4396" s="185" t="s">
        <v>11816</v>
      </c>
      <c r="C4396" s="185">
        <v>1</v>
      </c>
      <c r="D4396" s="185">
        <v>0.1</v>
      </c>
    </row>
    <row r="4397" spans="1:4" x14ac:dyDescent="0.2">
      <c r="A4397" s="184" t="s">
        <v>3042</v>
      </c>
      <c r="B4397" s="185" t="s">
        <v>11817</v>
      </c>
      <c r="C4397" s="185">
        <v>1</v>
      </c>
      <c r="D4397" s="185">
        <v>0.1</v>
      </c>
    </row>
    <row r="4398" spans="1:4" x14ac:dyDescent="0.2">
      <c r="A4398" s="184" t="s">
        <v>7708</v>
      </c>
      <c r="B4398" s="185" t="s">
        <v>11818</v>
      </c>
      <c r="C4398" s="185">
        <v>1</v>
      </c>
      <c r="D4398" s="185">
        <v>0.1</v>
      </c>
    </row>
    <row r="4399" spans="1:4" x14ac:dyDescent="0.2">
      <c r="A4399" s="184" t="s">
        <v>6880</v>
      </c>
      <c r="B4399" s="185" t="s">
        <v>11819</v>
      </c>
      <c r="C4399" s="185">
        <v>2.7</v>
      </c>
      <c r="D4399" s="185">
        <v>0.25</v>
      </c>
    </row>
    <row r="4400" spans="1:4" x14ac:dyDescent="0.2">
      <c r="A4400" s="184" t="s">
        <v>6297</v>
      </c>
      <c r="B4400" s="185" t="s">
        <v>11820</v>
      </c>
      <c r="C4400" s="185">
        <v>2.7</v>
      </c>
      <c r="D4400" s="185">
        <v>0.25</v>
      </c>
    </row>
    <row r="4401" spans="1:4" x14ac:dyDescent="0.2">
      <c r="A4401" s="184" t="s">
        <v>9022</v>
      </c>
      <c r="B4401" s="185" t="s">
        <v>11821</v>
      </c>
      <c r="C4401" s="185">
        <v>2.7</v>
      </c>
      <c r="D4401" s="185">
        <v>0.25</v>
      </c>
    </row>
    <row r="4402" spans="1:4" x14ac:dyDescent="0.2">
      <c r="A4402" s="184" t="s">
        <v>713</v>
      </c>
      <c r="B4402" s="185" t="s">
        <v>11822</v>
      </c>
      <c r="C4402" s="185">
        <v>2.7</v>
      </c>
      <c r="D4402" s="185">
        <v>0.25</v>
      </c>
    </row>
    <row r="4403" spans="1:4" x14ac:dyDescent="0.2">
      <c r="A4403" s="184" t="s">
        <v>2473</v>
      </c>
      <c r="B4403" s="185" t="s">
        <v>11823</v>
      </c>
      <c r="C4403" s="185">
        <v>2.7</v>
      </c>
      <c r="D4403" s="185">
        <v>0.25</v>
      </c>
    </row>
    <row r="4404" spans="1:4" x14ac:dyDescent="0.2">
      <c r="A4404" s="184" t="s">
        <v>2675</v>
      </c>
      <c r="B4404" s="185" t="s">
        <v>11824</v>
      </c>
      <c r="C4404" s="185">
        <v>2.7</v>
      </c>
      <c r="D4404" s="185">
        <v>0.25</v>
      </c>
    </row>
    <row r="4405" spans="1:4" x14ac:dyDescent="0.2">
      <c r="A4405" s="184" t="s">
        <v>9014</v>
      </c>
      <c r="B4405" s="185" t="s">
        <v>11825</v>
      </c>
      <c r="C4405" s="185">
        <v>2.7</v>
      </c>
      <c r="D4405" s="185">
        <v>0.25</v>
      </c>
    </row>
    <row r="4406" spans="1:4" x14ac:dyDescent="0.2">
      <c r="A4406" s="184" t="s">
        <v>9097</v>
      </c>
      <c r="B4406" s="185" t="s">
        <v>11826</v>
      </c>
      <c r="C4406" s="185">
        <v>2.7</v>
      </c>
      <c r="D4406" s="185">
        <v>0.25</v>
      </c>
    </row>
    <row r="4407" spans="1:4" x14ac:dyDescent="0.2">
      <c r="A4407" s="184" t="s">
        <v>2328</v>
      </c>
      <c r="B4407" s="185" t="s">
        <v>11827</v>
      </c>
      <c r="C4407" s="185">
        <v>2.7</v>
      </c>
      <c r="D4407" s="185">
        <v>0.25</v>
      </c>
    </row>
    <row r="4408" spans="1:4" x14ac:dyDescent="0.2">
      <c r="A4408" s="184" t="s">
        <v>2327</v>
      </c>
      <c r="B4408" s="185" t="s">
        <v>11828</v>
      </c>
      <c r="C4408" s="185">
        <v>2.7</v>
      </c>
      <c r="D4408" s="185">
        <v>0.25</v>
      </c>
    </row>
    <row r="4409" spans="1:4" x14ac:dyDescent="0.2">
      <c r="A4409" s="184" t="s">
        <v>2300</v>
      </c>
      <c r="B4409" s="185" t="s">
        <v>11829</v>
      </c>
      <c r="C4409" s="185">
        <v>2.7</v>
      </c>
      <c r="D4409" s="185">
        <v>0.25</v>
      </c>
    </row>
    <row r="4410" spans="1:4" x14ac:dyDescent="0.2">
      <c r="A4410" s="184" t="s">
        <v>12776</v>
      </c>
      <c r="B4410" s="185" t="s">
        <v>10443</v>
      </c>
      <c r="C4410" s="185">
        <v>2.7</v>
      </c>
      <c r="D4410" s="185">
        <v>0.25</v>
      </c>
    </row>
    <row r="4411" spans="1:4" x14ac:dyDescent="0.2">
      <c r="A4411" s="184" t="s">
        <v>9714</v>
      </c>
      <c r="B4411" s="185" t="s">
        <v>11830</v>
      </c>
      <c r="C4411" s="185" t="s">
        <v>375</v>
      </c>
      <c r="D4411" s="185" t="s">
        <v>375</v>
      </c>
    </row>
    <row r="4412" spans="1:4" x14ac:dyDescent="0.2">
      <c r="A4412" s="184" t="s">
        <v>4745</v>
      </c>
      <c r="B4412" s="185" t="s">
        <v>11831</v>
      </c>
      <c r="C4412" s="185" t="s">
        <v>375</v>
      </c>
      <c r="D4412" s="185" t="s">
        <v>375</v>
      </c>
    </row>
    <row r="4413" spans="1:4" x14ac:dyDescent="0.2">
      <c r="A4413" s="184" t="s">
        <v>7070</v>
      </c>
      <c r="B4413" s="185" t="s">
        <v>7071</v>
      </c>
      <c r="C4413" s="185">
        <v>3500</v>
      </c>
      <c r="D4413" s="185">
        <v>350</v>
      </c>
    </row>
    <row r="4414" spans="1:4" x14ac:dyDescent="0.2">
      <c r="A4414" s="184" t="s">
        <v>12964</v>
      </c>
      <c r="B4414" s="185" t="s">
        <v>10443</v>
      </c>
      <c r="C4414" s="185">
        <v>1250</v>
      </c>
      <c r="D4414" s="185">
        <v>125</v>
      </c>
    </row>
    <row r="4415" spans="1:4" x14ac:dyDescent="0.2">
      <c r="A4415" s="184" t="s">
        <v>8313</v>
      </c>
      <c r="B4415" s="185" t="s">
        <v>8314</v>
      </c>
      <c r="C4415" s="185">
        <v>100</v>
      </c>
      <c r="D4415" s="185">
        <v>10</v>
      </c>
    </row>
    <row r="4416" spans="1:4" x14ac:dyDescent="0.2">
      <c r="A4416" s="184" t="s">
        <v>1196</v>
      </c>
      <c r="B4416" s="185" t="s">
        <v>11832</v>
      </c>
      <c r="C4416" s="185" t="s">
        <v>375</v>
      </c>
      <c r="D4416" s="185" t="s">
        <v>375</v>
      </c>
    </row>
    <row r="4417" spans="1:4" x14ac:dyDescent="0.2">
      <c r="A4417" s="184" t="s">
        <v>2840</v>
      </c>
      <c r="B4417" s="185" t="s">
        <v>11833</v>
      </c>
      <c r="C4417" s="185">
        <v>3.2</v>
      </c>
      <c r="D4417" s="185">
        <v>0.32</v>
      </c>
    </row>
    <row r="4418" spans="1:4" x14ac:dyDescent="0.2">
      <c r="A4418" s="184" t="s">
        <v>9770</v>
      </c>
      <c r="B4418" s="185" t="s">
        <v>9771</v>
      </c>
      <c r="C4418" s="185">
        <v>2340</v>
      </c>
      <c r="D4418" s="185">
        <v>234</v>
      </c>
    </row>
    <row r="4419" spans="1:4" x14ac:dyDescent="0.2">
      <c r="A4419" s="184" t="s">
        <v>3767</v>
      </c>
      <c r="B4419" s="185" t="s">
        <v>11834</v>
      </c>
      <c r="C4419" s="185" t="s">
        <v>375</v>
      </c>
      <c r="D4419" s="185" t="s">
        <v>375</v>
      </c>
    </row>
    <row r="4420" spans="1:4" x14ac:dyDescent="0.2">
      <c r="A4420" s="184" t="s">
        <v>12965</v>
      </c>
      <c r="B4420" s="185" t="s">
        <v>10443</v>
      </c>
      <c r="C4420" s="185">
        <v>18</v>
      </c>
      <c r="D4420" s="185">
        <v>1.8</v>
      </c>
    </row>
    <row r="4421" spans="1:4" x14ac:dyDescent="0.2">
      <c r="A4421" s="184" t="s">
        <v>12966</v>
      </c>
      <c r="B4421" s="185" t="s">
        <v>10443</v>
      </c>
      <c r="C4421" s="185">
        <v>430</v>
      </c>
      <c r="D4421" s="185">
        <v>43</v>
      </c>
    </row>
    <row r="4422" spans="1:4" x14ac:dyDescent="0.2">
      <c r="A4422" s="184" t="s">
        <v>2850</v>
      </c>
      <c r="B4422" s="185" t="s">
        <v>11835</v>
      </c>
      <c r="C4422" s="185">
        <v>50</v>
      </c>
      <c r="D4422" s="185">
        <v>5</v>
      </c>
    </row>
    <row r="4423" spans="1:4" x14ac:dyDescent="0.2">
      <c r="A4423" s="184" t="s">
        <v>441</v>
      </c>
      <c r="B4423" s="185" t="s">
        <v>11836</v>
      </c>
      <c r="C4423" s="185">
        <v>0.25</v>
      </c>
      <c r="D4423" s="185">
        <v>2.5000000000000001E-2</v>
      </c>
    </row>
    <row r="4424" spans="1:4" x14ac:dyDescent="0.2">
      <c r="A4424" s="184" t="s">
        <v>8548</v>
      </c>
      <c r="B4424" s="185" t="s">
        <v>11837</v>
      </c>
      <c r="C4424" s="185">
        <v>0.25</v>
      </c>
      <c r="D4424" s="185">
        <v>2.5000000000000001E-2</v>
      </c>
    </row>
    <row r="4425" spans="1:4" x14ac:dyDescent="0.2">
      <c r="A4425" s="184" t="s">
        <v>12777</v>
      </c>
      <c r="B4425" s="185" t="s">
        <v>10443</v>
      </c>
      <c r="C4425" s="185">
        <v>0.1</v>
      </c>
      <c r="D4425" s="185">
        <v>0.01</v>
      </c>
    </row>
    <row r="4426" spans="1:4" x14ac:dyDescent="0.2">
      <c r="A4426" s="184" t="s">
        <v>12778</v>
      </c>
      <c r="B4426" s="185" t="s">
        <v>10443</v>
      </c>
      <c r="C4426" s="185">
        <v>1</v>
      </c>
      <c r="D4426" s="185">
        <v>0.1</v>
      </c>
    </row>
    <row r="4427" spans="1:4" x14ac:dyDescent="0.2">
      <c r="A4427" s="184" t="s">
        <v>12779</v>
      </c>
      <c r="B4427" s="185" t="s">
        <v>10443</v>
      </c>
      <c r="C4427" s="185">
        <v>0.25</v>
      </c>
      <c r="D4427" s="185">
        <v>2.5000000000000001E-2</v>
      </c>
    </row>
    <row r="4428" spans="1:4" x14ac:dyDescent="0.2">
      <c r="A4428" s="184" t="s">
        <v>2688</v>
      </c>
      <c r="B4428" s="185" t="s">
        <v>2689</v>
      </c>
      <c r="C4428" s="185">
        <v>400</v>
      </c>
      <c r="D4428" s="185">
        <v>40</v>
      </c>
    </row>
    <row r="4429" spans="1:4" x14ac:dyDescent="0.2">
      <c r="A4429" s="184" t="s">
        <v>6371</v>
      </c>
      <c r="B4429" s="185" t="s">
        <v>11838</v>
      </c>
      <c r="C4429" s="185" t="s">
        <v>375</v>
      </c>
      <c r="D4429" s="185" t="s">
        <v>375</v>
      </c>
    </row>
    <row r="4430" spans="1:4" x14ac:dyDescent="0.2">
      <c r="A4430" s="184" t="s">
        <v>5657</v>
      </c>
      <c r="B4430" s="185" t="s">
        <v>5658</v>
      </c>
      <c r="C4430" s="185">
        <v>2750</v>
      </c>
      <c r="D4430" s="185">
        <v>275</v>
      </c>
    </row>
    <row r="4431" spans="1:4" x14ac:dyDescent="0.2">
      <c r="A4431" s="184" t="s">
        <v>6080</v>
      </c>
      <c r="B4431" s="185" t="s">
        <v>11839</v>
      </c>
      <c r="C4431" s="185">
        <v>50</v>
      </c>
      <c r="D4431" s="185">
        <v>5</v>
      </c>
    </row>
    <row r="4432" spans="1:4" x14ac:dyDescent="0.2">
      <c r="A4432" s="184" t="s">
        <v>12780</v>
      </c>
      <c r="B4432" s="185" t="s">
        <v>10443</v>
      </c>
      <c r="C4432" s="185">
        <v>35</v>
      </c>
      <c r="D4432" s="185">
        <v>3.5</v>
      </c>
    </row>
    <row r="4433" spans="1:4" x14ac:dyDescent="0.2">
      <c r="A4433" s="184" t="s">
        <v>6132</v>
      </c>
      <c r="B4433" s="185" t="s">
        <v>11840</v>
      </c>
      <c r="C4433" s="185" t="s">
        <v>375</v>
      </c>
      <c r="D4433" s="185" t="s">
        <v>375</v>
      </c>
    </row>
    <row r="4434" spans="1:4" x14ac:dyDescent="0.2">
      <c r="A4434" s="184" t="s">
        <v>9227</v>
      </c>
      <c r="B4434" s="185" t="s">
        <v>9228</v>
      </c>
      <c r="C4434" s="185">
        <v>16</v>
      </c>
      <c r="D4434" s="185">
        <v>2.4</v>
      </c>
    </row>
    <row r="4435" spans="1:4" x14ac:dyDescent="0.2">
      <c r="A4435" s="184" t="s">
        <v>9315</v>
      </c>
      <c r="B4435" s="185" t="s">
        <v>9316</v>
      </c>
      <c r="C4435" s="185">
        <v>10</v>
      </c>
      <c r="D4435" s="185">
        <v>1</v>
      </c>
    </row>
    <row r="4436" spans="1:4" x14ac:dyDescent="0.2">
      <c r="A4436" s="184" t="s">
        <v>9317</v>
      </c>
      <c r="B4436" s="185" t="s">
        <v>9318</v>
      </c>
      <c r="C4436" s="185">
        <v>180</v>
      </c>
      <c r="D4436" s="185">
        <v>18</v>
      </c>
    </row>
    <row r="4437" spans="1:4" x14ac:dyDescent="0.2">
      <c r="A4437" s="184" t="s">
        <v>3892</v>
      </c>
      <c r="B4437" s="185" t="s">
        <v>11841</v>
      </c>
      <c r="C4437" s="185" t="s">
        <v>375</v>
      </c>
      <c r="D4437" s="185" t="s">
        <v>375</v>
      </c>
    </row>
    <row r="4438" spans="1:4" x14ac:dyDescent="0.2">
      <c r="A4438" s="184" t="s">
        <v>7300</v>
      </c>
      <c r="B4438" s="185" t="s">
        <v>11842</v>
      </c>
      <c r="C4438" s="185" t="s">
        <v>375</v>
      </c>
      <c r="D4438" s="185" t="s">
        <v>375</v>
      </c>
    </row>
    <row r="4439" spans="1:4" x14ac:dyDescent="0.2">
      <c r="A4439" s="184" t="s">
        <v>2173</v>
      </c>
      <c r="B4439" s="185" t="s">
        <v>2174</v>
      </c>
      <c r="C4439" s="185">
        <v>27</v>
      </c>
      <c r="D4439" s="185">
        <v>2.7</v>
      </c>
    </row>
    <row r="4440" spans="1:4" x14ac:dyDescent="0.2">
      <c r="A4440" s="184" t="s">
        <v>9643</v>
      </c>
      <c r="B4440" s="185" t="s">
        <v>11843</v>
      </c>
      <c r="C4440" s="185" t="s">
        <v>375</v>
      </c>
      <c r="D4440" s="185" t="s">
        <v>375</v>
      </c>
    </row>
    <row r="4441" spans="1:4" x14ac:dyDescent="0.2">
      <c r="A4441" s="184" t="s">
        <v>2135</v>
      </c>
      <c r="B4441" s="185" t="s">
        <v>2136</v>
      </c>
      <c r="C4441" s="185">
        <v>20</v>
      </c>
      <c r="D4441" s="185">
        <v>2</v>
      </c>
    </row>
    <row r="4442" spans="1:4" x14ac:dyDescent="0.2">
      <c r="A4442" s="184" t="s">
        <v>8301</v>
      </c>
      <c r="B4442" s="185" t="s">
        <v>8302</v>
      </c>
      <c r="C4442" s="185" t="s">
        <v>375</v>
      </c>
      <c r="D4442" s="185" t="s">
        <v>375</v>
      </c>
    </row>
    <row r="4443" spans="1:4" x14ac:dyDescent="0.2">
      <c r="A4443" s="184" t="s">
        <v>8301</v>
      </c>
      <c r="B4443" s="185" t="s">
        <v>8303</v>
      </c>
      <c r="C4443" s="185">
        <v>2500</v>
      </c>
      <c r="D4443" s="185">
        <v>250</v>
      </c>
    </row>
    <row r="4444" spans="1:4" x14ac:dyDescent="0.2">
      <c r="A4444" s="184" t="s">
        <v>8774</v>
      </c>
      <c r="B4444" s="185" t="s">
        <v>8775</v>
      </c>
      <c r="C4444" s="185">
        <v>100</v>
      </c>
      <c r="D4444" s="185">
        <v>10</v>
      </c>
    </row>
    <row r="4445" spans="1:4" x14ac:dyDescent="0.2">
      <c r="A4445" s="184" t="s">
        <v>7224</v>
      </c>
      <c r="B4445" s="185" t="s">
        <v>7225</v>
      </c>
      <c r="C4445" s="185">
        <v>3900</v>
      </c>
      <c r="D4445" s="185">
        <v>2100</v>
      </c>
    </row>
    <row r="4446" spans="1:4" x14ac:dyDescent="0.2">
      <c r="A4446" s="184" t="s">
        <v>9991</v>
      </c>
      <c r="B4446" s="185" t="s">
        <v>9992</v>
      </c>
      <c r="C4446" s="185">
        <v>40</v>
      </c>
      <c r="D4446" s="185">
        <v>4</v>
      </c>
    </row>
    <row r="4447" spans="1:4" x14ac:dyDescent="0.2">
      <c r="A4447" s="184" t="s">
        <v>10180</v>
      </c>
      <c r="B4447" s="185" t="s">
        <v>11844</v>
      </c>
      <c r="C4447" s="185">
        <v>4</v>
      </c>
      <c r="D4447" s="185">
        <v>0.4</v>
      </c>
    </row>
    <row r="4448" spans="1:4" x14ac:dyDescent="0.2">
      <c r="A4448" s="184" t="s">
        <v>3489</v>
      </c>
      <c r="B4448" s="185" t="s">
        <v>11845</v>
      </c>
      <c r="C4448" s="185">
        <v>20</v>
      </c>
      <c r="D4448" s="185">
        <v>2</v>
      </c>
    </row>
    <row r="4449" spans="1:4" x14ac:dyDescent="0.2">
      <c r="A4449" s="184" t="s">
        <v>3145</v>
      </c>
      <c r="B4449" s="185" t="s">
        <v>3146</v>
      </c>
      <c r="C4449" s="185">
        <v>25</v>
      </c>
      <c r="D4449" s="185">
        <v>2.5</v>
      </c>
    </row>
    <row r="4450" spans="1:4" x14ac:dyDescent="0.2">
      <c r="A4450" s="184" t="s">
        <v>2580</v>
      </c>
      <c r="B4450" s="185" t="s">
        <v>11846</v>
      </c>
      <c r="C4450" s="185" t="s">
        <v>375</v>
      </c>
      <c r="D4450" s="185" t="s">
        <v>375</v>
      </c>
    </row>
    <row r="4451" spans="1:4" x14ac:dyDescent="0.2">
      <c r="A4451" s="184" t="s">
        <v>3487</v>
      </c>
      <c r="B4451" s="185" t="s">
        <v>3488</v>
      </c>
      <c r="C4451" s="185">
        <v>1000</v>
      </c>
      <c r="D4451" s="185">
        <v>100</v>
      </c>
    </row>
    <row r="4452" spans="1:4" x14ac:dyDescent="0.2">
      <c r="A4452" s="184" t="s">
        <v>6682</v>
      </c>
      <c r="B4452" s="185" t="s">
        <v>6683</v>
      </c>
      <c r="C4452" s="185">
        <v>37</v>
      </c>
      <c r="D4452" s="185">
        <v>3.7</v>
      </c>
    </row>
    <row r="4453" spans="1:4" x14ac:dyDescent="0.2">
      <c r="A4453" s="184" t="s">
        <v>479</v>
      </c>
      <c r="B4453" s="185" t="s">
        <v>480</v>
      </c>
      <c r="C4453" s="185">
        <v>410</v>
      </c>
      <c r="D4453" s="185">
        <v>41</v>
      </c>
    </row>
    <row r="4454" spans="1:4" x14ac:dyDescent="0.2">
      <c r="A4454" s="184" t="s">
        <v>8463</v>
      </c>
      <c r="B4454" s="185" t="s">
        <v>11847</v>
      </c>
      <c r="C4454" s="185" t="s">
        <v>375</v>
      </c>
      <c r="D4454" s="185" t="s">
        <v>375</v>
      </c>
    </row>
    <row r="4455" spans="1:4" x14ac:dyDescent="0.2">
      <c r="A4455" s="184" t="s">
        <v>8876</v>
      </c>
      <c r="B4455" s="185" t="s">
        <v>8877</v>
      </c>
      <c r="C4455" s="185">
        <v>140</v>
      </c>
      <c r="D4455" s="185">
        <v>14</v>
      </c>
    </row>
    <row r="4456" spans="1:4" x14ac:dyDescent="0.2">
      <c r="A4456" s="184" t="s">
        <v>4898</v>
      </c>
      <c r="B4456" s="185" t="s">
        <v>4899</v>
      </c>
      <c r="C4456" s="185">
        <v>360</v>
      </c>
      <c r="D4456" s="185">
        <v>36</v>
      </c>
    </row>
    <row r="4457" spans="1:4" x14ac:dyDescent="0.2">
      <c r="A4457" s="184" t="s">
        <v>3626</v>
      </c>
      <c r="B4457" s="185" t="s">
        <v>3627</v>
      </c>
      <c r="C4457" s="185" t="s">
        <v>375</v>
      </c>
      <c r="D4457" s="185" t="s">
        <v>375</v>
      </c>
    </row>
    <row r="4458" spans="1:4" x14ac:dyDescent="0.2">
      <c r="A4458" s="184" t="s">
        <v>3626</v>
      </c>
      <c r="B4458" s="185" t="s">
        <v>3628</v>
      </c>
      <c r="C4458" s="185">
        <v>1000</v>
      </c>
      <c r="D4458" s="185">
        <v>100</v>
      </c>
    </row>
    <row r="4459" spans="1:4" x14ac:dyDescent="0.2">
      <c r="A4459" s="184" t="s">
        <v>9548</v>
      </c>
      <c r="B4459" s="185" t="s">
        <v>9549</v>
      </c>
      <c r="C4459" s="185">
        <v>180</v>
      </c>
      <c r="D4459" s="185">
        <v>18</v>
      </c>
    </row>
    <row r="4460" spans="1:4" x14ac:dyDescent="0.2">
      <c r="A4460" s="184" t="s">
        <v>882</v>
      </c>
      <c r="B4460" s="185" t="s">
        <v>11848</v>
      </c>
      <c r="C4460" s="185" t="s">
        <v>375</v>
      </c>
      <c r="D4460" s="185" t="s">
        <v>375</v>
      </c>
    </row>
    <row r="4461" spans="1:4" x14ac:dyDescent="0.2">
      <c r="A4461" s="184" t="s">
        <v>2563</v>
      </c>
      <c r="B4461" s="185" t="s">
        <v>2564</v>
      </c>
      <c r="C4461" s="185">
        <v>90</v>
      </c>
      <c r="D4461" s="185">
        <v>9</v>
      </c>
    </row>
    <row r="4462" spans="1:4" x14ac:dyDescent="0.2">
      <c r="A4462" s="184" t="s">
        <v>9901</v>
      </c>
      <c r="B4462" s="185" t="s">
        <v>11849</v>
      </c>
      <c r="C4462" s="185" t="s">
        <v>375</v>
      </c>
      <c r="D4462" s="185" t="s">
        <v>375</v>
      </c>
    </row>
    <row r="4463" spans="1:4" x14ac:dyDescent="0.2">
      <c r="A4463" s="184" t="s">
        <v>6885</v>
      </c>
      <c r="B4463" s="185" t="s">
        <v>11850</v>
      </c>
      <c r="C4463" s="185" t="s">
        <v>375</v>
      </c>
      <c r="D4463" s="185" t="s">
        <v>375</v>
      </c>
    </row>
    <row r="4464" spans="1:4" x14ac:dyDescent="0.2">
      <c r="A4464" s="184" t="s">
        <v>3721</v>
      </c>
      <c r="B4464" s="185" t="s">
        <v>11851</v>
      </c>
      <c r="C4464" s="185">
        <v>500</v>
      </c>
      <c r="D4464" s="185">
        <v>50</v>
      </c>
    </row>
    <row r="4465" spans="1:4" x14ac:dyDescent="0.2">
      <c r="A4465" s="184" t="s">
        <v>5434</v>
      </c>
      <c r="B4465" s="185" t="s">
        <v>5435</v>
      </c>
      <c r="C4465" s="185">
        <v>250</v>
      </c>
      <c r="D4465" s="185">
        <v>25</v>
      </c>
    </row>
    <row r="4466" spans="1:4" x14ac:dyDescent="0.2">
      <c r="A4466" s="184" t="s">
        <v>3991</v>
      </c>
      <c r="B4466" s="185" t="s">
        <v>3992</v>
      </c>
      <c r="C4466" s="185" t="s">
        <v>375</v>
      </c>
      <c r="D4466" s="185" t="s">
        <v>375</v>
      </c>
    </row>
    <row r="4467" spans="1:4" x14ac:dyDescent="0.2">
      <c r="A4467" s="184" t="s">
        <v>3991</v>
      </c>
      <c r="B4467" s="185" t="s">
        <v>3993</v>
      </c>
      <c r="C4467" s="185">
        <v>1000</v>
      </c>
      <c r="D4467" s="185">
        <v>100</v>
      </c>
    </row>
    <row r="4468" spans="1:4" x14ac:dyDescent="0.2">
      <c r="A4468" s="184" t="s">
        <v>9283</v>
      </c>
      <c r="B4468" s="185" t="s">
        <v>9284</v>
      </c>
      <c r="C4468" s="185">
        <v>6000</v>
      </c>
      <c r="D4468" s="185">
        <v>600</v>
      </c>
    </row>
    <row r="4469" spans="1:4" x14ac:dyDescent="0.2">
      <c r="A4469" s="184" t="s">
        <v>828</v>
      </c>
      <c r="B4469" s="185" t="s">
        <v>829</v>
      </c>
      <c r="C4469" s="185">
        <v>3000</v>
      </c>
      <c r="D4469" s="185">
        <v>300</v>
      </c>
    </row>
    <row r="4470" spans="1:4" x14ac:dyDescent="0.2">
      <c r="A4470" s="184" t="s">
        <v>6245</v>
      </c>
      <c r="B4470" s="185" t="s">
        <v>6246</v>
      </c>
      <c r="C4470" s="185">
        <v>16400</v>
      </c>
      <c r="D4470" s="185">
        <v>1640</v>
      </c>
    </row>
    <row r="4471" spans="1:4" x14ac:dyDescent="0.2">
      <c r="A4471" s="184" t="s">
        <v>10269</v>
      </c>
      <c r="B4471" s="185" t="s">
        <v>10270</v>
      </c>
      <c r="C4471" s="185">
        <v>60</v>
      </c>
      <c r="D4471" s="185">
        <v>7</v>
      </c>
    </row>
    <row r="4472" spans="1:4" x14ac:dyDescent="0.2">
      <c r="A4472" s="184" t="s">
        <v>473</v>
      </c>
      <c r="B4472" s="185" t="s">
        <v>474</v>
      </c>
      <c r="C4472" s="185">
        <v>20</v>
      </c>
      <c r="D4472" s="185">
        <v>2</v>
      </c>
    </row>
    <row r="4473" spans="1:4" x14ac:dyDescent="0.2">
      <c r="A4473" s="184" t="s">
        <v>10119</v>
      </c>
      <c r="B4473" s="185" t="s">
        <v>10120</v>
      </c>
      <c r="C4473" s="185">
        <v>610</v>
      </c>
      <c r="D4473" s="185">
        <v>61</v>
      </c>
    </row>
    <row r="4474" spans="1:4" x14ac:dyDescent="0.2">
      <c r="A4474" s="184" t="s">
        <v>7616</v>
      </c>
      <c r="B4474" s="185" t="s">
        <v>11852</v>
      </c>
      <c r="C4474" s="185" t="s">
        <v>375</v>
      </c>
      <c r="D4474" s="185" t="s">
        <v>375</v>
      </c>
    </row>
    <row r="4475" spans="1:4" x14ac:dyDescent="0.2">
      <c r="A4475" s="184" t="s">
        <v>6204</v>
      </c>
      <c r="B4475" s="185" t="s">
        <v>6205</v>
      </c>
      <c r="C4475" s="185">
        <v>40</v>
      </c>
      <c r="D4475" s="185">
        <v>4</v>
      </c>
    </row>
    <row r="4476" spans="1:4" x14ac:dyDescent="0.2">
      <c r="A4476" s="184" t="s">
        <v>6650</v>
      </c>
      <c r="B4476" s="185" t="s">
        <v>6651</v>
      </c>
      <c r="C4476" s="185">
        <v>12800</v>
      </c>
      <c r="D4476" s="185">
        <v>1280</v>
      </c>
    </row>
    <row r="4477" spans="1:4" x14ac:dyDescent="0.2">
      <c r="A4477" s="184" t="s">
        <v>1445</v>
      </c>
      <c r="B4477" s="185" t="s">
        <v>11853</v>
      </c>
      <c r="C4477" s="185">
        <v>1000</v>
      </c>
      <c r="D4477" s="185">
        <v>100</v>
      </c>
    </row>
    <row r="4478" spans="1:4" x14ac:dyDescent="0.2">
      <c r="A4478" s="184" t="s">
        <v>6293</v>
      </c>
      <c r="B4478" s="185" t="s">
        <v>6294</v>
      </c>
      <c r="C4478" s="185">
        <v>750</v>
      </c>
      <c r="D4478" s="185">
        <v>75</v>
      </c>
    </row>
    <row r="4479" spans="1:4" x14ac:dyDescent="0.2">
      <c r="A4479" s="184" t="s">
        <v>2883</v>
      </c>
      <c r="B4479" s="185" t="s">
        <v>2884</v>
      </c>
      <c r="C4479" s="185">
        <v>25</v>
      </c>
      <c r="D4479" s="185">
        <v>2.5</v>
      </c>
    </row>
    <row r="4480" spans="1:4" x14ac:dyDescent="0.2">
      <c r="A4480" s="184" t="s">
        <v>9287</v>
      </c>
      <c r="B4480" s="185" t="s">
        <v>9288</v>
      </c>
      <c r="C4480" s="185">
        <v>2</v>
      </c>
      <c r="D4480" s="185">
        <v>0.2</v>
      </c>
    </row>
    <row r="4481" spans="1:4" x14ac:dyDescent="0.2">
      <c r="A4481" s="184" t="s">
        <v>7273</v>
      </c>
      <c r="B4481" s="185" t="s">
        <v>7274</v>
      </c>
      <c r="C4481" s="185">
        <v>1000</v>
      </c>
      <c r="D4481" s="185">
        <v>100</v>
      </c>
    </row>
    <row r="4482" spans="1:4" x14ac:dyDescent="0.2">
      <c r="A4482" s="184" t="s">
        <v>818</v>
      </c>
      <c r="B4482" s="185" t="s">
        <v>819</v>
      </c>
      <c r="C4482" s="185">
        <v>70</v>
      </c>
      <c r="D4482" s="185">
        <v>7</v>
      </c>
    </row>
    <row r="4483" spans="1:4" x14ac:dyDescent="0.2">
      <c r="A4483" s="184" t="s">
        <v>2426</v>
      </c>
      <c r="B4483" s="185" t="s">
        <v>2427</v>
      </c>
      <c r="C4483" s="185">
        <v>3700</v>
      </c>
      <c r="D4483" s="185">
        <v>370</v>
      </c>
    </row>
    <row r="4484" spans="1:4" x14ac:dyDescent="0.2">
      <c r="A4484" s="184" t="s">
        <v>1919</v>
      </c>
      <c r="B4484" s="185" t="s">
        <v>11854</v>
      </c>
      <c r="C4484" s="185">
        <v>1</v>
      </c>
      <c r="D4484" s="185">
        <v>0.1</v>
      </c>
    </row>
    <row r="4485" spans="1:4" x14ac:dyDescent="0.2">
      <c r="A4485" s="184" t="s">
        <v>1347</v>
      </c>
      <c r="B4485" s="185" t="s">
        <v>1348</v>
      </c>
      <c r="C4485" s="185">
        <v>580</v>
      </c>
      <c r="D4485" s="185">
        <v>58</v>
      </c>
    </row>
    <row r="4486" spans="1:4" x14ac:dyDescent="0.2">
      <c r="A4486" s="184" t="s">
        <v>8730</v>
      </c>
      <c r="B4486" s="185" t="s">
        <v>8731</v>
      </c>
      <c r="C4486" s="185">
        <v>8</v>
      </c>
      <c r="D4486" s="185">
        <v>0.8</v>
      </c>
    </row>
    <row r="4487" spans="1:4" x14ac:dyDescent="0.2">
      <c r="A4487" s="184" t="s">
        <v>3786</v>
      </c>
      <c r="B4487" s="185" t="s">
        <v>3787</v>
      </c>
      <c r="C4487" s="185">
        <v>100</v>
      </c>
      <c r="D4487" s="185">
        <v>10</v>
      </c>
    </row>
    <row r="4488" spans="1:4" x14ac:dyDescent="0.2">
      <c r="A4488" s="184" t="s">
        <v>12967</v>
      </c>
      <c r="B4488" s="185" t="s">
        <v>10443</v>
      </c>
      <c r="C4488" s="185">
        <v>1250</v>
      </c>
      <c r="D4488" s="185">
        <v>125</v>
      </c>
    </row>
    <row r="4489" spans="1:4" x14ac:dyDescent="0.2">
      <c r="A4489" s="184" t="s">
        <v>9242</v>
      </c>
      <c r="B4489" s="185" t="s">
        <v>9243</v>
      </c>
      <c r="C4489" s="185">
        <v>18000</v>
      </c>
      <c r="D4489" s="185">
        <v>2600</v>
      </c>
    </row>
    <row r="4490" spans="1:4" x14ac:dyDescent="0.2">
      <c r="A4490" s="184" t="s">
        <v>10267</v>
      </c>
      <c r="B4490" s="185" t="s">
        <v>10268</v>
      </c>
      <c r="C4490" s="185">
        <v>360</v>
      </c>
      <c r="D4490" s="185">
        <v>36</v>
      </c>
    </row>
    <row r="4491" spans="1:4" x14ac:dyDescent="0.2">
      <c r="A4491" s="184" t="s">
        <v>2440</v>
      </c>
      <c r="B4491" s="185" t="s">
        <v>2441</v>
      </c>
      <c r="C4491" s="185">
        <v>15</v>
      </c>
      <c r="D4491" s="185">
        <v>1.5</v>
      </c>
    </row>
    <row r="4492" spans="1:4" x14ac:dyDescent="0.2">
      <c r="A4492" s="184" t="s">
        <v>6726</v>
      </c>
      <c r="B4492" s="185" t="s">
        <v>6727</v>
      </c>
      <c r="C4492" s="185">
        <v>100</v>
      </c>
      <c r="D4492" s="185">
        <v>10</v>
      </c>
    </row>
    <row r="4493" spans="1:4" x14ac:dyDescent="0.2">
      <c r="A4493" s="184" t="s">
        <v>2057</v>
      </c>
      <c r="B4493" s="185" t="s">
        <v>2058</v>
      </c>
      <c r="C4493" s="185">
        <v>110</v>
      </c>
      <c r="D4493" s="185">
        <v>11</v>
      </c>
    </row>
    <row r="4494" spans="1:4" x14ac:dyDescent="0.2">
      <c r="A4494" s="184" t="s">
        <v>1053</v>
      </c>
      <c r="B4494" s="185" t="s">
        <v>1054</v>
      </c>
      <c r="C4494" s="185">
        <v>1200</v>
      </c>
      <c r="D4494" s="185">
        <v>120</v>
      </c>
    </row>
    <row r="4495" spans="1:4" x14ac:dyDescent="0.2">
      <c r="A4495" s="184" t="s">
        <v>5228</v>
      </c>
      <c r="B4495" s="185" t="s">
        <v>5229</v>
      </c>
      <c r="C4495" s="185">
        <v>80</v>
      </c>
      <c r="D4495" s="185">
        <v>8</v>
      </c>
    </row>
    <row r="4496" spans="1:4" x14ac:dyDescent="0.2">
      <c r="A4496" s="184" t="s">
        <v>10273</v>
      </c>
      <c r="B4496" s="185" t="s">
        <v>10274</v>
      </c>
      <c r="C4496" s="185">
        <v>250</v>
      </c>
      <c r="D4496" s="185">
        <v>25</v>
      </c>
    </row>
    <row r="4497" spans="1:4" x14ac:dyDescent="0.2">
      <c r="A4497" s="184" t="s">
        <v>3978</v>
      </c>
      <c r="B4497" s="185" t="s">
        <v>3979</v>
      </c>
      <c r="C4497" s="185">
        <v>0.05</v>
      </c>
      <c r="D4497" s="185">
        <v>5.0000000000000001E-3</v>
      </c>
    </row>
    <row r="4498" spans="1:4" x14ac:dyDescent="0.2">
      <c r="A4498" s="184" t="s">
        <v>6337</v>
      </c>
      <c r="B4498" s="185" t="s">
        <v>6338</v>
      </c>
      <c r="C4498" s="185">
        <v>0.2</v>
      </c>
      <c r="D4498" s="185">
        <v>0.02</v>
      </c>
    </row>
    <row r="4499" spans="1:4" x14ac:dyDescent="0.2">
      <c r="A4499" s="184" t="s">
        <v>8614</v>
      </c>
      <c r="B4499" s="185" t="s">
        <v>8615</v>
      </c>
      <c r="C4499" s="185">
        <v>120</v>
      </c>
      <c r="D4499" s="185">
        <v>12</v>
      </c>
    </row>
    <row r="4500" spans="1:4" x14ac:dyDescent="0.2">
      <c r="A4500" s="184" t="s">
        <v>1316</v>
      </c>
      <c r="B4500" s="185" t="s">
        <v>1317</v>
      </c>
      <c r="C4500" s="185">
        <v>470</v>
      </c>
      <c r="D4500" s="185">
        <v>47</v>
      </c>
    </row>
    <row r="4501" spans="1:4" x14ac:dyDescent="0.2">
      <c r="A4501" s="184" t="s">
        <v>1126</v>
      </c>
      <c r="B4501" s="185" t="s">
        <v>1127</v>
      </c>
      <c r="C4501" s="185">
        <v>820</v>
      </c>
      <c r="D4501" s="185">
        <v>82</v>
      </c>
    </row>
    <row r="4502" spans="1:4" x14ac:dyDescent="0.2">
      <c r="A4502" s="184" t="s">
        <v>5792</v>
      </c>
      <c r="B4502" s="185" t="s">
        <v>5793</v>
      </c>
      <c r="C4502" s="185">
        <v>3000</v>
      </c>
      <c r="D4502" s="185">
        <v>300</v>
      </c>
    </row>
    <row r="4503" spans="1:4" x14ac:dyDescent="0.2">
      <c r="A4503" s="184" t="s">
        <v>6670</v>
      </c>
      <c r="B4503" s="185" t="s">
        <v>6671</v>
      </c>
      <c r="C4503" s="185">
        <v>0.7</v>
      </c>
      <c r="D4503" s="185">
        <v>0.1</v>
      </c>
    </row>
    <row r="4504" spans="1:4" x14ac:dyDescent="0.2">
      <c r="A4504" s="184" t="s">
        <v>6291</v>
      </c>
      <c r="B4504" s="185" t="s">
        <v>6292</v>
      </c>
      <c r="C4504" s="185">
        <v>2500</v>
      </c>
      <c r="D4504" s="185">
        <v>250</v>
      </c>
    </row>
    <row r="4505" spans="1:4" x14ac:dyDescent="0.2">
      <c r="A4505" s="184" t="s">
        <v>5944</v>
      </c>
      <c r="B4505" s="185" t="s">
        <v>5945</v>
      </c>
      <c r="C4505" s="185">
        <v>7050</v>
      </c>
      <c r="D4505" s="185">
        <v>705</v>
      </c>
    </row>
    <row r="4506" spans="1:4" x14ac:dyDescent="0.2">
      <c r="A4506" s="184" t="s">
        <v>5855</v>
      </c>
      <c r="B4506" s="185" t="s">
        <v>5856</v>
      </c>
      <c r="C4506" s="185">
        <v>0.7</v>
      </c>
      <c r="D4506" s="185">
        <v>0.1</v>
      </c>
    </row>
    <row r="4507" spans="1:4" x14ac:dyDescent="0.2">
      <c r="A4507" s="184" t="s">
        <v>5847</v>
      </c>
      <c r="B4507" s="185" t="s">
        <v>5848</v>
      </c>
      <c r="C4507" s="185">
        <v>840</v>
      </c>
      <c r="D4507" s="185">
        <v>84</v>
      </c>
    </row>
    <row r="4508" spans="1:4" x14ac:dyDescent="0.2">
      <c r="A4508" s="184" t="s">
        <v>1551</v>
      </c>
      <c r="B4508" s="185" t="s">
        <v>11855</v>
      </c>
      <c r="C4508" s="185">
        <v>1000</v>
      </c>
      <c r="D4508" s="185">
        <v>100</v>
      </c>
    </row>
    <row r="4509" spans="1:4" x14ac:dyDescent="0.2">
      <c r="A4509" s="184" t="s">
        <v>8621</v>
      </c>
      <c r="B4509" s="185" t="s">
        <v>8622</v>
      </c>
      <c r="C4509" s="185">
        <v>1.9</v>
      </c>
      <c r="D4509" s="185">
        <v>1</v>
      </c>
    </row>
    <row r="4510" spans="1:4" x14ac:dyDescent="0.2">
      <c r="A4510" s="184" t="s">
        <v>5525</v>
      </c>
      <c r="B4510" s="185" t="s">
        <v>5526</v>
      </c>
      <c r="C4510" s="185">
        <v>25</v>
      </c>
      <c r="D4510" s="185">
        <v>2.5</v>
      </c>
    </row>
    <row r="4511" spans="1:4" x14ac:dyDescent="0.2">
      <c r="A4511" s="184" t="s">
        <v>9484</v>
      </c>
      <c r="B4511" s="185" t="s">
        <v>9485</v>
      </c>
      <c r="C4511" s="185">
        <v>860</v>
      </c>
      <c r="D4511" s="185">
        <v>210</v>
      </c>
    </row>
    <row r="4512" spans="1:4" x14ac:dyDescent="0.2">
      <c r="A4512" s="184" t="s">
        <v>7182</v>
      </c>
      <c r="B4512" s="185" t="s">
        <v>7183</v>
      </c>
      <c r="C4512" s="185">
        <v>25</v>
      </c>
      <c r="D4512" s="185">
        <v>2.5</v>
      </c>
    </row>
    <row r="4513" spans="1:4" x14ac:dyDescent="0.2">
      <c r="A4513" s="184" t="s">
        <v>6752</v>
      </c>
      <c r="B4513" s="185" t="s">
        <v>6753</v>
      </c>
      <c r="C4513" s="185">
        <v>270</v>
      </c>
      <c r="D4513" s="185">
        <v>27</v>
      </c>
    </row>
    <row r="4514" spans="1:4" x14ac:dyDescent="0.2">
      <c r="A4514" s="184" t="s">
        <v>1349</v>
      </c>
      <c r="B4514" s="185" t="s">
        <v>1350</v>
      </c>
      <c r="C4514" s="185">
        <v>4500</v>
      </c>
      <c r="D4514" s="185">
        <v>840</v>
      </c>
    </row>
    <row r="4515" spans="1:4" x14ac:dyDescent="0.2">
      <c r="A4515" s="184" t="s">
        <v>3089</v>
      </c>
      <c r="B4515" s="185" t="s">
        <v>3090</v>
      </c>
      <c r="C4515" s="185">
        <v>10000</v>
      </c>
      <c r="D4515" s="185">
        <v>1000</v>
      </c>
    </row>
    <row r="4516" spans="1:4" x14ac:dyDescent="0.2">
      <c r="A4516" s="184" t="s">
        <v>8242</v>
      </c>
      <c r="B4516" s="185" t="s">
        <v>8243</v>
      </c>
      <c r="C4516" s="185">
        <v>1000</v>
      </c>
      <c r="D4516" s="185">
        <v>100</v>
      </c>
    </row>
    <row r="4517" spans="1:4" x14ac:dyDescent="0.2">
      <c r="A4517" s="184" t="s">
        <v>1656</v>
      </c>
      <c r="B4517" s="185" t="s">
        <v>1657</v>
      </c>
      <c r="C4517" s="185" t="s">
        <v>375</v>
      </c>
      <c r="D4517" s="185" t="s">
        <v>375</v>
      </c>
    </row>
    <row r="4518" spans="1:4" x14ac:dyDescent="0.2">
      <c r="A4518" s="184" t="s">
        <v>1656</v>
      </c>
      <c r="B4518" s="185" t="s">
        <v>1658</v>
      </c>
      <c r="C4518" s="185">
        <v>1000</v>
      </c>
      <c r="D4518" s="185">
        <v>100</v>
      </c>
    </row>
    <row r="4519" spans="1:4" x14ac:dyDescent="0.2">
      <c r="A4519" s="184" t="s">
        <v>5790</v>
      </c>
      <c r="B4519" s="185" t="s">
        <v>5791</v>
      </c>
      <c r="C4519" s="185">
        <v>17</v>
      </c>
      <c r="D4519" s="185">
        <v>1.7</v>
      </c>
    </row>
    <row r="4520" spans="1:4" x14ac:dyDescent="0.2">
      <c r="A4520" s="184" t="s">
        <v>10413</v>
      </c>
      <c r="B4520" s="185" t="s">
        <v>11856</v>
      </c>
      <c r="C4520" s="185" t="s">
        <v>375</v>
      </c>
      <c r="D4520" s="185" t="s">
        <v>375</v>
      </c>
    </row>
    <row r="4521" spans="1:4" x14ac:dyDescent="0.2">
      <c r="A4521" s="184" t="s">
        <v>1625</v>
      </c>
      <c r="B4521" s="185" t="s">
        <v>1626</v>
      </c>
      <c r="C4521" s="185" t="s">
        <v>375</v>
      </c>
      <c r="D4521" s="185" t="s">
        <v>375</v>
      </c>
    </row>
    <row r="4522" spans="1:4" x14ac:dyDescent="0.2">
      <c r="A4522" s="184" t="s">
        <v>1625</v>
      </c>
      <c r="B4522" s="185" t="s">
        <v>1627</v>
      </c>
      <c r="C4522" s="185">
        <v>1000</v>
      </c>
      <c r="D4522" s="185">
        <v>100</v>
      </c>
    </row>
    <row r="4523" spans="1:4" x14ac:dyDescent="0.2">
      <c r="A4523" s="184" t="s">
        <v>4442</v>
      </c>
      <c r="B4523" s="185" t="s">
        <v>4443</v>
      </c>
      <c r="C4523" s="185">
        <v>2</v>
      </c>
      <c r="D4523" s="185">
        <v>0.2</v>
      </c>
    </row>
    <row r="4524" spans="1:4" x14ac:dyDescent="0.2">
      <c r="A4524" s="184" t="s">
        <v>7689</v>
      </c>
      <c r="B4524" s="185" t="s">
        <v>7690</v>
      </c>
      <c r="C4524" s="185" t="s">
        <v>375</v>
      </c>
      <c r="D4524" s="185" t="s">
        <v>375</v>
      </c>
    </row>
    <row r="4525" spans="1:4" x14ac:dyDescent="0.2">
      <c r="A4525" s="184" t="s">
        <v>7689</v>
      </c>
      <c r="B4525" s="185" t="s">
        <v>7691</v>
      </c>
      <c r="C4525" s="185">
        <v>1000</v>
      </c>
      <c r="D4525" s="185">
        <v>100</v>
      </c>
    </row>
    <row r="4526" spans="1:4" x14ac:dyDescent="0.2">
      <c r="A4526" s="184" t="s">
        <v>2897</v>
      </c>
      <c r="B4526" s="185" t="s">
        <v>2898</v>
      </c>
      <c r="C4526" s="185" t="s">
        <v>375</v>
      </c>
      <c r="D4526" s="185" t="s">
        <v>375</v>
      </c>
    </row>
    <row r="4527" spans="1:4" x14ac:dyDescent="0.2">
      <c r="A4527" s="184" t="s">
        <v>2897</v>
      </c>
      <c r="B4527" s="185" t="s">
        <v>2899</v>
      </c>
      <c r="C4527" s="185">
        <v>500</v>
      </c>
      <c r="D4527" s="185">
        <v>50</v>
      </c>
    </row>
    <row r="4528" spans="1:4" x14ac:dyDescent="0.2">
      <c r="A4528" s="184" t="s">
        <v>3592</v>
      </c>
      <c r="B4528" s="185" t="s">
        <v>3593</v>
      </c>
      <c r="C4528" s="185">
        <v>500</v>
      </c>
      <c r="D4528" s="185">
        <v>50</v>
      </c>
    </row>
    <row r="4529" spans="1:4" x14ac:dyDescent="0.2">
      <c r="A4529" s="184" t="s">
        <v>5831</v>
      </c>
      <c r="B4529" s="185" t="s">
        <v>5832</v>
      </c>
      <c r="C4529" s="185">
        <v>370</v>
      </c>
      <c r="D4529" s="185">
        <v>37</v>
      </c>
    </row>
    <row r="4530" spans="1:4" x14ac:dyDescent="0.2">
      <c r="A4530" s="184" t="s">
        <v>5863</v>
      </c>
      <c r="B4530" s="185" t="s">
        <v>5864</v>
      </c>
      <c r="C4530" s="185">
        <v>2500</v>
      </c>
      <c r="D4530" s="185">
        <v>250</v>
      </c>
    </row>
    <row r="4531" spans="1:4" x14ac:dyDescent="0.2">
      <c r="A4531" s="184" t="s">
        <v>1822</v>
      </c>
      <c r="B4531" s="185" t="s">
        <v>1823</v>
      </c>
      <c r="C4531" s="185">
        <v>400</v>
      </c>
      <c r="D4531" s="185">
        <v>40</v>
      </c>
    </row>
    <row r="4532" spans="1:4" x14ac:dyDescent="0.2">
      <c r="A4532" s="184" t="s">
        <v>5968</v>
      </c>
      <c r="B4532" s="185" t="s">
        <v>5969</v>
      </c>
      <c r="C4532" s="185">
        <v>500</v>
      </c>
      <c r="D4532" s="185">
        <v>50</v>
      </c>
    </row>
    <row r="4533" spans="1:4" x14ac:dyDescent="0.2">
      <c r="A4533" s="184" t="s">
        <v>10389</v>
      </c>
      <c r="B4533" s="185" t="s">
        <v>11857</v>
      </c>
      <c r="C4533" s="185">
        <v>1000</v>
      </c>
      <c r="D4533" s="185">
        <v>100</v>
      </c>
    </row>
    <row r="4534" spans="1:4" x14ac:dyDescent="0.2">
      <c r="A4534" s="184" t="s">
        <v>1653</v>
      </c>
      <c r="B4534" s="185" t="s">
        <v>11858</v>
      </c>
      <c r="C4534" s="185" t="s">
        <v>375</v>
      </c>
      <c r="D4534" s="185" t="s">
        <v>375</v>
      </c>
    </row>
    <row r="4535" spans="1:4" x14ac:dyDescent="0.2">
      <c r="A4535" s="184" t="s">
        <v>3081</v>
      </c>
      <c r="B4535" s="185" t="s">
        <v>3082</v>
      </c>
      <c r="C4535" s="185">
        <v>630</v>
      </c>
      <c r="D4535" s="185">
        <v>180</v>
      </c>
    </row>
    <row r="4536" spans="1:4" x14ac:dyDescent="0.2">
      <c r="A4536" s="184" t="s">
        <v>6306</v>
      </c>
      <c r="B4536" s="185" t="s">
        <v>6307</v>
      </c>
      <c r="C4536" s="185" t="s">
        <v>375</v>
      </c>
      <c r="D4536" s="185" t="s">
        <v>375</v>
      </c>
    </row>
    <row r="4537" spans="1:4" x14ac:dyDescent="0.2">
      <c r="A4537" s="184" t="s">
        <v>6306</v>
      </c>
      <c r="B4537" s="185" t="s">
        <v>6308</v>
      </c>
      <c r="C4537" s="185">
        <v>500</v>
      </c>
      <c r="D4537" s="185">
        <v>50</v>
      </c>
    </row>
    <row r="4538" spans="1:4" x14ac:dyDescent="0.2">
      <c r="A4538" s="184" t="s">
        <v>4912</v>
      </c>
      <c r="B4538" s="185" t="s">
        <v>4913</v>
      </c>
      <c r="C4538" s="185">
        <v>150</v>
      </c>
      <c r="D4538" s="185">
        <v>15</v>
      </c>
    </row>
    <row r="4539" spans="1:4" x14ac:dyDescent="0.2">
      <c r="A4539" s="184" t="s">
        <v>1043</v>
      </c>
      <c r="B4539" s="185" t="s">
        <v>1044</v>
      </c>
      <c r="C4539" s="185">
        <v>4800</v>
      </c>
      <c r="D4539" s="185">
        <v>480</v>
      </c>
    </row>
    <row r="4540" spans="1:4" x14ac:dyDescent="0.2">
      <c r="A4540" s="184" t="s">
        <v>9244</v>
      </c>
      <c r="B4540" s="185" t="s">
        <v>9245</v>
      </c>
      <c r="C4540" s="185">
        <v>6</v>
      </c>
      <c r="D4540" s="185">
        <v>0.6</v>
      </c>
    </row>
    <row r="4541" spans="1:4" x14ac:dyDescent="0.2">
      <c r="A4541" s="184" t="s">
        <v>3562</v>
      </c>
      <c r="B4541" s="185" t="s">
        <v>3563</v>
      </c>
      <c r="C4541" s="185">
        <v>300</v>
      </c>
      <c r="D4541" s="185">
        <v>30</v>
      </c>
    </row>
    <row r="4542" spans="1:4" x14ac:dyDescent="0.2">
      <c r="A4542" s="184" t="s">
        <v>4413</v>
      </c>
      <c r="B4542" s="185" t="s">
        <v>4414</v>
      </c>
      <c r="C4542" s="185">
        <v>140</v>
      </c>
      <c r="D4542" s="185">
        <v>14</v>
      </c>
    </row>
    <row r="4543" spans="1:4" x14ac:dyDescent="0.2">
      <c r="A4543" s="184" t="s">
        <v>4966</v>
      </c>
      <c r="B4543" s="185" t="s">
        <v>4967</v>
      </c>
      <c r="C4543" s="185">
        <v>140</v>
      </c>
      <c r="D4543" s="185">
        <v>14</v>
      </c>
    </row>
    <row r="4544" spans="1:4" x14ac:dyDescent="0.2">
      <c r="A4544" s="184" t="s">
        <v>3859</v>
      </c>
      <c r="B4544" s="185" t="s">
        <v>3860</v>
      </c>
      <c r="C4544" s="185">
        <v>300</v>
      </c>
      <c r="D4544" s="185">
        <v>30</v>
      </c>
    </row>
    <row r="4545" spans="1:4" x14ac:dyDescent="0.2">
      <c r="A4545" s="184" t="s">
        <v>9907</v>
      </c>
      <c r="B4545" s="185" t="s">
        <v>11859</v>
      </c>
      <c r="C4545" s="185" t="s">
        <v>375</v>
      </c>
      <c r="D4545" s="185" t="s">
        <v>375</v>
      </c>
    </row>
    <row r="4546" spans="1:4" x14ac:dyDescent="0.2">
      <c r="A4546" s="184" t="s">
        <v>9627</v>
      </c>
      <c r="B4546" s="185" t="s">
        <v>9628</v>
      </c>
      <c r="C4546" s="185" t="s">
        <v>375</v>
      </c>
      <c r="D4546" s="185" t="s">
        <v>375</v>
      </c>
    </row>
    <row r="4547" spans="1:4" x14ac:dyDescent="0.2">
      <c r="A4547" s="184" t="s">
        <v>9627</v>
      </c>
      <c r="B4547" s="185" t="s">
        <v>9629</v>
      </c>
      <c r="C4547" s="185">
        <v>600</v>
      </c>
      <c r="D4547" s="185">
        <v>60</v>
      </c>
    </row>
    <row r="4548" spans="1:4" x14ac:dyDescent="0.2">
      <c r="A4548" s="184" t="s">
        <v>7296</v>
      </c>
      <c r="B4548" s="185" t="s">
        <v>7297</v>
      </c>
      <c r="C4548" s="185">
        <v>290</v>
      </c>
      <c r="D4548" s="185">
        <v>3.3</v>
      </c>
    </row>
    <row r="4549" spans="1:4" x14ac:dyDescent="0.2">
      <c r="A4549" s="184" t="s">
        <v>5644</v>
      </c>
      <c r="B4549" s="185" t="s">
        <v>5645</v>
      </c>
      <c r="C4549" s="185">
        <v>450</v>
      </c>
      <c r="D4549" s="185">
        <v>45</v>
      </c>
    </row>
    <row r="4550" spans="1:4" x14ac:dyDescent="0.2">
      <c r="A4550" s="184" t="s">
        <v>1852</v>
      </c>
      <c r="B4550" s="185" t="s">
        <v>11860</v>
      </c>
      <c r="C4550" s="185" t="s">
        <v>375</v>
      </c>
      <c r="D4550" s="185" t="s">
        <v>375</v>
      </c>
    </row>
    <row r="4551" spans="1:4" x14ac:dyDescent="0.2">
      <c r="A4551" s="184" t="s">
        <v>8616</v>
      </c>
      <c r="B4551" s="185" t="s">
        <v>8617</v>
      </c>
      <c r="C4551" s="185">
        <v>44</v>
      </c>
      <c r="D4551" s="185">
        <v>6.4</v>
      </c>
    </row>
    <row r="4552" spans="1:4" x14ac:dyDescent="0.2">
      <c r="A4552" s="184" t="s">
        <v>4328</v>
      </c>
      <c r="B4552" s="185" t="s">
        <v>4329</v>
      </c>
      <c r="C4552" s="185">
        <v>13</v>
      </c>
      <c r="D4552" s="185">
        <v>1.3</v>
      </c>
    </row>
    <row r="4553" spans="1:4" x14ac:dyDescent="0.2">
      <c r="A4553" s="184" t="s">
        <v>4172</v>
      </c>
      <c r="B4553" s="185" t="s">
        <v>4173</v>
      </c>
      <c r="C4553" s="185">
        <v>700</v>
      </c>
      <c r="D4553" s="185">
        <v>70</v>
      </c>
    </row>
    <row r="4554" spans="1:4" x14ac:dyDescent="0.2">
      <c r="A4554" s="184" t="s">
        <v>4145</v>
      </c>
      <c r="B4554" s="185" t="s">
        <v>4146</v>
      </c>
      <c r="C4554" s="185">
        <v>290</v>
      </c>
      <c r="D4554" s="185">
        <v>480</v>
      </c>
    </row>
    <row r="4555" spans="1:4" x14ac:dyDescent="0.2">
      <c r="A4555" s="184" t="s">
        <v>1209</v>
      </c>
      <c r="B4555" s="185" t="s">
        <v>1210</v>
      </c>
      <c r="C4555" s="185">
        <v>16100</v>
      </c>
      <c r="D4555" s="185">
        <v>1610</v>
      </c>
    </row>
    <row r="4556" spans="1:4" x14ac:dyDescent="0.2">
      <c r="A4556" s="184" t="s">
        <v>4001</v>
      </c>
      <c r="B4556" s="185" t="s">
        <v>4002</v>
      </c>
      <c r="C4556" s="185">
        <v>2340</v>
      </c>
      <c r="D4556" s="185">
        <v>234</v>
      </c>
    </row>
    <row r="4557" spans="1:4" x14ac:dyDescent="0.2">
      <c r="A4557" s="184" t="s">
        <v>4104</v>
      </c>
      <c r="B4557" s="185" t="s">
        <v>4105</v>
      </c>
      <c r="C4557" s="185">
        <v>2000</v>
      </c>
      <c r="D4557" s="185">
        <v>200</v>
      </c>
    </row>
    <row r="4558" spans="1:4" x14ac:dyDescent="0.2">
      <c r="A4558" s="184" t="s">
        <v>10275</v>
      </c>
      <c r="B4558" s="185" t="s">
        <v>10276</v>
      </c>
      <c r="C4558" s="185">
        <v>2600</v>
      </c>
      <c r="D4558" s="185">
        <v>260</v>
      </c>
    </row>
    <row r="4559" spans="1:4" x14ac:dyDescent="0.2">
      <c r="A4559" s="184" t="s">
        <v>6257</v>
      </c>
      <c r="B4559" s="185" t="s">
        <v>6258</v>
      </c>
      <c r="C4559" s="185">
        <v>17000</v>
      </c>
      <c r="D4559" s="185">
        <v>1700</v>
      </c>
    </row>
    <row r="4560" spans="1:4" x14ac:dyDescent="0.2">
      <c r="A4560" s="184" t="s">
        <v>4712</v>
      </c>
      <c r="B4560" s="185" t="s">
        <v>4713</v>
      </c>
      <c r="C4560" s="185">
        <v>270</v>
      </c>
      <c r="D4560" s="185">
        <v>5.4</v>
      </c>
    </row>
    <row r="4561" spans="1:4" x14ac:dyDescent="0.2">
      <c r="A4561" s="184" t="s">
        <v>3485</v>
      </c>
      <c r="B4561" s="185" t="s">
        <v>11861</v>
      </c>
      <c r="C4561" s="185">
        <v>1000</v>
      </c>
      <c r="D4561" s="185">
        <v>100</v>
      </c>
    </row>
    <row r="4562" spans="1:4" x14ac:dyDescent="0.2">
      <c r="A4562" s="184" t="s">
        <v>6428</v>
      </c>
      <c r="B4562" s="185" t="s">
        <v>6429</v>
      </c>
      <c r="C4562" s="185">
        <v>99</v>
      </c>
      <c r="D4562" s="185">
        <v>9.9</v>
      </c>
    </row>
    <row r="4563" spans="1:4" x14ac:dyDescent="0.2">
      <c r="A4563" s="184" t="s">
        <v>527</v>
      </c>
      <c r="B4563" s="185" t="s">
        <v>528</v>
      </c>
      <c r="C4563" s="185">
        <v>1</v>
      </c>
      <c r="D4563" s="185">
        <v>0.1</v>
      </c>
    </row>
    <row r="4564" spans="1:4" x14ac:dyDescent="0.2">
      <c r="A4564" s="184" t="s">
        <v>5441</v>
      </c>
      <c r="B4564" s="185" t="s">
        <v>11862</v>
      </c>
      <c r="C4564" s="185">
        <v>8.1</v>
      </c>
      <c r="D4564" s="185">
        <v>0.55000000000000004</v>
      </c>
    </row>
    <row r="4565" spans="1:4" x14ac:dyDescent="0.2">
      <c r="A4565" s="184" t="s">
        <v>5441</v>
      </c>
      <c r="B4565" s="185" t="s">
        <v>11863</v>
      </c>
      <c r="C4565" s="185">
        <v>3.3</v>
      </c>
      <c r="D4565" s="185">
        <v>6.3E-2</v>
      </c>
    </row>
    <row r="4566" spans="1:4" x14ac:dyDescent="0.2">
      <c r="A4566" s="184" t="s">
        <v>6805</v>
      </c>
      <c r="B4566" s="185" t="s">
        <v>6806</v>
      </c>
      <c r="C4566" s="185">
        <v>0.7</v>
      </c>
      <c r="D4566" s="185">
        <v>0.1</v>
      </c>
    </row>
    <row r="4567" spans="1:4" x14ac:dyDescent="0.2">
      <c r="A4567" s="184" t="s">
        <v>8652</v>
      </c>
      <c r="B4567" s="185" t="s">
        <v>8653</v>
      </c>
      <c r="C4567" s="185">
        <v>3600</v>
      </c>
      <c r="D4567" s="185">
        <v>350</v>
      </c>
    </row>
    <row r="4568" spans="1:4" x14ac:dyDescent="0.2">
      <c r="A4568" s="184" t="s">
        <v>4100</v>
      </c>
      <c r="B4568" s="185" t="s">
        <v>11864</v>
      </c>
      <c r="C4568" s="185">
        <v>8.1</v>
      </c>
      <c r="D4568" s="185">
        <v>0.55000000000000004</v>
      </c>
    </row>
    <row r="4569" spans="1:4" x14ac:dyDescent="0.2">
      <c r="A4569" s="184" t="s">
        <v>4100</v>
      </c>
      <c r="B4569" s="185" t="s">
        <v>11865</v>
      </c>
      <c r="C4569" s="185">
        <v>3.3</v>
      </c>
      <c r="D4569" s="185">
        <v>6.3E-2</v>
      </c>
    </row>
    <row r="4570" spans="1:4" x14ac:dyDescent="0.2">
      <c r="A4570" s="184" t="s">
        <v>4252</v>
      </c>
      <c r="B4570" s="185" t="s">
        <v>11866</v>
      </c>
      <c r="C4570" s="185" t="s">
        <v>375</v>
      </c>
      <c r="D4570" s="185" t="s">
        <v>375</v>
      </c>
    </row>
    <row r="4571" spans="1:4" x14ac:dyDescent="0.2">
      <c r="A4571" s="184" t="s">
        <v>1286</v>
      </c>
      <c r="B4571" s="185" t="s">
        <v>1287</v>
      </c>
      <c r="C4571" s="185">
        <v>140</v>
      </c>
      <c r="D4571" s="185">
        <v>14</v>
      </c>
    </row>
    <row r="4572" spans="1:4" x14ac:dyDescent="0.2">
      <c r="A4572" s="184" t="s">
        <v>10217</v>
      </c>
      <c r="B4572" s="185" t="s">
        <v>11867</v>
      </c>
      <c r="C4572" s="185">
        <v>20</v>
      </c>
      <c r="D4572" s="185">
        <v>2</v>
      </c>
    </row>
    <row r="4573" spans="1:4" x14ac:dyDescent="0.2">
      <c r="A4573" s="184" t="s">
        <v>4650</v>
      </c>
      <c r="B4573" s="185" t="s">
        <v>4651</v>
      </c>
      <c r="C4573" s="185">
        <v>2</v>
      </c>
      <c r="D4573" s="185">
        <v>0.2</v>
      </c>
    </row>
    <row r="4574" spans="1:4" x14ac:dyDescent="0.2">
      <c r="A4574" s="184" t="s">
        <v>1763</v>
      </c>
      <c r="B4574" s="185" t="s">
        <v>1764</v>
      </c>
      <c r="C4574" s="185">
        <v>160</v>
      </c>
      <c r="D4574" s="185">
        <v>16</v>
      </c>
    </row>
    <row r="4575" spans="1:4" ht="28.5" x14ac:dyDescent="0.2">
      <c r="A4575" s="184" t="s">
        <v>7338</v>
      </c>
      <c r="B4575" s="185" t="s">
        <v>7339</v>
      </c>
      <c r="C4575" s="185" t="s">
        <v>375</v>
      </c>
      <c r="D4575" s="185" t="s">
        <v>375</v>
      </c>
    </row>
    <row r="4576" spans="1:4" ht="28.5" x14ac:dyDescent="0.2">
      <c r="A4576" s="184" t="s">
        <v>7338</v>
      </c>
      <c r="B4576" s="185" t="s">
        <v>7340</v>
      </c>
      <c r="C4576" s="185">
        <v>1000</v>
      </c>
      <c r="D4576" s="185">
        <v>100</v>
      </c>
    </row>
    <row r="4577" spans="1:4" x14ac:dyDescent="0.2">
      <c r="A4577" s="184" t="s">
        <v>5542</v>
      </c>
      <c r="B4577" s="185" t="s">
        <v>5543</v>
      </c>
      <c r="C4577" s="185" t="s">
        <v>375</v>
      </c>
      <c r="D4577" s="185" t="s">
        <v>375</v>
      </c>
    </row>
    <row r="4578" spans="1:4" x14ac:dyDescent="0.2">
      <c r="A4578" s="184" t="s">
        <v>5542</v>
      </c>
      <c r="B4578" s="185" t="s">
        <v>5544</v>
      </c>
      <c r="C4578" s="185">
        <v>1000</v>
      </c>
      <c r="D4578" s="185">
        <v>100</v>
      </c>
    </row>
    <row r="4579" spans="1:4" x14ac:dyDescent="0.2">
      <c r="A4579" s="184" t="s">
        <v>7489</v>
      </c>
      <c r="B4579" s="185" t="s">
        <v>7490</v>
      </c>
      <c r="C4579" s="185" t="s">
        <v>375</v>
      </c>
      <c r="D4579" s="185" t="s">
        <v>375</v>
      </c>
    </row>
    <row r="4580" spans="1:4" x14ac:dyDescent="0.2">
      <c r="A4580" s="184" t="s">
        <v>7489</v>
      </c>
      <c r="B4580" s="185" t="s">
        <v>7491</v>
      </c>
      <c r="C4580" s="185">
        <v>1000</v>
      </c>
      <c r="D4580" s="185">
        <v>100</v>
      </c>
    </row>
    <row r="4581" spans="1:4" x14ac:dyDescent="0.2">
      <c r="A4581" s="184" t="s">
        <v>7566</v>
      </c>
      <c r="B4581" s="185" t="s">
        <v>7567</v>
      </c>
      <c r="C4581" s="185" t="s">
        <v>375</v>
      </c>
      <c r="D4581" s="185" t="s">
        <v>375</v>
      </c>
    </row>
    <row r="4582" spans="1:4" x14ac:dyDescent="0.2">
      <c r="A4582" s="184" t="s">
        <v>7566</v>
      </c>
      <c r="B4582" s="185" t="s">
        <v>7568</v>
      </c>
      <c r="C4582" s="185">
        <v>1000</v>
      </c>
      <c r="D4582" s="185">
        <v>100</v>
      </c>
    </row>
    <row r="4583" spans="1:4" x14ac:dyDescent="0.2">
      <c r="A4583" s="184" t="s">
        <v>9937</v>
      </c>
      <c r="B4583" s="185" t="s">
        <v>9938</v>
      </c>
      <c r="C4583" s="185" t="s">
        <v>375</v>
      </c>
      <c r="D4583" s="185" t="s">
        <v>375</v>
      </c>
    </row>
    <row r="4584" spans="1:4" x14ac:dyDescent="0.2">
      <c r="A4584" s="184" t="s">
        <v>9937</v>
      </c>
      <c r="B4584" s="185" t="s">
        <v>9939</v>
      </c>
      <c r="C4584" s="185">
        <v>1000</v>
      </c>
      <c r="D4584" s="185">
        <v>100</v>
      </c>
    </row>
    <row r="4585" spans="1:4" ht="28.5" x14ac:dyDescent="0.2">
      <c r="A4585" s="184" t="s">
        <v>7335</v>
      </c>
      <c r="B4585" s="185" t="s">
        <v>7336</v>
      </c>
      <c r="C4585" s="185" t="s">
        <v>375</v>
      </c>
      <c r="D4585" s="185" t="s">
        <v>375</v>
      </c>
    </row>
    <row r="4586" spans="1:4" ht="28.5" x14ac:dyDescent="0.2">
      <c r="A4586" s="184" t="s">
        <v>7335</v>
      </c>
      <c r="B4586" s="185" t="s">
        <v>7337</v>
      </c>
      <c r="C4586" s="185">
        <v>1000</v>
      </c>
      <c r="D4586" s="185">
        <v>100</v>
      </c>
    </row>
    <row r="4587" spans="1:4" x14ac:dyDescent="0.2">
      <c r="A4587" s="184" t="s">
        <v>8336</v>
      </c>
      <c r="B4587" s="185" t="s">
        <v>8337</v>
      </c>
      <c r="C4587" s="185" t="s">
        <v>375</v>
      </c>
      <c r="D4587" s="185" t="s">
        <v>375</v>
      </c>
    </row>
    <row r="4588" spans="1:4" x14ac:dyDescent="0.2">
      <c r="A4588" s="184" t="s">
        <v>8336</v>
      </c>
      <c r="B4588" s="185" t="s">
        <v>8338</v>
      </c>
      <c r="C4588" s="185">
        <v>1000</v>
      </c>
      <c r="D4588" s="185">
        <v>100</v>
      </c>
    </row>
    <row r="4589" spans="1:4" x14ac:dyDescent="0.2">
      <c r="A4589" s="184" t="s">
        <v>4916</v>
      </c>
      <c r="B4589" s="185" t="s">
        <v>4917</v>
      </c>
      <c r="C4589" s="185" t="s">
        <v>375</v>
      </c>
      <c r="D4589" s="185" t="s">
        <v>375</v>
      </c>
    </row>
    <row r="4590" spans="1:4" x14ac:dyDescent="0.2">
      <c r="A4590" s="184" t="s">
        <v>4916</v>
      </c>
      <c r="B4590" s="185" t="s">
        <v>4918</v>
      </c>
      <c r="C4590" s="185">
        <v>1000</v>
      </c>
      <c r="D4590" s="185">
        <v>100</v>
      </c>
    </row>
    <row r="4591" spans="1:4" x14ac:dyDescent="0.2">
      <c r="A4591" s="184" t="s">
        <v>9904</v>
      </c>
      <c r="B4591" s="185" t="s">
        <v>11868</v>
      </c>
      <c r="C4591" s="185">
        <v>1000</v>
      </c>
      <c r="D4591" s="185">
        <v>100</v>
      </c>
    </row>
    <row r="4592" spans="1:4" x14ac:dyDescent="0.2">
      <c r="A4592" s="184" t="s">
        <v>7241</v>
      </c>
      <c r="B4592" s="185" t="s">
        <v>11869</v>
      </c>
      <c r="C4592" s="185">
        <v>3</v>
      </c>
      <c r="D4592" s="185">
        <v>0.3</v>
      </c>
    </row>
    <row r="4593" spans="1:4" x14ac:dyDescent="0.2">
      <c r="A4593" s="184" t="s">
        <v>4257</v>
      </c>
      <c r="B4593" s="185" t="s">
        <v>4258</v>
      </c>
      <c r="C4593" s="185">
        <v>260</v>
      </c>
      <c r="D4593" s="185">
        <v>26</v>
      </c>
    </row>
    <row r="4594" spans="1:4" x14ac:dyDescent="0.2">
      <c r="A4594" s="184" t="s">
        <v>7777</v>
      </c>
      <c r="B4594" s="185" t="s">
        <v>7778</v>
      </c>
      <c r="C4594" s="185">
        <v>100</v>
      </c>
      <c r="D4594" s="185">
        <v>10</v>
      </c>
    </row>
    <row r="4595" spans="1:4" x14ac:dyDescent="0.2">
      <c r="A4595" s="184" t="s">
        <v>2936</v>
      </c>
      <c r="B4595" s="185" t="s">
        <v>2937</v>
      </c>
      <c r="C4595" s="185">
        <v>500</v>
      </c>
      <c r="D4595" s="185">
        <v>50</v>
      </c>
    </row>
    <row r="4596" spans="1:4" x14ac:dyDescent="0.2">
      <c r="A4596" s="184" t="s">
        <v>6065</v>
      </c>
      <c r="B4596" s="185" t="s">
        <v>11870</v>
      </c>
      <c r="C4596" s="185">
        <v>6.3</v>
      </c>
      <c r="D4596" s="185">
        <v>0.63</v>
      </c>
    </row>
    <row r="4597" spans="1:4" x14ac:dyDescent="0.2">
      <c r="A4597" s="184" t="s">
        <v>3699</v>
      </c>
      <c r="B4597" s="185" t="s">
        <v>11871</v>
      </c>
      <c r="C4597" s="185">
        <v>1000</v>
      </c>
      <c r="D4597" s="185">
        <v>100</v>
      </c>
    </row>
    <row r="4598" spans="1:4" x14ac:dyDescent="0.2">
      <c r="A4598" s="184" t="s">
        <v>5128</v>
      </c>
      <c r="B4598" s="185" t="s">
        <v>11872</v>
      </c>
      <c r="C4598" s="185">
        <v>1000</v>
      </c>
      <c r="D4598" s="185">
        <v>100</v>
      </c>
    </row>
    <row r="4599" spans="1:4" x14ac:dyDescent="0.2">
      <c r="A4599" s="184" t="s">
        <v>8784</v>
      </c>
      <c r="B4599" s="185" t="s">
        <v>8785</v>
      </c>
      <c r="C4599" s="185">
        <v>60</v>
      </c>
      <c r="D4599" s="185">
        <v>6</v>
      </c>
    </row>
    <row r="4600" spans="1:4" x14ac:dyDescent="0.2">
      <c r="A4600" s="184" t="s">
        <v>3486</v>
      </c>
      <c r="B4600" s="185" t="s">
        <v>11873</v>
      </c>
      <c r="C4600" s="185">
        <v>1000</v>
      </c>
      <c r="D4600" s="185">
        <v>100</v>
      </c>
    </row>
    <row r="4601" spans="1:4" x14ac:dyDescent="0.2">
      <c r="A4601" s="184" t="s">
        <v>1783</v>
      </c>
      <c r="B4601" s="185" t="s">
        <v>1784</v>
      </c>
      <c r="C4601" s="185">
        <v>6700</v>
      </c>
      <c r="D4601" s="185">
        <v>110</v>
      </c>
    </row>
    <row r="4602" spans="1:4" x14ac:dyDescent="0.2">
      <c r="A4602" s="184" t="s">
        <v>1549</v>
      </c>
      <c r="B4602" s="185" t="s">
        <v>1550</v>
      </c>
      <c r="C4602" s="185">
        <v>340</v>
      </c>
      <c r="D4602" s="185">
        <v>34</v>
      </c>
    </row>
    <row r="4603" spans="1:4" x14ac:dyDescent="0.2">
      <c r="A4603" s="184" t="s">
        <v>5438</v>
      </c>
      <c r="B4603" s="185" t="s">
        <v>11874</v>
      </c>
      <c r="C4603" s="185">
        <v>100</v>
      </c>
      <c r="D4603" s="185">
        <v>10</v>
      </c>
    </row>
    <row r="4604" spans="1:4" x14ac:dyDescent="0.2">
      <c r="A4604" s="184" t="s">
        <v>9542</v>
      </c>
      <c r="B4604" s="185" t="s">
        <v>11875</v>
      </c>
      <c r="C4604" s="185" t="s">
        <v>375</v>
      </c>
      <c r="D4604" s="185" t="s">
        <v>375</v>
      </c>
    </row>
    <row r="4605" spans="1:4" x14ac:dyDescent="0.2">
      <c r="A4605" s="184" t="s">
        <v>10350</v>
      </c>
      <c r="B4605" s="185" t="s">
        <v>11876</v>
      </c>
      <c r="C4605" s="185" t="s">
        <v>375</v>
      </c>
      <c r="D4605" s="185" t="s">
        <v>375</v>
      </c>
    </row>
    <row r="4606" spans="1:4" x14ac:dyDescent="0.2">
      <c r="A4606" s="184" t="s">
        <v>5948</v>
      </c>
      <c r="B4606" s="185" t="s">
        <v>11877</v>
      </c>
      <c r="C4606" s="185" t="s">
        <v>375</v>
      </c>
      <c r="D4606" s="185" t="s">
        <v>375</v>
      </c>
    </row>
    <row r="4607" spans="1:4" x14ac:dyDescent="0.2">
      <c r="A4607" s="184" t="s">
        <v>3560</v>
      </c>
      <c r="B4607" s="185" t="s">
        <v>3561</v>
      </c>
      <c r="C4607" s="185">
        <v>50</v>
      </c>
      <c r="D4607" s="185">
        <v>5</v>
      </c>
    </row>
    <row r="4608" spans="1:4" x14ac:dyDescent="0.2">
      <c r="A4608" s="184" t="s">
        <v>5553</v>
      </c>
      <c r="B4608" s="185" t="s">
        <v>5554</v>
      </c>
      <c r="C4608" s="185">
        <v>110</v>
      </c>
      <c r="D4608" s="185">
        <v>11</v>
      </c>
    </row>
    <row r="4609" spans="1:4" x14ac:dyDescent="0.2">
      <c r="A4609" s="184" t="s">
        <v>9102</v>
      </c>
      <c r="B4609" s="185" t="s">
        <v>9103</v>
      </c>
      <c r="C4609" s="185">
        <v>1</v>
      </c>
      <c r="D4609" s="185">
        <v>0.1</v>
      </c>
    </row>
    <row r="4610" spans="1:4" x14ac:dyDescent="0.2">
      <c r="A4610" s="184" t="s">
        <v>1840</v>
      </c>
      <c r="B4610" s="185" t="s">
        <v>11878</v>
      </c>
      <c r="C4610" s="185">
        <v>30</v>
      </c>
      <c r="D4610" s="185">
        <v>3</v>
      </c>
    </row>
    <row r="4611" spans="1:4" x14ac:dyDescent="0.2">
      <c r="A4611" s="184" t="s">
        <v>6809</v>
      </c>
      <c r="B4611" s="185" t="s">
        <v>11879</v>
      </c>
      <c r="C4611" s="185" t="s">
        <v>375</v>
      </c>
      <c r="D4611" s="185" t="s">
        <v>375</v>
      </c>
    </row>
    <row r="4612" spans="1:4" x14ac:dyDescent="0.2">
      <c r="A4612" s="184" t="s">
        <v>12781</v>
      </c>
      <c r="B4612" s="185" t="s">
        <v>10443</v>
      </c>
      <c r="C4612" s="185" t="s">
        <v>375</v>
      </c>
      <c r="D4612" s="185" t="s">
        <v>375</v>
      </c>
    </row>
    <row r="4613" spans="1:4" x14ac:dyDescent="0.2">
      <c r="A4613" s="184" t="s">
        <v>1630</v>
      </c>
      <c r="B4613" s="185" t="s">
        <v>1631</v>
      </c>
      <c r="C4613" s="185">
        <v>13</v>
      </c>
      <c r="D4613" s="185">
        <v>1.3</v>
      </c>
    </row>
    <row r="4614" spans="1:4" x14ac:dyDescent="0.2">
      <c r="A4614" s="184" t="s">
        <v>6938</v>
      </c>
      <c r="B4614" s="185" t="s">
        <v>6939</v>
      </c>
      <c r="C4614" s="185">
        <v>3500</v>
      </c>
      <c r="D4614" s="185">
        <v>350</v>
      </c>
    </row>
    <row r="4615" spans="1:4" x14ac:dyDescent="0.2">
      <c r="A4615" s="184" t="s">
        <v>12782</v>
      </c>
      <c r="B4615" s="185" t="s">
        <v>10443</v>
      </c>
      <c r="C4615" s="185" t="s">
        <v>375</v>
      </c>
      <c r="D4615" s="185" t="s">
        <v>375</v>
      </c>
    </row>
    <row r="4616" spans="1:4" x14ac:dyDescent="0.2">
      <c r="A4616" s="184" t="s">
        <v>3736</v>
      </c>
      <c r="B4616" s="185" t="s">
        <v>3737</v>
      </c>
      <c r="C4616" s="185">
        <v>0.1</v>
      </c>
      <c r="D4616" s="185">
        <v>0.01</v>
      </c>
    </row>
    <row r="4617" spans="1:4" x14ac:dyDescent="0.2">
      <c r="A4617" s="184" t="s">
        <v>8382</v>
      </c>
      <c r="B4617" s="185" t="s">
        <v>8383</v>
      </c>
      <c r="C4617" s="185">
        <v>610</v>
      </c>
      <c r="D4617" s="185">
        <v>61</v>
      </c>
    </row>
    <row r="4618" spans="1:4" x14ac:dyDescent="0.2">
      <c r="A4618" s="184" t="s">
        <v>9605</v>
      </c>
      <c r="B4618" s="185" t="s">
        <v>11880</v>
      </c>
      <c r="C4618" s="185" t="s">
        <v>375</v>
      </c>
      <c r="D4618" s="185" t="s">
        <v>375</v>
      </c>
    </row>
    <row r="4619" spans="1:4" x14ac:dyDescent="0.2">
      <c r="A4619" s="184" t="s">
        <v>12968</v>
      </c>
      <c r="B4619" s="185" t="s">
        <v>10443</v>
      </c>
      <c r="C4619" s="185">
        <v>100</v>
      </c>
      <c r="D4619" s="185">
        <v>10</v>
      </c>
    </row>
    <row r="4620" spans="1:4" x14ac:dyDescent="0.2">
      <c r="A4620" s="184" t="s">
        <v>8269</v>
      </c>
      <c r="B4620" s="185" t="s">
        <v>11881</v>
      </c>
      <c r="C4620" s="185" t="s">
        <v>375</v>
      </c>
      <c r="D4620" s="185" t="s">
        <v>375</v>
      </c>
    </row>
    <row r="4621" spans="1:4" x14ac:dyDescent="0.2">
      <c r="A4621" s="184" t="s">
        <v>2866</v>
      </c>
      <c r="B4621" s="185" t="s">
        <v>11882</v>
      </c>
      <c r="C4621" s="185">
        <v>8.1</v>
      </c>
      <c r="D4621" s="185">
        <v>0.55000000000000004</v>
      </c>
    </row>
    <row r="4622" spans="1:4" x14ac:dyDescent="0.2">
      <c r="A4622" s="184" t="s">
        <v>2866</v>
      </c>
      <c r="B4622" s="185" t="s">
        <v>11883</v>
      </c>
      <c r="C4622" s="185">
        <v>3.3</v>
      </c>
      <c r="D4622" s="185">
        <v>6.3E-2</v>
      </c>
    </row>
    <row r="4623" spans="1:4" x14ac:dyDescent="0.2">
      <c r="A4623" s="184" t="s">
        <v>7893</v>
      </c>
      <c r="B4623" s="185" t="s">
        <v>7894</v>
      </c>
      <c r="C4623" s="185">
        <v>100</v>
      </c>
      <c r="D4623" s="185">
        <v>10</v>
      </c>
    </row>
    <row r="4624" spans="1:4" x14ac:dyDescent="0.2">
      <c r="A4624" s="184" t="s">
        <v>12969</v>
      </c>
      <c r="B4624" s="185" t="s">
        <v>10443</v>
      </c>
      <c r="C4624" s="185">
        <v>100</v>
      </c>
      <c r="D4624" s="185">
        <v>10</v>
      </c>
    </row>
    <row r="4625" spans="1:4" x14ac:dyDescent="0.2">
      <c r="A4625" s="184" t="s">
        <v>7738</v>
      </c>
      <c r="B4625" s="185" t="s">
        <v>7739</v>
      </c>
      <c r="C4625" s="185">
        <v>1000</v>
      </c>
      <c r="D4625" s="185">
        <v>100</v>
      </c>
    </row>
    <row r="4626" spans="1:4" x14ac:dyDescent="0.2">
      <c r="A4626" s="184" t="s">
        <v>12783</v>
      </c>
      <c r="B4626" s="185" t="s">
        <v>10443</v>
      </c>
      <c r="C4626" s="185" t="s">
        <v>375</v>
      </c>
      <c r="D4626" s="185" t="s">
        <v>375</v>
      </c>
    </row>
    <row r="4627" spans="1:4" x14ac:dyDescent="0.2">
      <c r="A4627" s="184" t="s">
        <v>2157</v>
      </c>
      <c r="B4627" s="185" t="s">
        <v>11884</v>
      </c>
      <c r="C4627" s="185">
        <v>45</v>
      </c>
      <c r="D4627" s="185">
        <v>4.5</v>
      </c>
    </row>
    <row r="4628" spans="1:4" x14ac:dyDescent="0.2">
      <c r="A4628" s="184" t="s">
        <v>8549</v>
      </c>
      <c r="B4628" s="185" t="s">
        <v>11885</v>
      </c>
      <c r="C4628" s="185">
        <v>45</v>
      </c>
      <c r="D4628" s="185">
        <v>4.5</v>
      </c>
    </row>
    <row r="4629" spans="1:4" x14ac:dyDescent="0.2">
      <c r="A4629" s="184" t="s">
        <v>2326</v>
      </c>
      <c r="B4629" s="185" t="s">
        <v>11886</v>
      </c>
      <c r="C4629" s="185">
        <v>45</v>
      </c>
      <c r="D4629" s="185">
        <v>4.5</v>
      </c>
    </row>
    <row r="4630" spans="1:4" x14ac:dyDescent="0.2">
      <c r="A4630" s="184" t="s">
        <v>2166</v>
      </c>
      <c r="B4630" s="185" t="s">
        <v>11887</v>
      </c>
      <c r="C4630" s="185">
        <v>45</v>
      </c>
      <c r="D4630" s="185">
        <v>4.5</v>
      </c>
    </row>
    <row r="4631" spans="1:4" x14ac:dyDescent="0.2">
      <c r="A4631" s="184" t="s">
        <v>2301</v>
      </c>
      <c r="B4631" s="185" t="s">
        <v>11888</v>
      </c>
      <c r="C4631" s="185">
        <v>45</v>
      </c>
      <c r="D4631" s="185">
        <v>4.5</v>
      </c>
    </row>
    <row r="4632" spans="1:4" x14ac:dyDescent="0.2">
      <c r="A4632" s="184" t="s">
        <v>6417</v>
      </c>
      <c r="B4632" s="185" t="s">
        <v>6418</v>
      </c>
      <c r="C4632" s="185">
        <v>68</v>
      </c>
      <c r="D4632" s="185">
        <v>6.8</v>
      </c>
    </row>
    <row r="4633" spans="1:4" x14ac:dyDescent="0.2">
      <c r="A4633" s="184" t="s">
        <v>12784</v>
      </c>
      <c r="B4633" s="185" t="s">
        <v>10443</v>
      </c>
      <c r="C4633" s="185">
        <v>45</v>
      </c>
      <c r="D4633" s="185">
        <v>4.5</v>
      </c>
    </row>
    <row r="4634" spans="1:4" x14ac:dyDescent="0.2">
      <c r="A4634" s="184" t="s">
        <v>12785</v>
      </c>
      <c r="B4634" s="185" t="s">
        <v>10443</v>
      </c>
      <c r="C4634" s="185">
        <v>5</v>
      </c>
      <c r="D4634" s="185">
        <v>0.5</v>
      </c>
    </row>
    <row r="4635" spans="1:4" x14ac:dyDescent="0.2">
      <c r="A4635" s="184" t="s">
        <v>621</v>
      </c>
      <c r="B4635" s="185" t="s">
        <v>622</v>
      </c>
      <c r="C4635" s="185">
        <v>2</v>
      </c>
      <c r="D4635" s="185">
        <v>0.2</v>
      </c>
    </row>
    <row r="4636" spans="1:4" x14ac:dyDescent="0.2">
      <c r="A4636" s="184" t="s">
        <v>9902</v>
      </c>
      <c r="B4636" s="185" t="s">
        <v>11889</v>
      </c>
      <c r="C4636" s="185">
        <v>600</v>
      </c>
      <c r="D4636" s="185">
        <v>60</v>
      </c>
    </row>
    <row r="4637" spans="1:4" x14ac:dyDescent="0.2">
      <c r="A4637" s="184" t="s">
        <v>7378</v>
      </c>
      <c r="B4637" s="185" t="s">
        <v>7379</v>
      </c>
      <c r="C4637" s="185" t="s">
        <v>375</v>
      </c>
      <c r="D4637" s="185" t="s">
        <v>375</v>
      </c>
    </row>
    <row r="4638" spans="1:4" x14ac:dyDescent="0.2">
      <c r="A4638" s="184" t="s">
        <v>7378</v>
      </c>
      <c r="B4638" s="185" t="s">
        <v>7380</v>
      </c>
      <c r="C4638" s="185">
        <v>1000</v>
      </c>
      <c r="D4638" s="185">
        <v>100</v>
      </c>
    </row>
    <row r="4639" spans="1:4" x14ac:dyDescent="0.2">
      <c r="A4639" s="184" t="s">
        <v>5419</v>
      </c>
      <c r="B4639" s="185" t="s">
        <v>11890</v>
      </c>
      <c r="C4639" s="185" t="s">
        <v>375</v>
      </c>
      <c r="D4639" s="185" t="s">
        <v>375</v>
      </c>
    </row>
    <row r="4640" spans="1:4" x14ac:dyDescent="0.2">
      <c r="A4640" s="184" t="s">
        <v>8978</v>
      </c>
      <c r="B4640" s="185" t="s">
        <v>11891</v>
      </c>
      <c r="C4640" s="185" t="s">
        <v>375</v>
      </c>
      <c r="D4640" s="185" t="s">
        <v>375</v>
      </c>
    </row>
    <row r="4641" spans="1:4" x14ac:dyDescent="0.2">
      <c r="A4641" s="184" t="s">
        <v>3858</v>
      </c>
      <c r="B4641" s="185" t="s">
        <v>11892</v>
      </c>
      <c r="C4641" s="185" t="s">
        <v>375</v>
      </c>
      <c r="D4641" s="185" t="s">
        <v>375</v>
      </c>
    </row>
    <row r="4642" spans="1:4" x14ac:dyDescent="0.2">
      <c r="A4642" s="184" t="s">
        <v>1479</v>
      </c>
      <c r="B4642" s="185" t="s">
        <v>1480</v>
      </c>
      <c r="C4642" s="185">
        <v>50</v>
      </c>
      <c r="D4642" s="185">
        <v>5</v>
      </c>
    </row>
    <row r="4643" spans="1:4" x14ac:dyDescent="0.2">
      <c r="A4643" s="184" t="s">
        <v>2529</v>
      </c>
      <c r="B4643" s="185" t="s">
        <v>2530</v>
      </c>
      <c r="C4643" s="185">
        <v>40</v>
      </c>
      <c r="D4643" s="185">
        <v>4</v>
      </c>
    </row>
    <row r="4644" spans="1:4" x14ac:dyDescent="0.2">
      <c r="A4644" s="184" t="s">
        <v>2494</v>
      </c>
      <c r="B4644" s="185" t="s">
        <v>2495</v>
      </c>
      <c r="C4644" s="185">
        <v>3</v>
      </c>
      <c r="D4644" s="185">
        <v>0.3</v>
      </c>
    </row>
    <row r="4645" spans="1:4" x14ac:dyDescent="0.2">
      <c r="A4645" s="184" t="s">
        <v>8232</v>
      </c>
      <c r="B4645" s="185" t="s">
        <v>11893</v>
      </c>
      <c r="C4645" s="185">
        <v>2.5</v>
      </c>
      <c r="D4645" s="185">
        <v>0.25</v>
      </c>
    </row>
    <row r="4646" spans="1:4" x14ac:dyDescent="0.2">
      <c r="A4646" s="184" t="s">
        <v>2666</v>
      </c>
      <c r="B4646" s="185" t="s">
        <v>2667</v>
      </c>
      <c r="C4646" s="185">
        <v>97</v>
      </c>
      <c r="D4646" s="185">
        <v>7</v>
      </c>
    </row>
    <row r="4647" spans="1:4" x14ac:dyDescent="0.2">
      <c r="A4647" s="184" t="s">
        <v>714</v>
      </c>
      <c r="B4647" s="185" t="s">
        <v>11894</v>
      </c>
      <c r="C4647" s="185">
        <v>20</v>
      </c>
      <c r="D4647" s="185">
        <v>2</v>
      </c>
    </row>
    <row r="4648" spans="1:4" x14ac:dyDescent="0.2">
      <c r="A4648" s="184" t="s">
        <v>2171</v>
      </c>
      <c r="B4648" s="185" t="s">
        <v>2172</v>
      </c>
      <c r="C4648" s="185">
        <v>97</v>
      </c>
      <c r="D4648" s="185">
        <v>7</v>
      </c>
    </row>
    <row r="4649" spans="1:4" x14ac:dyDescent="0.2">
      <c r="A4649" s="184" t="s">
        <v>2524</v>
      </c>
      <c r="B4649" s="185" t="s">
        <v>2525</v>
      </c>
      <c r="C4649" s="185">
        <v>10</v>
      </c>
      <c r="D4649" s="185">
        <v>1</v>
      </c>
    </row>
    <row r="4650" spans="1:4" x14ac:dyDescent="0.2">
      <c r="A4650" s="184" t="s">
        <v>2635</v>
      </c>
      <c r="B4650" s="185" t="s">
        <v>11895</v>
      </c>
      <c r="C4650" s="185">
        <v>50</v>
      </c>
      <c r="D4650" s="185">
        <v>5</v>
      </c>
    </row>
    <row r="4651" spans="1:4" x14ac:dyDescent="0.2">
      <c r="A4651" s="184" t="s">
        <v>8738</v>
      </c>
      <c r="B4651" s="185" t="s">
        <v>11896</v>
      </c>
      <c r="C4651" s="185" t="s">
        <v>375</v>
      </c>
      <c r="D4651" s="185" t="s">
        <v>375</v>
      </c>
    </row>
    <row r="4652" spans="1:4" x14ac:dyDescent="0.2">
      <c r="A4652" s="184" t="s">
        <v>1937</v>
      </c>
      <c r="B4652" s="185" t="s">
        <v>11897</v>
      </c>
      <c r="C4652" s="185" t="s">
        <v>375</v>
      </c>
      <c r="D4652" s="185" t="s">
        <v>375</v>
      </c>
    </row>
    <row r="4653" spans="1:4" x14ac:dyDescent="0.2">
      <c r="A4653" s="184" t="s">
        <v>1420</v>
      </c>
      <c r="B4653" s="185" t="s">
        <v>1421</v>
      </c>
      <c r="C4653" s="185">
        <v>36</v>
      </c>
      <c r="D4653" s="185">
        <v>40</v>
      </c>
    </row>
    <row r="4654" spans="1:4" x14ac:dyDescent="0.2">
      <c r="A4654" s="184" t="s">
        <v>12786</v>
      </c>
      <c r="B4654" s="185" t="s">
        <v>10443</v>
      </c>
      <c r="C4654" s="185">
        <v>1000</v>
      </c>
      <c r="D4654" s="185">
        <v>100</v>
      </c>
    </row>
    <row r="4655" spans="1:4" x14ac:dyDescent="0.2">
      <c r="A4655" s="184" t="s">
        <v>12787</v>
      </c>
      <c r="B4655" s="185" t="s">
        <v>10443</v>
      </c>
      <c r="C4655" s="185">
        <v>1000</v>
      </c>
      <c r="D4655" s="185">
        <v>100</v>
      </c>
    </row>
    <row r="4656" spans="1:4" x14ac:dyDescent="0.2">
      <c r="A4656" s="184" t="s">
        <v>2347</v>
      </c>
      <c r="B4656" s="185" t="s">
        <v>11898</v>
      </c>
      <c r="C4656" s="185">
        <v>30</v>
      </c>
      <c r="D4656" s="185">
        <v>3</v>
      </c>
    </row>
    <row r="4657" spans="1:4" x14ac:dyDescent="0.2">
      <c r="A4657" s="184" t="s">
        <v>2052</v>
      </c>
      <c r="B4657" s="185" t="s">
        <v>2053</v>
      </c>
      <c r="C4657" s="185">
        <v>2000</v>
      </c>
      <c r="D4657" s="185">
        <v>200</v>
      </c>
    </row>
    <row r="4658" spans="1:4" x14ac:dyDescent="0.2">
      <c r="A4658" s="184" t="s">
        <v>4680</v>
      </c>
      <c r="B4658" s="185" t="s">
        <v>11899</v>
      </c>
      <c r="C4658" s="185" t="s">
        <v>375</v>
      </c>
      <c r="D4658" s="185" t="s">
        <v>375</v>
      </c>
    </row>
    <row r="4659" spans="1:4" x14ac:dyDescent="0.2">
      <c r="A4659" s="184" t="s">
        <v>2528</v>
      </c>
      <c r="B4659" s="185" t="s">
        <v>11900</v>
      </c>
      <c r="C4659" s="185" t="s">
        <v>375</v>
      </c>
      <c r="D4659" s="185" t="s">
        <v>375</v>
      </c>
    </row>
    <row r="4660" spans="1:4" x14ac:dyDescent="0.2">
      <c r="A4660" s="184" t="s">
        <v>504</v>
      </c>
      <c r="B4660" s="185" t="s">
        <v>11901</v>
      </c>
      <c r="C4660" s="185" t="s">
        <v>375</v>
      </c>
      <c r="D4660" s="185" t="s">
        <v>375</v>
      </c>
    </row>
    <row r="4661" spans="1:4" x14ac:dyDescent="0.2">
      <c r="A4661" s="184" t="s">
        <v>2046</v>
      </c>
      <c r="B4661" s="185" t="s">
        <v>2047</v>
      </c>
      <c r="C4661" s="185" t="s">
        <v>375</v>
      </c>
      <c r="D4661" s="185" t="s">
        <v>375</v>
      </c>
    </row>
    <row r="4662" spans="1:4" x14ac:dyDescent="0.2">
      <c r="A4662" s="184" t="s">
        <v>2046</v>
      </c>
      <c r="B4662" s="185" t="s">
        <v>2048</v>
      </c>
      <c r="C4662" s="185">
        <v>1000</v>
      </c>
      <c r="D4662" s="185">
        <v>100</v>
      </c>
    </row>
    <row r="4663" spans="1:4" x14ac:dyDescent="0.2">
      <c r="A4663" s="184" t="s">
        <v>8693</v>
      </c>
      <c r="B4663" s="185" t="s">
        <v>11902</v>
      </c>
      <c r="C4663" s="185" t="s">
        <v>375</v>
      </c>
      <c r="D4663" s="185" t="s">
        <v>375</v>
      </c>
    </row>
    <row r="4664" spans="1:4" x14ac:dyDescent="0.2">
      <c r="A4664" s="184" t="s">
        <v>8056</v>
      </c>
      <c r="B4664" s="185" t="s">
        <v>8057</v>
      </c>
      <c r="C4664" s="185">
        <v>100</v>
      </c>
      <c r="D4664" s="185">
        <v>10</v>
      </c>
    </row>
    <row r="4665" spans="1:4" x14ac:dyDescent="0.2">
      <c r="A4665" s="184" t="s">
        <v>7638</v>
      </c>
      <c r="B4665" s="185" t="s">
        <v>7639</v>
      </c>
      <c r="C4665" s="185">
        <v>100</v>
      </c>
      <c r="D4665" s="185">
        <v>10</v>
      </c>
    </row>
    <row r="4666" spans="1:4" x14ac:dyDescent="0.2">
      <c r="A4666" s="184" t="s">
        <v>9634</v>
      </c>
      <c r="B4666" s="185" t="s">
        <v>9635</v>
      </c>
      <c r="C4666" s="185">
        <v>100</v>
      </c>
      <c r="D4666" s="185">
        <v>10</v>
      </c>
    </row>
    <row r="4667" spans="1:4" x14ac:dyDescent="0.2">
      <c r="A4667" s="184" t="s">
        <v>4480</v>
      </c>
      <c r="B4667" s="185" t="s">
        <v>4481</v>
      </c>
      <c r="C4667" s="185">
        <v>10</v>
      </c>
      <c r="D4667" s="185">
        <v>1</v>
      </c>
    </row>
    <row r="4668" spans="1:4" x14ac:dyDescent="0.2">
      <c r="A4668" s="184" t="s">
        <v>3251</v>
      </c>
      <c r="B4668" s="185" t="s">
        <v>3252</v>
      </c>
      <c r="C4668" s="185">
        <v>50</v>
      </c>
      <c r="D4668" s="185">
        <v>5</v>
      </c>
    </row>
    <row r="4669" spans="1:4" x14ac:dyDescent="0.2">
      <c r="A4669" s="184" t="s">
        <v>2541</v>
      </c>
      <c r="B4669" s="185" t="s">
        <v>2542</v>
      </c>
      <c r="C4669" s="185">
        <v>350</v>
      </c>
      <c r="D4669" s="185">
        <v>35</v>
      </c>
    </row>
    <row r="4670" spans="1:4" x14ac:dyDescent="0.2">
      <c r="A4670" s="184" t="s">
        <v>5820</v>
      </c>
      <c r="B4670" s="185" t="s">
        <v>5821</v>
      </c>
      <c r="C4670" s="185">
        <v>60</v>
      </c>
      <c r="D4670" s="185">
        <v>6</v>
      </c>
    </row>
    <row r="4671" spans="1:4" x14ac:dyDescent="0.2">
      <c r="A4671" s="184" t="s">
        <v>5822</v>
      </c>
      <c r="B4671" s="185" t="s">
        <v>5823</v>
      </c>
      <c r="C4671" s="185" t="s">
        <v>375</v>
      </c>
      <c r="D4671" s="185" t="s">
        <v>375</v>
      </c>
    </row>
    <row r="4672" spans="1:4" x14ac:dyDescent="0.2">
      <c r="A4672" s="184" t="s">
        <v>5822</v>
      </c>
      <c r="B4672" s="185" t="s">
        <v>5824</v>
      </c>
      <c r="C4672" s="185">
        <v>1000</v>
      </c>
      <c r="D4672" s="185">
        <v>100</v>
      </c>
    </row>
    <row r="4673" spans="1:4" x14ac:dyDescent="0.2">
      <c r="A4673" s="184" t="s">
        <v>4014</v>
      </c>
      <c r="B4673" s="185" t="s">
        <v>11903</v>
      </c>
      <c r="C4673" s="185" t="s">
        <v>375</v>
      </c>
      <c r="D4673" s="185" t="s">
        <v>375</v>
      </c>
    </row>
    <row r="4674" spans="1:4" x14ac:dyDescent="0.2">
      <c r="A4674" s="184" t="s">
        <v>6398</v>
      </c>
      <c r="B4674" s="185" t="s">
        <v>6399</v>
      </c>
      <c r="C4674" s="185">
        <v>270</v>
      </c>
      <c r="D4674" s="185">
        <v>27</v>
      </c>
    </row>
    <row r="4675" spans="1:4" ht="28.5" x14ac:dyDescent="0.2">
      <c r="A4675" s="184" t="s">
        <v>3411</v>
      </c>
      <c r="B4675" s="185" t="s">
        <v>3412</v>
      </c>
      <c r="C4675" s="185">
        <v>100</v>
      </c>
      <c r="D4675" s="185">
        <v>10</v>
      </c>
    </row>
    <row r="4676" spans="1:4" x14ac:dyDescent="0.2">
      <c r="A4676" s="184" t="s">
        <v>4180</v>
      </c>
      <c r="B4676" s="185" t="s">
        <v>11904</v>
      </c>
      <c r="C4676" s="185" t="s">
        <v>375</v>
      </c>
      <c r="D4676" s="185" t="s">
        <v>375</v>
      </c>
    </row>
    <row r="4677" spans="1:4" x14ac:dyDescent="0.2">
      <c r="A4677" s="184" t="s">
        <v>7315</v>
      </c>
      <c r="B4677" s="185" t="s">
        <v>11905</v>
      </c>
      <c r="C4677" s="185" t="s">
        <v>375</v>
      </c>
      <c r="D4677" s="185" t="s">
        <v>375</v>
      </c>
    </row>
    <row r="4678" spans="1:4" x14ac:dyDescent="0.2">
      <c r="A4678" s="184" t="s">
        <v>850</v>
      </c>
      <c r="B4678" s="185" t="s">
        <v>851</v>
      </c>
      <c r="C4678" s="185">
        <v>350</v>
      </c>
      <c r="D4678" s="185">
        <v>35</v>
      </c>
    </row>
    <row r="4679" spans="1:4" x14ac:dyDescent="0.2">
      <c r="A4679" s="184" t="s">
        <v>7866</v>
      </c>
      <c r="B4679" s="185" t="s">
        <v>11906</v>
      </c>
      <c r="C4679" s="185" t="s">
        <v>375</v>
      </c>
      <c r="D4679" s="185" t="s">
        <v>375</v>
      </c>
    </row>
    <row r="4680" spans="1:4" x14ac:dyDescent="0.2">
      <c r="A4680" s="184" t="s">
        <v>1246</v>
      </c>
      <c r="B4680" s="185" t="s">
        <v>11907</v>
      </c>
      <c r="C4680" s="185" t="s">
        <v>375</v>
      </c>
      <c r="D4680" s="185" t="s">
        <v>375</v>
      </c>
    </row>
    <row r="4681" spans="1:4" x14ac:dyDescent="0.2">
      <c r="A4681" s="184" t="s">
        <v>582</v>
      </c>
      <c r="B4681" s="185" t="s">
        <v>583</v>
      </c>
      <c r="C4681" s="185">
        <v>60</v>
      </c>
      <c r="D4681" s="185">
        <v>6</v>
      </c>
    </row>
    <row r="4682" spans="1:4" x14ac:dyDescent="0.2">
      <c r="A4682" s="184" t="s">
        <v>5066</v>
      </c>
      <c r="B4682" s="185" t="s">
        <v>5067</v>
      </c>
      <c r="C4682" s="185">
        <v>500</v>
      </c>
      <c r="D4682" s="185">
        <v>50</v>
      </c>
    </row>
    <row r="4683" spans="1:4" x14ac:dyDescent="0.2">
      <c r="A4683" s="184" t="s">
        <v>4893</v>
      </c>
      <c r="B4683" s="185" t="s">
        <v>4894</v>
      </c>
      <c r="C4683" s="185">
        <v>400</v>
      </c>
      <c r="D4683" s="185">
        <v>40</v>
      </c>
    </row>
    <row r="4684" spans="1:4" x14ac:dyDescent="0.2">
      <c r="A4684" s="184" t="s">
        <v>1929</v>
      </c>
      <c r="B4684" s="185" t="s">
        <v>1930</v>
      </c>
      <c r="C4684" s="185">
        <v>250</v>
      </c>
      <c r="D4684" s="185">
        <v>25</v>
      </c>
    </row>
    <row r="4685" spans="1:4" x14ac:dyDescent="0.2">
      <c r="A4685" s="184" t="s">
        <v>10177</v>
      </c>
      <c r="B4685" s="185" t="s">
        <v>11908</v>
      </c>
      <c r="C4685" s="185">
        <v>100</v>
      </c>
      <c r="D4685" s="185">
        <v>10</v>
      </c>
    </row>
    <row r="4686" spans="1:4" x14ac:dyDescent="0.2">
      <c r="A4686" s="184" t="s">
        <v>1340</v>
      </c>
      <c r="B4686" s="185" t="s">
        <v>1341</v>
      </c>
      <c r="C4686" s="185" t="s">
        <v>375</v>
      </c>
      <c r="D4686" s="185" t="s">
        <v>375</v>
      </c>
    </row>
    <row r="4687" spans="1:4" x14ac:dyDescent="0.2">
      <c r="A4687" s="184" t="s">
        <v>1340</v>
      </c>
      <c r="B4687" s="185" t="s">
        <v>1342</v>
      </c>
      <c r="C4687" s="185">
        <v>1000</v>
      </c>
      <c r="D4687" s="185">
        <v>100</v>
      </c>
    </row>
    <row r="4688" spans="1:4" x14ac:dyDescent="0.2">
      <c r="A4688" s="184" t="s">
        <v>1335</v>
      </c>
      <c r="B4688" s="185" t="s">
        <v>1336</v>
      </c>
      <c r="C4688" s="185">
        <v>50</v>
      </c>
      <c r="D4688" s="185">
        <v>5</v>
      </c>
    </row>
    <row r="4689" spans="1:4" x14ac:dyDescent="0.2">
      <c r="A4689" s="184" t="s">
        <v>8028</v>
      </c>
      <c r="B4689" s="185" t="s">
        <v>8029</v>
      </c>
      <c r="C4689" s="185">
        <v>14</v>
      </c>
      <c r="D4689" s="185">
        <v>1.4</v>
      </c>
    </row>
    <row r="4690" spans="1:4" x14ac:dyDescent="0.2">
      <c r="A4690" s="184" t="s">
        <v>7193</v>
      </c>
      <c r="B4690" s="185" t="s">
        <v>7194</v>
      </c>
      <c r="C4690" s="185">
        <v>20</v>
      </c>
      <c r="D4690" s="185">
        <v>2</v>
      </c>
    </row>
    <row r="4691" spans="1:4" x14ac:dyDescent="0.2">
      <c r="A4691" s="184" t="s">
        <v>619</v>
      </c>
      <c r="B4691" s="185" t="s">
        <v>620</v>
      </c>
      <c r="C4691" s="185">
        <v>640</v>
      </c>
      <c r="D4691" s="185">
        <v>64</v>
      </c>
    </row>
    <row r="4692" spans="1:4" x14ac:dyDescent="0.2">
      <c r="A4692" s="184" t="s">
        <v>10313</v>
      </c>
      <c r="B4692" s="185" t="s">
        <v>10314</v>
      </c>
      <c r="C4692" s="185">
        <v>180</v>
      </c>
      <c r="D4692" s="185">
        <v>18</v>
      </c>
    </row>
    <row r="4693" spans="1:4" x14ac:dyDescent="0.2">
      <c r="A4693" s="184" t="s">
        <v>1426</v>
      </c>
      <c r="B4693" s="185" t="s">
        <v>1427</v>
      </c>
      <c r="C4693" s="185">
        <v>100</v>
      </c>
      <c r="D4693" s="185">
        <v>10</v>
      </c>
    </row>
    <row r="4694" spans="1:4" x14ac:dyDescent="0.2">
      <c r="A4694" s="184" t="s">
        <v>1510</v>
      </c>
      <c r="B4694" s="185" t="s">
        <v>1511</v>
      </c>
      <c r="C4694" s="185">
        <v>100</v>
      </c>
      <c r="D4694" s="185">
        <v>10</v>
      </c>
    </row>
    <row r="4695" spans="1:4" x14ac:dyDescent="0.2">
      <c r="A4695" s="184" t="s">
        <v>6931</v>
      </c>
      <c r="B4695" s="185" t="s">
        <v>11909</v>
      </c>
      <c r="C4695" s="185">
        <v>100</v>
      </c>
      <c r="D4695" s="185">
        <v>10</v>
      </c>
    </row>
    <row r="4696" spans="1:4" x14ac:dyDescent="0.2">
      <c r="A4696" s="184" t="s">
        <v>5904</v>
      </c>
      <c r="B4696" s="185" t="s">
        <v>11910</v>
      </c>
      <c r="C4696" s="185" t="s">
        <v>375</v>
      </c>
      <c r="D4696" s="185" t="s">
        <v>375</v>
      </c>
    </row>
    <row r="4697" spans="1:4" x14ac:dyDescent="0.2">
      <c r="A4697" s="184" t="s">
        <v>1458</v>
      </c>
      <c r="B4697" s="185" t="s">
        <v>11911</v>
      </c>
      <c r="C4697" s="185">
        <v>16</v>
      </c>
      <c r="D4697" s="185">
        <v>0.54</v>
      </c>
    </row>
    <row r="4698" spans="1:4" x14ac:dyDescent="0.2">
      <c r="A4698" s="184" t="s">
        <v>1327</v>
      </c>
      <c r="B4698" s="185" t="s">
        <v>1328</v>
      </c>
      <c r="C4698" s="185">
        <v>250</v>
      </c>
      <c r="D4698" s="185">
        <v>25</v>
      </c>
    </row>
    <row r="4699" spans="1:4" x14ac:dyDescent="0.2">
      <c r="A4699" s="184" t="s">
        <v>1576</v>
      </c>
      <c r="B4699" s="185" t="s">
        <v>11912</v>
      </c>
      <c r="C4699" s="185" t="s">
        <v>375</v>
      </c>
      <c r="D4699" s="185" t="s">
        <v>375</v>
      </c>
    </row>
    <row r="4700" spans="1:4" x14ac:dyDescent="0.2">
      <c r="A4700" s="184" t="s">
        <v>5707</v>
      </c>
      <c r="B4700" s="185" t="s">
        <v>11913</v>
      </c>
      <c r="C4700" s="185" t="s">
        <v>375</v>
      </c>
      <c r="D4700" s="185" t="s">
        <v>375</v>
      </c>
    </row>
    <row r="4701" spans="1:4" x14ac:dyDescent="0.2">
      <c r="A4701" s="184" t="s">
        <v>8249</v>
      </c>
      <c r="B4701" s="185" t="s">
        <v>11914</v>
      </c>
      <c r="C4701" s="185" t="s">
        <v>375</v>
      </c>
      <c r="D4701" s="185" t="s">
        <v>375</v>
      </c>
    </row>
    <row r="4702" spans="1:4" x14ac:dyDescent="0.2">
      <c r="A4702" s="184" t="s">
        <v>9565</v>
      </c>
      <c r="B4702" s="185" t="s">
        <v>11915</v>
      </c>
      <c r="C4702" s="185" t="s">
        <v>375</v>
      </c>
      <c r="D4702" s="185" t="s">
        <v>375</v>
      </c>
    </row>
    <row r="4703" spans="1:4" x14ac:dyDescent="0.2">
      <c r="A4703" s="184" t="s">
        <v>7367</v>
      </c>
      <c r="B4703" s="185" t="s">
        <v>11916</v>
      </c>
      <c r="C4703" s="185" t="s">
        <v>375</v>
      </c>
      <c r="D4703" s="185" t="s">
        <v>375</v>
      </c>
    </row>
    <row r="4704" spans="1:4" x14ac:dyDescent="0.2">
      <c r="A4704" s="184" t="s">
        <v>6908</v>
      </c>
      <c r="B4704" s="185" t="s">
        <v>6909</v>
      </c>
      <c r="C4704" s="185">
        <v>15</v>
      </c>
      <c r="D4704" s="185">
        <v>1.5</v>
      </c>
    </row>
    <row r="4705" spans="1:4" x14ac:dyDescent="0.2">
      <c r="A4705" s="184" t="s">
        <v>8739</v>
      </c>
      <c r="B4705" s="185" t="s">
        <v>8740</v>
      </c>
      <c r="C4705" s="185">
        <v>180</v>
      </c>
      <c r="D4705" s="185">
        <v>92</v>
      </c>
    </row>
    <row r="4706" spans="1:4" x14ac:dyDescent="0.2">
      <c r="A4706" s="184" t="s">
        <v>2539</v>
      </c>
      <c r="B4706" s="185" t="s">
        <v>2540</v>
      </c>
      <c r="C4706" s="185">
        <v>350</v>
      </c>
      <c r="D4706" s="185">
        <v>35</v>
      </c>
    </row>
    <row r="4707" spans="1:4" x14ac:dyDescent="0.2">
      <c r="A4707" s="184" t="s">
        <v>8426</v>
      </c>
      <c r="B4707" s="185" t="s">
        <v>8427</v>
      </c>
      <c r="C4707" s="185">
        <v>100</v>
      </c>
      <c r="D4707" s="185">
        <v>10</v>
      </c>
    </row>
    <row r="4708" spans="1:4" x14ac:dyDescent="0.2">
      <c r="A4708" s="184" t="s">
        <v>4556</v>
      </c>
      <c r="B4708" s="185" t="s">
        <v>4557</v>
      </c>
      <c r="C4708" s="185" t="s">
        <v>375</v>
      </c>
      <c r="D4708" s="185" t="s">
        <v>375</v>
      </c>
    </row>
    <row r="4709" spans="1:4" x14ac:dyDescent="0.2">
      <c r="A4709" s="184" t="s">
        <v>4556</v>
      </c>
      <c r="B4709" s="185" t="s">
        <v>4558</v>
      </c>
      <c r="C4709" s="185">
        <v>280</v>
      </c>
      <c r="D4709" s="185">
        <v>28</v>
      </c>
    </row>
    <row r="4710" spans="1:4" x14ac:dyDescent="0.2">
      <c r="A4710" s="184" t="s">
        <v>4681</v>
      </c>
      <c r="B4710" s="185" t="s">
        <v>4682</v>
      </c>
      <c r="C4710" s="185">
        <v>42</v>
      </c>
      <c r="D4710" s="185">
        <v>4.2</v>
      </c>
    </row>
    <row r="4711" spans="1:4" x14ac:dyDescent="0.2">
      <c r="A4711" s="184" t="s">
        <v>865</v>
      </c>
      <c r="B4711" s="185" t="s">
        <v>866</v>
      </c>
      <c r="C4711" s="185">
        <v>270</v>
      </c>
      <c r="D4711" s="185">
        <v>5.4</v>
      </c>
    </row>
    <row r="4712" spans="1:4" x14ac:dyDescent="0.2">
      <c r="A4712" s="184" t="s">
        <v>5390</v>
      </c>
      <c r="B4712" s="185" t="s">
        <v>5391</v>
      </c>
      <c r="C4712" s="185" t="s">
        <v>375</v>
      </c>
      <c r="D4712" s="185" t="s">
        <v>375</v>
      </c>
    </row>
    <row r="4713" spans="1:4" x14ac:dyDescent="0.2">
      <c r="A4713" s="184" t="s">
        <v>5390</v>
      </c>
      <c r="B4713" s="185" t="s">
        <v>5392</v>
      </c>
      <c r="C4713" s="185">
        <v>1000</v>
      </c>
      <c r="D4713" s="185">
        <v>100</v>
      </c>
    </row>
    <row r="4714" spans="1:4" x14ac:dyDescent="0.2">
      <c r="A4714" s="184" t="s">
        <v>7471</v>
      </c>
      <c r="B4714" s="185" t="s">
        <v>7472</v>
      </c>
      <c r="C4714" s="185">
        <v>100</v>
      </c>
      <c r="D4714" s="185">
        <v>10</v>
      </c>
    </row>
    <row r="4715" spans="1:4" x14ac:dyDescent="0.2">
      <c r="A4715" s="184" t="s">
        <v>1869</v>
      </c>
      <c r="B4715" s="185" t="s">
        <v>11917</v>
      </c>
      <c r="C4715" s="185" t="s">
        <v>375</v>
      </c>
      <c r="D4715" s="185" t="s">
        <v>375</v>
      </c>
    </row>
    <row r="4716" spans="1:4" x14ac:dyDescent="0.2">
      <c r="A4716" s="184" t="s">
        <v>6402</v>
      </c>
      <c r="B4716" s="185" t="s">
        <v>6403</v>
      </c>
      <c r="C4716" s="185">
        <v>90</v>
      </c>
      <c r="D4716" s="185">
        <v>9</v>
      </c>
    </row>
    <row r="4717" spans="1:4" x14ac:dyDescent="0.2">
      <c r="A4717" s="184" t="s">
        <v>4943</v>
      </c>
      <c r="B4717" s="185" t="s">
        <v>4944</v>
      </c>
      <c r="C4717" s="185">
        <v>620</v>
      </c>
      <c r="D4717" s="185">
        <v>62</v>
      </c>
    </row>
    <row r="4718" spans="1:4" x14ac:dyDescent="0.2">
      <c r="A4718" s="184" t="s">
        <v>2484</v>
      </c>
      <c r="B4718" s="185" t="s">
        <v>2485</v>
      </c>
      <c r="C4718" s="185">
        <v>500</v>
      </c>
      <c r="D4718" s="185">
        <v>50</v>
      </c>
    </row>
    <row r="4719" spans="1:4" x14ac:dyDescent="0.2">
      <c r="A4719" s="184" t="s">
        <v>9980</v>
      </c>
      <c r="B4719" s="185" t="s">
        <v>9981</v>
      </c>
      <c r="C4719" s="185">
        <v>100</v>
      </c>
      <c r="D4719" s="185">
        <v>10</v>
      </c>
    </row>
    <row r="4720" spans="1:4" x14ac:dyDescent="0.2">
      <c r="A4720" s="184" t="s">
        <v>5353</v>
      </c>
      <c r="B4720" s="185" t="s">
        <v>5354</v>
      </c>
      <c r="C4720" s="185">
        <v>500</v>
      </c>
      <c r="D4720" s="185">
        <v>50</v>
      </c>
    </row>
    <row r="4721" spans="1:4" x14ac:dyDescent="0.2">
      <c r="A4721" s="184" t="s">
        <v>3551</v>
      </c>
      <c r="B4721" s="185" t="s">
        <v>3552</v>
      </c>
      <c r="C4721" s="185">
        <v>500</v>
      </c>
      <c r="D4721" s="185">
        <v>50</v>
      </c>
    </row>
    <row r="4722" spans="1:4" x14ac:dyDescent="0.2">
      <c r="A4722" s="184" t="s">
        <v>8331</v>
      </c>
      <c r="B4722" s="185" t="s">
        <v>8332</v>
      </c>
      <c r="C4722" s="185">
        <v>125</v>
      </c>
      <c r="D4722" s="185">
        <v>12.5</v>
      </c>
    </row>
    <row r="4723" spans="1:4" x14ac:dyDescent="0.2">
      <c r="A4723" s="184" t="s">
        <v>6295</v>
      </c>
      <c r="B4723" s="185" t="s">
        <v>6296</v>
      </c>
      <c r="C4723" s="185">
        <v>60</v>
      </c>
      <c r="D4723" s="185">
        <v>6</v>
      </c>
    </row>
    <row r="4724" spans="1:4" x14ac:dyDescent="0.2">
      <c r="A4724" s="184" t="s">
        <v>1600</v>
      </c>
      <c r="B4724" s="185" t="s">
        <v>1601</v>
      </c>
      <c r="C4724" s="185">
        <v>100</v>
      </c>
      <c r="D4724" s="185">
        <v>10</v>
      </c>
    </row>
    <row r="4725" spans="1:4" x14ac:dyDescent="0.2">
      <c r="A4725" s="184" t="s">
        <v>2124</v>
      </c>
      <c r="B4725" s="185" t="s">
        <v>2125</v>
      </c>
      <c r="C4725" s="185">
        <v>100</v>
      </c>
      <c r="D4725" s="185">
        <v>10</v>
      </c>
    </row>
    <row r="4726" spans="1:4" x14ac:dyDescent="0.2">
      <c r="A4726" s="184" t="s">
        <v>10097</v>
      </c>
      <c r="B4726" s="185" t="s">
        <v>10098</v>
      </c>
      <c r="C4726" s="185">
        <v>280</v>
      </c>
      <c r="D4726" s="185">
        <v>28</v>
      </c>
    </row>
    <row r="4727" spans="1:4" x14ac:dyDescent="0.2">
      <c r="A4727" s="184" t="s">
        <v>9158</v>
      </c>
      <c r="B4727" s="185" t="s">
        <v>9159</v>
      </c>
      <c r="C4727" s="185">
        <v>10</v>
      </c>
      <c r="D4727" s="185">
        <v>1</v>
      </c>
    </row>
    <row r="4728" spans="1:4" ht="28.5" x14ac:dyDescent="0.2">
      <c r="A4728" s="184" t="s">
        <v>8323</v>
      </c>
      <c r="B4728" s="185" t="s">
        <v>11918</v>
      </c>
      <c r="C4728" s="185">
        <v>29</v>
      </c>
      <c r="D4728" s="185">
        <v>2.9</v>
      </c>
    </row>
    <row r="4729" spans="1:4" x14ac:dyDescent="0.2">
      <c r="A4729" s="184" t="s">
        <v>4639</v>
      </c>
      <c r="B4729" s="185" t="s">
        <v>11919</v>
      </c>
      <c r="C4729" s="185" t="s">
        <v>375</v>
      </c>
      <c r="D4729" s="185" t="s">
        <v>375</v>
      </c>
    </row>
    <row r="4730" spans="1:4" x14ac:dyDescent="0.2">
      <c r="A4730" s="184" t="s">
        <v>5535</v>
      </c>
      <c r="B4730" s="185" t="s">
        <v>5536</v>
      </c>
      <c r="C4730" s="185">
        <v>200</v>
      </c>
      <c r="D4730" s="185">
        <v>20</v>
      </c>
    </row>
    <row r="4731" spans="1:4" x14ac:dyDescent="0.2">
      <c r="A4731" s="184" t="s">
        <v>10436</v>
      </c>
      <c r="B4731" s="185" t="s">
        <v>10437</v>
      </c>
      <c r="C4731" s="185">
        <v>90</v>
      </c>
      <c r="D4731" s="185">
        <v>9</v>
      </c>
    </row>
    <row r="4732" spans="1:4" x14ac:dyDescent="0.2">
      <c r="A4732" s="184" t="s">
        <v>1951</v>
      </c>
      <c r="B4732" s="185" t="s">
        <v>1952</v>
      </c>
      <c r="C4732" s="185">
        <v>64</v>
      </c>
      <c r="D4732" s="185">
        <v>25</v>
      </c>
    </row>
    <row r="4733" spans="1:4" x14ac:dyDescent="0.2">
      <c r="A4733" s="184" t="s">
        <v>719</v>
      </c>
      <c r="B4733" s="185" t="s">
        <v>720</v>
      </c>
      <c r="C4733" s="185">
        <v>110</v>
      </c>
      <c r="D4733" s="185">
        <v>11</v>
      </c>
    </row>
    <row r="4734" spans="1:4" x14ac:dyDescent="0.2">
      <c r="A4734" s="184" t="s">
        <v>10379</v>
      </c>
      <c r="B4734" s="185" t="s">
        <v>10380</v>
      </c>
      <c r="C4734" s="185">
        <v>100</v>
      </c>
      <c r="D4734" s="185">
        <v>10</v>
      </c>
    </row>
    <row r="4735" spans="1:4" x14ac:dyDescent="0.2">
      <c r="A4735" s="184" t="s">
        <v>2773</v>
      </c>
      <c r="B4735" s="185" t="s">
        <v>2774</v>
      </c>
      <c r="C4735" s="185">
        <v>290</v>
      </c>
      <c r="D4735" s="185">
        <v>29</v>
      </c>
    </row>
    <row r="4736" spans="1:4" x14ac:dyDescent="0.2">
      <c r="A4736" s="184" t="s">
        <v>3100</v>
      </c>
      <c r="B4736" s="185" t="s">
        <v>11920</v>
      </c>
      <c r="C4736" s="185" t="s">
        <v>375</v>
      </c>
      <c r="D4736" s="185" t="s">
        <v>375</v>
      </c>
    </row>
    <row r="4737" spans="1:4" x14ac:dyDescent="0.2">
      <c r="A4737" s="184" t="s">
        <v>1562</v>
      </c>
      <c r="B4737" s="185" t="s">
        <v>1563</v>
      </c>
      <c r="C4737" s="185">
        <v>290</v>
      </c>
      <c r="D4737" s="185">
        <v>29</v>
      </c>
    </row>
    <row r="4738" spans="1:4" x14ac:dyDescent="0.2">
      <c r="A4738" s="184" t="s">
        <v>4040</v>
      </c>
      <c r="B4738" s="185" t="s">
        <v>4041</v>
      </c>
      <c r="C4738" s="185">
        <v>100</v>
      </c>
      <c r="D4738" s="185">
        <v>10</v>
      </c>
    </row>
    <row r="4739" spans="1:4" x14ac:dyDescent="0.2">
      <c r="A4739" s="184" t="s">
        <v>1671</v>
      </c>
      <c r="B4739" s="185" t="s">
        <v>1672</v>
      </c>
      <c r="C4739" s="185">
        <v>100</v>
      </c>
      <c r="D4739" s="185">
        <v>10</v>
      </c>
    </row>
    <row r="4740" spans="1:4" x14ac:dyDescent="0.2">
      <c r="A4740" s="184" t="s">
        <v>9305</v>
      </c>
      <c r="B4740" s="185" t="s">
        <v>9306</v>
      </c>
      <c r="C4740" s="185">
        <v>12</v>
      </c>
      <c r="D4740" s="185">
        <v>1.2</v>
      </c>
    </row>
    <row r="4741" spans="1:4" x14ac:dyDescent="0.2">
      <c r="A4741" s="184" t="s">
        <v>873</v>
      </c>
      <c r="B4741" s="185" t="s">
        <v>874</v>
      </c>
      <c r="C4741" s="185">
        <v>42</v>
      </c>
      <c r="D4741" s="185">
        <v>4.2</v>
      </c>
    </row>
    <row r="4742" spans="1:4" x14ac:dyDescent="0.2">
      <c r="A4742" s="184" t="s">
        <v>5569</v>
      </c>
      <c r="B4742" s="185" t="s">
        <v>11921</v>
      </c>
      <c r="C4742" s="185" t="s">
        <v>375</v>
      </c>
      <c r="D4742" s="185" t="s">
        <v>375</v>
      </c>
    </row>
    <row r="4743" spans="1:4" x14ac:dyDescent="0.2">
      <c r="A4743" s="184" t="s">
        <v>4587</v>
      </c>
      <c r="B4743" s="185" t="s">
        <v>4588</v>
      </c>
      <c r="C4743" s="185">
        <v>610</v>
      </c>
      <c r="D4743" s="185">
        <v>61</v>
      </c>
    </row>
    <row r="4744" spans="1:4" x14ac:dyDescent="0.2">
      <c r="A4744" s="184" t="s">
        <v>10155</v>
      </c>
      <c r="B4744" s="185" t="s">
        <v>10156</v>
      </c>
      <c r="C4744" s="185">
        <v>100</v>
      </c>
      <c r="D4744" s="185">
        <v>10</v>
      </c>
    </row>
    <row r="4745" spans="1:4" x14ac:dyDescent="0.2">
      <c r="A4745" s="184" t="s">
        <v>3740</v>
      </c>
      <c r="B4745" s="185" t="s">
        <v>3741</v>
      </c>
      <c r="C4745" s="185" t="s">
        <v>375</v>
      </c>
      <c r="D4745" s="185" t="s">
        <v>375</v>
      </c>
    </row>
    <row r="4746" spans="1:4" x14ac:dyDescent="0.2">
      <c r="A4746" s="184" t="s">
        <v>3740</v>
      </c>
      <c r="B4746" s="185" t="s">
        <v>3742</v>
      </c>
      <c r="C4746" s="185">
        <v>1000</v>
      </c>
      <c r="D4746" s="185">
        <v>100</v>
      </c>
    </row>
    <row r="4747" spans="1:4" x14ac:dyDescent="0.2">
      <c r="A4747" s="184" t="s">
        <v>5766</v>
      </c>
      <c r="B4747" s="185" t="s">
        <v>11922</v>
      </c>
      <c r="C4747" s="185" t="s">
        <v>375</v>
      </c>
      <c r="D4747" s="185" t="s">
        <v>375</v>
      </c>
    </row>
    <row r="4748" spans="1:4" x14ac:dyDescent="0.2">
      <c r="A4748" s="184" t="s">
        <v>1517</v>
      </c>
      <c r="B4748" s="185" t="s">
        <v>11923</v>
      </c>
      <c r="C4748" s="185" t="s">
        <v>375</v>
      </c>
      <c r="D4748" s="185" t="s">
        <v>375</v>
      </c>
    </row>
    <row r="4749" spans="1:4" x14ac:dyDescent="0.2">
      <c r="A4749" s="184" t="s">
        <v>9610</v>
      </c>
      <c r="B4749" s="185" t="s">
        <v>9611</v>
      </c>
      <c r="C4749" s="185">
        <v>100</v>
      </c>
      <c r="D4749" s="185">
        <v>10</v>
      </c>
    </row>
    <row r="4750" spans="1:4" x14ac:dyDescent="0.2">
      <c r="A4750" s="184" t="s">
        <v>6837</v>
      </c>
      <c r="B4750" s="185" t="s">
        <v>6838</v>
      </c>
      <c r="C4750" s="185">
        <v>97</v>
      </c>
      <c r="D4750" s="185">
        <v>7</v>
      </c>
    </row>
    <row r="4751" spans="1:4" x14ac:dyDescent="0.2">
      <c r="A4751" s="184" t="s">
        <v>7766</v>
      </c>
      <c r="B4751" s="185" t="s">
        <v>11924</v>
      </c>
      <c r="C4751" s="185" t="s">
        <v>375</v>
      </c>
      <c r="D4751" s="185" t="s">
        <v>375</v>
      </c>
    </row>
    <row r="4752" spans="1:4" x14ac:dyDescent="0.2">
      <c r="A4752" s="184" t="s">
        <v>4857</v>
      </c>
      <c r="B4752" s="185" t="s">
        <v>11925</v>
      </c>
      <c r="C4752" s="185" t="s">
        <v>375</v>
      </c>
      <c r="D4752" s="185" t="s">
        <v>375</v>
      </c>
    </row>
    <row r="4753" spans="1:4" x14ac:dyDescent="0.2">
      <c r="A4753" s="184" t="s">
        <v>4856</v>
      </c>
      <c r="B4753" s="185" t="s">
        <v>11926</v>
      </c>
      <c r="C4753" s="185" t="s">
        <v>375</v>
      </c>
      <c r="D4753" s="185" t="s">
        <v>375</v>
      </c>
    </row>
    <row r="4754" spans="1:4" x14ac:dyDescent="0.2">
      <c r="A4754" s="184" t="s">
        <v>1985</v>
      </c>
      <c r="B4754" s="185" t="s">
        <v>11927</v>
      </c>
      <c r="C4754" s="185" t="s">
        <v>375</v>
      </c>
      <c r="D4754" s="185" t="s">
        <v>375</v>
      </c>
    </row>
    <row r="4755" spans="1:4" x14ac:dyDescent="0.2">
      <c r="A4755" s="184" t="s">
        <v>723</v>
      </c>
      <c r="B4755" s="185" t="s">
        <v>724</v>
      </c>
      <c r="C4755" s="185" t="s">
        <v>375</v>
      </c>
      <c r="D4755" s="185" t="s">
        <v>375</v>
      </c>
    </row>
    <row r="4756" spans="1:4" x14ac:dyDescent="0.2">
      <c r="A4756" s="184" t="s">
        <v>723</v>
      </c>
      <c r="B4756" s="185" t="s">
        <v>725</v>
      </c>
      <c r="C4756" s="185">
        <v>450</v>
      </c>
      <c r="D4756" s="185">
        <v>45</v>
      </c>
    </row>
    <row r="4757" spans="1:4" x14ac:dyDescent="0.2">
      <c r="A4757" s="184" t="s">
        <v>4711</v>
      </c>
      <c r="B4757" s="185" t="s">
        <v>11928</v>
      </c>
      <c r="C4757" s="185" t="s">
        <v>375</v>
      </c>
      <c r="D4757" s="185" t="s">
        <v>375</v>
      </c>
    </row>
    <row r="4758" spans="1:4" x14ac:dyDescent="0.2">
      <c r="A4758" s="184" t="s">
        <v>8694</v>
      </c>
      <c r="B4758" s="185" t="s">
        <v>11929</v>
      </c>
      <c r="C4758" s="185" t="s">
        <v>375</v>
      </c>
      <c r="D4758" s="185" t="s">
        <v>375</v>
      </c>
    </row>
    <row r="4759" spans="1:4" x14ac:dyDescent="0.2">
      <c r="A4759" s="184" t="s">
        <v>3377</v>
      </c>
      <c r="B4759" s="185" t="s">
        <v>3378</v>
      </c>
      <c r="C4759" s="185" t="s">
        <v>375</v>
      </c>
      <c r="D4759" s="185" t="s">
        <v>375</v>
      </c>
    </row>
    <row r="4760" spans="1:4" x14ac:dyDescent="0.2">
      <c r="A4760" s="184" t="s">
        <v>3377</v>
      </c>
      <c r="B4760" s="185" t="s">
        <v>3379</v>
      </c>
      <c r="C4760" s="185">
        <v>1000</v>
      </c>
      <c r="D4760" s="185">
        <v>100</v>
      </c>
    </row>
    <row r="4761" spans="1:4" x14ac:dyDescent="0.2">
      <c r="A4761" s="184" t="s">
        <v>4963</v>
      </c>
      <c r="B4761" s="185" t="s">
        <v>4964</v>
      </c>
      <c r="C4761" s="185">
        <v>50</v>
      </c>
      <c r="D4761" s="185">
        <v>5</v>
      </c>
    </row>
    <row r="4762" spans="1:4" x14ac:dyDescent="0.2">
      <c r="A4762" s="184" t="s">
        <v>10151</v>
      </c>
      <c r="B4762" s="185" t="s">
        <v>11930</v>
      </c>
      <c r="C4762" s="185">
        <v>50</v>
      </c>
      <c r="D4762" s="185">
        <v>5</v>
      </c>
    </row>
    <row r="4763" spans="1:4" x14ac:dyDescent="0.2">
      <c r="A4763" s="184" t="s">
        <v>6705</v>
      </c>
      <c r="B4763" s="185" t="s">
        <v>6706</v>
      </c>
      <c r="C4763" s="185">
        <v>240</v>
      </c>
      <c r="D4763" s="185">
        <v>24</v>
      </c>
    </row>
    <row r="4764" spans="1:4" x14ac:dyDescent="0.2">
      <c r="A4764" s="184" t="s">
        <v>8344</v>
      </c>
      <c r="B4764" s="185" t="s">
        <v>11931</v>
      </c>
      <c r="C4764" s="185" t="s">
        <v>375</v>
      </c>
      <c r="D4764" s="185" t="s">
        <v>375</v>
      </c>
    </row>
    <row r="4765" spans="1:4" x14ac:dyDescent="0.2">
      <c r="A4765" s="184" t="s">
        <v>7986</v>
      </c>
      <c r="B4765" s="185" t="s">
        <v>11932</v>
      </c>
      <c r="C4765" s="185" t="s">
        <v>375</v>
      </c>
      <c r="D4765" s="185" t="s">
        <v>375</v>
      </c>
    </row>
    <row r="4766" spans="1:4" x14ac:dyDescent="0.2">
      <c r="A4766" s="184" t="s">
        <v>9612</v>
      </c>
      <c r="B4766" s="185" t="s">
        <v>9613</v>
      </c>
      <c r="C4766" s="185">
        <v>100</v>
      </c>
      <c r="D4766" s="185">
        <v>10</v>
      </c>
    </row>
    <row r="4767" spans="1:4" x14ac:dyDescent="0.2">
      <c r="A4767" s="184" t="s">
        <v>7439</v>
      </c>
      <c r="B4767" s="185" t="s">
        <v>7440</v>
      </c>
      <c r="C4767" s="185">
        <v>100</v>
      </c>
      <c r="D4767" s="185">
        <v>10</v>
      </c>
    </row>
    <row r="4768" spans="1:4" x14ac:dyDescent="0.2">
      <c r="A4768" s="184" t="s">
        <v>7473</v>
      </c>
      <c r="B4768" s="185" t="s">
        <v>7474</v>
      </c>
      <c r="C4768" s="185">
        <v>100</v>
      </c>
      <c r="D4768" s="185">
        <v>10</v>
      </c>
    </row>
    <row r="4769" spans="1:4" x14ac:dyDescent="0.2">
      <c r="A4769" s="184" t="s">
        <v>5515</v>
      </c>
      <c r="B4769" s="185" t="s">
        <v>5516</v>
      </c>
      <c r="C4769" s="185">
        <v>30</v>
      </c>
      <c r="D4769" s="185">
        <v>3</v>
      </c>
    </row>
    <row r="4770" spans="1:4" x14ac:dyDescent="0.2">
      <c r="A4770" s="184" t="s">
        <v>8411</v>
      </c>
      <c r="B4770" s="185" t="s">
        <v>8412</v>
      </c>
      <c r="C4770" s="185" t="s">
        <v>375</v>
      </c>
      <c r="D4770" s="185" t="s">
        <v>375</v>
      </c>
    </row>
    <row r="4771" spans="1:4" x14ac:dyDescent="0.2">
      <c r="A4771" s="184" t="s">
        <v>8411</v>
      </c>
      <c r="B4771" s="185" t="s">
        <v>8413</v>
      </c>
      <c r="C4771" s="185">
        <v>1000</v>
      </c>
      <c r="D4771" s="185">
        <v>100</v>
      </c>
    </row>
    <row r="4772" spans="1:4" x14ac:dyDescent="0.2">
      <c r="A4772" s="184" t="s">
        <v>3250</v>
      </c>
      <c r="B4772" s="185" t="s">
        <v>11933</v>
      </c>
      <c r="C4772" s="185">
        <v>1000</v>
      </c>
      <c r="D4772" s="185">
        <v>100</v>
      </c>
    </row>
    <row r="4773" spans="1:4" x14ac:dyDescent="0.2">
      <c r="A4773" s="184" t="s">
        <v>729</v>
      </c>
      <c r="B4773" s="185" t="s">
        <v>11934</v>
      </c>
      <c r="C4773" s="185" t="s">
        <v>375</v>
      </c>
      <c r="D4773" s="185" t="s">
        <v>375</v>
      </c>
    </row>
    <row r="4774" spans="1:4" x14ac:dyDescent="0.2">
      <c r="A4774" s="184" t="s">
        <v>2978</v>
      </c>
      <c r="B4774" s="185" t="s">
        <v>2979</v>
      </c>
      <c r="C4774" s="185" t="s">
        <v>375</v>
      </c>
      <c r="D4774" s="185" t="s">
        <v>375</v>
      </c>
    </row>
    <row r="4775" spans="1:4" x14ac:dyDescent="0.2">
      <c r="A4775" s="184" t="s">
        <v>2978</v>
      </c>
      <c r="B4775" s="185" t="s">
        <v>2980</v>
      </c>
      <c r="C4775" s="185">
        <v>450</v>
      </c>
      <c r="D4775" s="185">
        <v>45</v>
      </c>
    </row>
    <row r="4776" spans="1:4" x14ac:dyDescent="0.2">
      <c r="A4776" s="184" t="s">
        <v>489</v>
      </c>
      <c r="B4776" s="185" t="s">
        <v>490</v>
      </c>
      <c r="C4776" s="185">
        <v>30</v>
      </c>
      <c r="D4776" s="185">
        <v>3</v>
      </c>
    </row>
    <row r="4777" spans="1:4" x14ac:dyDescent="0.2">
      <c r="A4777" s="184" t="s">
        <v>2648</v>
      </c>
      <c r="B4777" s="185" t="s">
        <v>2649</v>
      </c>
      <c r="C4777" s="185">
        <v>610</v>
      </c>
      <c r="D4777" s="185">
        <v>61</v>
      </c>
    </row>
    <row r="4778" spans="1:4" x14ac:dyDescent="0.2">
      <c r="A4778" s="184" t="s">
        <v>6735</v>
      </c>
      <c r="B4778" s="185" t="s">
        <v>6736</v>
      </c>
      <c r="C4778" s="185">
        <v>2700</v>
      </c>
      <c r="D4778" s="185">
        <v>270</v>
      </c>
    </row>
    <row r="4779" spans="1:4" x14ac:dyDescent="0.2">
      <c r="A4779" s="184" t="s">
        <v>1364</v>
      </c>
      <c r="B4779" s="185" t="s">
        <v>1365</v>
      </c>
      <c r="C4779" s="185">
        <v>150</v>
      </c>
      <c r="D4779" s="185">
        <v>15</v>
      </c>
    </row>
    <row r="4780" spans="1:4" x14ac:dyDescent="0.2">
      <c r="A4780" s="184" t="s">
        <v>6665</v>
      </c>
      <c r="B4780" s="185" t="s">
        <v>6666</v>
      </c>
      <c r="C4780" s="185">
        <v>230</v>
      </c>
      <c r="D4780" s="185">
        <v>23</v>
      </c>
    </row>
    <row r="4781" spans="1:4" x14ac:dyDescent="0.2">
      <c r="A4781" s="184" t="s">
        <v>977</v>
      </c>
      <c r="B4781" s="185" t="s">
        <v>978</v>
      </c>
      <c r="C4781" s="185">
        <v>66000</v>
      </c>
      <c r="D4781" s="185">
        <v>7100</v>
      </c>
    </row>
    <row r="4782" spans="1:4" x14ac:dyDescent="0.2">
      <c r="A4782" s="184" t="s">
        <v>2081</v>
      </c>
      <c r="B4782" s="185" t="s">
        <v>2082</v>
      </c>
      <c r="C4782" s="185">
        <v>11000</v>
      </c>
      <c r="D4782" s="185">
        <v>1400</v>
      </c>
    </row>
    <row r="4783" spans="1:4" x14ac:dyDescent="0.2">
      <c r="A4783" s="184" t="s">
        <v>2549</v>
      </c>
      <c r="B4783" s="185" t="s">
        <v>2550</v>
      </c>
      <c r="C4783" s="185">
        <v>250</v>
      </c>
      <c r="D4783" s="185">
        <v>25</v>
      </c>
    </row>
    <row r="4784" spans="1:4" x14ac:dyDescent="0.2">
      <c r="A4784" s="184" t="s">
        <v>1267</v>
      </c>
      <c r="B4784" s="185" t="s">
        <v>1268</v>
      </c>
      <c r="C4784" s="185">
        <v>2700</v>
      </c>
      <c r="D4784" s="185">
        <v>270</v>
      </c>
    </row>
    <row r="4785" spans="1:4" x14ac:dyDescent="0.2">
      <c r="A4785" s="184" t="s">
        <v>6221</v>
      </c>
      <c r="B4785" s="185" t="s">
        <v>6222</v>
      </c>
      <c r="C4785" s="185">
        <v>5</v>
      </c>
      <c r="D4785" s="185">
        <v>0.5</v>
      </c>
    </row>
    <row r="4786" spans="1:4" x14ac:dyDescent="0.2">
      <c r="A4786" s="184" t="s">
        <v>6627</v>
      </c>
      <c r="B4786" s="185" t="s">
        <v>11935</v>
      </c>
      <c r="C4786" s="185">
        <v>140</v>
      </c>
      <c r="D4786" s="185">
        <v>14</v>
      </c>
    </row>
    <row r="4787" spans="1:4" x14ac:dyDescent="0.2">
      <c r="A4787" s="184" t="s">
        <v>3521</v>
      </c>
      <c r="B4787" s="185" t="s">
        <v>3522</v>
      </c>
      <c r="C4787" s="185">
        <v>1750</v>
      </c>
      <c r="D4787" s="185">
        <v>175</v>
      </c>
    </row>
    <row r="4788" spans="1:4" x14ac:dyDescent="0.2">
      <c r="A4788" s="184" t="s">
        <v>4310</v>
      </c>
      <c r="B4788" s="185" t="s">
        <v>11936</v>
      </c>
      <c r="C4788" s="185" t="s">
        <v>375</v>
      </c>
      <c r="D4788" s="185" t="s">
        <v>375</v>
      </c>
    </row>
    <row r="4789" spans="1:4" x14ac:dyDescent="0.2">
      <c r="A4789" s="184" t="s">
        <v>6165</v>
      </c>
      <c r="B4789" s="185" t="s">
        <v>6166</v>
      </c>
      <c r="C4789" s="185">
        <v>230</v>
      </c>
      <c r="D4789" s="185">
        <v>23</v>
      </c>
    </row>
    <row r="4790" spans="1:4" x14ac:dyDescent="0.2">
      <c r="A4790" s="184" t="s">
        <v>4830</v>
      </c>
      <c r="B4790" s="185" t="s">
        <v>4831</v>
      </c>
      <c r="C4790" s="185">
        <v>10</v>
      </c>
      <c r="D4790" s="185">
        <v>1</v>
      </c>
    </row>
    <row r="4791" spans="1:4" x14ac:dyDescent="0.2">
      <c r="A4791" s="184" t="s">
        <v>10396</v>
      </c>
      <c r="B4791" s="185" t="s">
        <v>10397</v>
      </c>
      <c r="C4791" s="185">
        <v>100</v>
      </c>
      <c r="D4791" s="185">
        <v>10</v>
      </c>
    </row>
    <row r="4792" spans="1:4" x14ac:dyDescent="0.2">
      <c r="A4792" s="184" t="s">
        <v>1272</v>
      </c>
      <c r="B4792" s="185" t="s">
        <v>1273</v>
      </c>
      <c r="C4792" s="185">
        <v>60</v>
      </c>
      <c r="D4792" s="185">
        <v>6</v>
      </c>
    </row>
    <row r="4793" spans="1:4" x14ac:dyDescent="0.2">
      <c r="A4793" s="184" t="s">
        <v>1661</v>
      </c>
      <c r="B4793" s="185" t="s">
        <v>1662</v>
      </c>
      <c r="C4793" s="185">
        <v>100</v>
      </c>
      <c r="D4793" s="185">
        <v>10</v>
      </c>
    </row>
    <row r="4794" spans="1:4" x14ac:dyDescent="0.2">
      <c r="A4794" s="184" t="s">
        <v>4832</v>
      </c>
      <c r="B4794" s="185" t="s">
        <v>4833</v>
      </c>
      <c r="C4794" s="185">
        <v>210</v>
      </c>
      <c r="D4794" s="185">
        <v>21</v>
      </c>
    </row>
    <row r="4795" spans="1:4" x14ac:dyDescent="0.2">
      <c r="A4795" s="184" t="s">
        <v>636</v>
      </c>
      <c r="B4795" s="185" t="s">
        <v>637</v>
      </c>
      <c r="C4795" s="185">
        <v>500</v>
      </c>
      <c r="D4795" s="185">
        <v>50</v>
      </c>
    </row>
    <row r="4796" spans="1:4" x14ac:dyDescent="0.2">
      <c r="A4796" s="184" t="s">
        <v>1271</v>
      </c>
      <c r="B4796" s="185" t="s">
        <v>11937</v>
      </c>
      <c r="C4796" s="185">
        <v>2</v>
      </c>
      <c r="D4796" s="185">
        <v>0.2</v>
      </c>
    </row>
    <row r="4797" spans="1:4" x14ac:dyDescent="0.2">
      <c r="A4797" s="184" t="s">
        <v>1274</v>
      </c>
      <c r="B4797" s="185" t="s">
        <v>1275</v>
      </c>
      <c r="C4797" s="185">
        <v>220</v>
      </c>
      <c r="D4797" s="185">
        <v>22</v>
      </c>
    </row>
    <row r="4798" spans="1:4" x14ac:dyDescent="0.2">
      <c r="A4798" s="184" t="s">
        <v>6570</v>
      </c>
      <c r="B4798" s="185" t="s">
        <v>6571</v>
      </c>
      <c r="C4798" s="185">
        <v>100</v>
      </c>
      <c r="D4798" s="185">
        <v>10</v>
      </c>
    </row>
    <row r="4799" spans="1:4" x14ac:dyDescent="0.2">
      <c r="A4799" s="184" t="s">
        <v>6572</v>
      </c>
      <c r="B4799" s="185" t="s">
        <v>6573</v>
      </c>
      <c r="C4799" s="185">
        <v>100</v>
      </c>
      <c r="D4799" s="185">
        <v>10</v>
      </c>
    </row>
    <row r="4800" spans="1:4" x14ac:dyDescent="0.2">
      <c r="A4800" s="184" t="s">
        <v>8058</v>
      </c>
      <c r="B4800" s="185" t="s">
        <v>8059</v>
      </c>
      <c r="C4800" s="185">
        <v>100</v>
      </c>
      <c r="D4800" s="185">
        <v>10</v>
      </c>
    </row>
    <row r="4801" spans="1:4" x14ac:dyDescent="0.2">
      <c r="A4801" s="184" t="s">
        <v>2108</v>
      </c>
      <c r="B4801" s="185" t="s">
        <v>2109</v>
      </c>
      <c r="C4801" s="185">
        <v>1700</v>
      </c>
      <c r="D4801" s="185">
        <v>330</v>
      </c>
    </row>
    <row r="4802" spans="1:4" x14ac:dyDescent="0.2">
      <c r="A4802" s="184" t="s">
        <v>1582</v>
      </c>
      <c r="B4802" s="185" t="s">
        <v>1583</v>
      </c>
      <c r="C4802" s="185">
        <v>100</v>
      </c>
      <c r="D4802" s="185">
        <v>10</v>
      </c>
    </row>
    <row r="4803" spans="1:4" x14ac:dyDescent="0.2">
      <c r="A4803" s="184" t="s">
        <v>2021</v>
      </c>
      <c r="B4803" s="185" t="s">
        <v>2022</v>
      </c>
      <c r="C4803" s="185">
        <v>2450</v>
      </c>
      <c r="D4803" s="185">
        <v>245</v>
      </c>
    </row>
    <row r="4804" spans="1:4" x14ac:dyDescent="0.2">
      <c r="A4804" s="184" t="s">
        <v>4482</v>
      </c>
      <c r="B4804" s="185" t="s">
        <v>4483</v>
      </c>
      <c r="C4804" s="185">
        <v>100</v>
      </c>
      <c r="D4804" s="185">
        <v>10</v>
      </c>
    </row>
    <row r="4805" spans="1:4" x14ac:dyDescent="0.2">
      <c r="A4805" s="184" t="s">
        <v>6871</v>
      </c>
      <c r="B4805" s="185" t="s">
        <v>6872</v>
      </c>
      <c r="C4805" s="185">
        <v>25</v>
      </c>
      <c r="D4805" s="185">
        <v>2.5</v>
      </c>
    </row>
    <row r="4806" spans="1:4" x14ac:dyDescent="0.2">
      <c r="A4806" s="184" t="s">
        <v>4389</v>
      </c>
      <c r="B4806" s="185" t="s">
        <v>4390</v>
      </c>
      <c r="C4806" s="185">
        <v>100</v>
      </c>
      <c r="D4806" s="185">
        <v>10</v>
      </c>
    </row>
    <row r="4807" spans="1:4" x14ac:dyDescent="0.2">
      <c r="A4807" s="184" t="s">
        <v>3354</v>
      </c>
      <c r="B4807" s="185" t="s">
        <v>3355</v>
      </c>
      <c r="C4807" s="185" t="s">
        <v>375</v>
      </c>
      <c r="D4807" s="185" t="s">
        <v>375</v>
      </c>
    </row>
    <row r="4808" spans="1:4" x14ac:dyDescent="0.2">
      <c r="A4808" s="184" t="s">
        <v>3354</v>
      </c>
      <c r="B4808" s="185" t="s">
        <v>3356</v>
      </c>
      <c r="C4808" s="185">
        <v>600</v>
      </c>
      <c r="D4808" s="185">
        <v>60</v>
      </c>
    </row>
    <row r="4809" spans="1:4" x14ac:dyDescent="0.2">
      <c r="A4809" s="184" t="s">
        <v>8263</v>
      </c>
      <c r="B4809" s="185" t="s">
        <v>11938</v>
      </c>
      <c r="C4809" s="185" t="s">
        <v>375</v>
      </c>
      <c r="D4809" s="185" t="s">
        <v>375</v>
      </c>
    </row>
    <row r="4810" spans="1:4" x14ac:dyDescent="0.2">
      <c r="A4810" s="184" t="s">
        <v>3308</v>
      </c>
      <c r="B4810" s="185" t="s">
        <v>3309</v>
      </c>
      <c r="C4810" s="185">
        <v>14</v>
      </c>
      <c r="D4810" s="185">
        <v>1.4</v>
      </c>
    </row>
    <row r="4811" spans="1:4" x14ac:dyDescent="0.2">
      <c r="A4811" s="184" t="s">
        <v>1090</v>
      </c>
      <c r="B4811" s="185" t="s">
        <v>1091</v>
      </c>
      <c r="C4811" s="185">
        <v>210</v>
      </c>
      <c r="D4811" s="185">
        <v>21</v>
      </c>
    </row>
    <row r="4812" spans="1:4" x14ac:dyDescent="0.2">
      <c r="A4812" s="184" t="s">
        <v>10166</v>
      </c>
      <c r="B4812" s="185" t="s">
        <v>10167</v>
      </c>
      <c r="C4812" s="185">
        <v>90</v>
      </c>
      <c r="D4812" s="185">
        <v>9</v>
      </c>
    </row>
    <row r="4813" spans="1:4" x14ac:dyDescent="0.2">
      <c r="A4813" s="184" t="s">
        <v>9440</v>
      </c>
      <c r="B4813" s="185" t="s">
        <v>9441</v>
      </c>
      <c r="C4813" s="185">
        <v>210</v>
      </c>
      <c r="D4813" s="185">
        <v>21</v>
      </c>
    </row>
    <row r="4814" spans="1:4" x14ac:dyDescent="0.2">
      <c r="A4814" s="184" t="s">
        <v>3533</v>
      </c>
      <c r="B4814" s="185" t="s">
        <v>11939</v>
      </c>
      <c r="C4814" s="185" t="s">
        <v>375</v>
      </c>
      <c r="D4814" s="185" t="s">
        <v>375</v>
      </c>
    </row>
    <row r="4815" spans="1:4" x14ac:dyDescent="0.2">
      <c r="A4815" s="184" t="s">
        <v>9451</v>
      </c>
      <c r="B4815" s="185" t="s">
        <v>9452</v>
      </c>
      <c r="C4815" s="185">
        <v>210</v>
      </c>
      <c r="D4815" s="185">
        <v>21</v>
      </c>
    </row>
    <row r="4816" spans="1:4" x14ac:dyDescent="0.2">
      <c r="A4816" s="184" t="s">
        <v>5175</v>
      </c>
      <c r="B4816" s="185" t="s">
        <v>5176</v>
      </c>
      <c r="C4816" s="185">
        <v>240</v>
      </c>
      <c r="D4816" s="185">
        <v>24</v>
      </c>
    </row>
    <row r="4817" spans="1:4" x14ac:dyDescent="0.2">
      <c r="A4817" s="184" t="s">
        <v>2714</v>
      </c>
      <c r="B4817" s="185" t="s">
        <v>2715</v>
      </c>
      <c r="C4817" s="185">
        <v>10000</v>
      </c>
      <c r="D4817" s="185">
        <v>2700</v>
      </c>
    </row>
    <row r="4818" spans="1:4" x14ac:dyDescent="0.2">
      <c r="A4818" s="184" t="s">
        <v>1096</v>
      </c>
      <c r="B4818" s="185" t="s">
        <v>1097</v>
      </c>
      <c r="C4818" s="185">
        <v>2450</v>
      </c>
      <c r="D4818" s="185">
        <v>245</v>
      </c>
    </row>
    <row r="4819" spans="1:4" x14ac:dyDescent="0.2">
      <c r="A4819" s="184" t="s">
        <v>1360</v>
      </c>
      <c r="B4819" s="185" t="s">
        <v>1361</v>
      </c>
      <c r="C4819" s="185">
        <v>5600</v>
      </c>
      <c r="D4819" s="185">
        <v>200</v>
      </c>
    </row>
    <row r="4820" spans="1:4" x14ac:dyDescent="0.2">
      <c r="A4820" s="184" t="s">
        <v>2724</v>
      </c>
      <c r="B4820" s="185" t="s">
        <v>2725</v>
      </c>
      <c r="C4820" s="185">
        <v>3000</v>
      </c>
      <c r="D4820" s="185">
        <v>300</v>
      </c>
    </row>
    <row r="4821" spans="1:4" x14ac:dyDescent="0.2">
      <c r="A4821" s="184" t="s">
        <v>5410</v>
      </c>
      <c r="B4821" s="185" t="s">
        <v>5411</v>
      </c>
      <c r="C4821" s="185" t="s">
        <v>375</v>
      </c>
      <c r="D4821" s="185" t="s">
        <v>375</v>
      </c>
    </row>
    <row r="4822" spans="1:4" x14ac:dyDescent="0.2">
      <c r="A4822" s="184" t="s">
        <v>5410</v>
      </c>
      <c r="B4822" s="185" t="s">
        <v>5412</v>
      </c>
      <c r="C4822" s="185">
        <v>560</v>
      </c>
      <c r="D4822" s="185">
        <v>56</v>
      </c>
    </row>
    <row r="4823" spans="1:4" x14ac:dyDescent="0.2">
      <c r="A4823" s="184" t="s">
        <v>5216</v>
      </c>
      <c r="B4823" s="185" t="s">
        <v>5217</v>
      </c>
      <c r="C4823" s="185">
        <v>100</v>
      </c>
      <c r="D4823" s="185">
        <v>10</v>
      </c>
    </row>
    <row r="4824" spans="1:4" x14ac:dyDescent="0.2">
      <c r="A4824" s="184" t="s">
        <v>1914</v>
      </c>
      <c r="B4824" s="185" t="s">
        <v>1915</v>
      </c>
      <c r="C4824" s="185">
        <v>70</v>
      </c>
      <c r="D4824" s="185">
        <v>7</v>
      </c>
    </row>
    <row r="4825" spans="1:4" x14ac:dyDescent="0.2">
      <c r="A4825" s="184" t="s">
        <v>9681</v>
      </c>
      <c r="B4825" s="185" t="s">
        <v>9682</v>
      </c>
      <c r="C4825" s="185">
        <v>420</v>
      </c>
      <c r="D4825" s="185">
        <v>42</v>
      </c>
    </row>
    <row r="4826" spans="1:4" x14ac:dyDescent="0.2">
      <c r="A4826" s="184" t="s">
        <v>4038</v>
      </c>
      <c r="B4826" s="185" t="s">
        <v>11940</v>
      </c>
      <c r="C4826" s="185" t="s">
        <v>375</v>
      </c>
      <c r="D4826" s="185" t="s">
        <v>375</v>
      </c>
    </row>
    <row r="4827" spans="1:4" x14ac:dyDescent="0.2">
      <c r="A4827" s="184" t="s">
        <v>5291</v>
      </c>
      <c r="B4827" s="185" t="s">
        <v>5292</v>
      </c>
      <c r="C4827" s="185">
        <v>15</v>
      </c>
      <c r="D4827" s="185">
        <v>1.5</v>
      </c>
    </row>
    <row r="4828" spans="1:4" x14ac:dyDescent="0.2">
      <c r="A4828" s="184" t="s">
        <v>7523</v>
      </c>
      <c r="B4828" s="185" t="s">
        <v>7524</v>
      </c>
      <c r="C4828" s="185">
        <v>100</v>
      </c>
      <c r="D4828" s="185">
        <v>10</v>
      </c>
    </row>
    <row r="4829" spans="1:4" x14ac:dyDescent="0.2">
      <c r="A4829" s="184" t="s">
        <v>9281</v>
      </c>
      <c r="B4829" s="185" t="s">
        <v>9282</v>
      </c>
      <c r="C4829" s="185">
        <v>360</v>
      </c>
      <c r="D4829" s="185">
        <v>36</v>
      </c>
    </row>
    <row r="4830" spans="1:4" x14ac:dyDescent="0.2">
      <c r="A4830" s="184" t="s">
        <v>467</v>
      </c>
      <c r="B4830" s="185" t="s">
        <v>468</v>
      </c>
      <c r="C4830" s="185">
        <v>80</v>
      </c>
      <c r="D4830" s="185">
        <v>8</v>
      </c>
    </row>
    <row r="4831" spans="1:4" x14ac:dyDescent="0.2">
      <c r="A4831" s="184" t="s">
        <v>846</v>
      </c>
      <c r="B4831" s="185" t="s">
        <v>847</v>
      </c>
      <c r="C4831" s="185">
        <v>96</v>
      </c>
      <c r="D4831" s="185">
        <v>9.6</v>
      </c>
    </row>
    <row r="4832" spans="1:4" x14ac:dyDescent="0.2">
      <c r="A4832" s="184" t="s">
        <v>7629</v>
      </c>
      <c r="B4832" s="185" t="s">
        <v>11941</v>
      </c>
      <c r="C4832" s="185" t="s">
        <v>375</v>
      </c>
      <c r="D4832" s="185" t="s">
        <v>375</v>
      </c>
    </row>
    <row r="4833" spans="1:4" x14ac:dyDescent="0.2">
      <c r="A4833" s="184" t="s">
        <v>4738</v>
      </c>
      <c r="B4833" s="185" t="s">
        <v>11942</v>
      </c>
      <c r="C4833" s="185" t="s">
        <v>375</v>
      </c>
      <c r="D4833" s="185" t="s">
        <v>375</v>
      </c>
    </row>
    <row r="4834" spans="1:4" x14ac:dyDescent="0.2">
      <c r="A4834" s="184" t="s">
        <v>10034</v>
      </c>
      <c r="B4834" s="185" t="s">
        <v>10035</v>
      </c>
      <c r="C4834" s="185">
        <v>1</v>
      </c>
      <c r="D4834" s="185">
        <v>0.1</v>
      </c>
    </row>
    <row r="4835" spans="1:4" x14ac:dyDescent="0.2">
      <c r="A4835" s="184" t="s">
        <v>6624</v>
      </c>
      <c r="B4835" s="185" t="s">
        <v>6625</v>
      </c>
      <c r="C4835" s="185">
        <v>1</v>
      </c>
      <c r="D4835" s="185">
        <v>0.1</v>
      </c>
    </row>
    <row r="4836" spans="1:4" x14ac:dyDescent="0.2">
      <c r="A4836" s="184" t="s">
        <v>5808</v>
      </c>
      <c r="B4836" s="185" t="s">
        <v>5809</v>
      </c>
      <c r="C4836" s="185">
        <v>1</v>
      </c>
      <c r="D4836" s="185">
        <v>0.1</v>
      </c>
    </row>
    <row r="4837" spans="1:4" x14ac:dyDescent="0.2">
      <c r="A4837" s="184" t="s">
        <v>6721</v>
      </c>
      <c r="B4837" s="185" t="s">
        <v>6722</v>
      </c>
      <c r="C4837" s="185">
        <v>1</v>
      </c>
      <c r="D4837" s="185">
        <v>0.1</v>
      </c>
    </row>
    <row r="4838" spans="1:4" x14ac:dyDescent="0.2">
      <c r="A4838" s="184" t="s">
        <v>9645</v>
      </c>
      <c r="B4838" s="185" t="s">
        <v>9646</v>
      </c>
      <c r="C4838" s="185">
        <v>1</v>
      </c>
      <c r="D4838" s="185">
        <v>0.1</v>
      </c>
    </row>
    <row r="4839" spans="1:4" x14ac:dyDescent="0.2">
      <c r="A4839" s="184" t="s">
        <v>875</v>
      </c>
      <c r="B4839" s="185" t="s">
        <v>876</v>
      </c>
      <c r="C4839" s="185">
        <v>1</v>
      </c>
      <c r="D4839" s="185">
        <v>0.1</v>
      </c>
    </row>
    <row r="4840" spans="1:4" x14ac:dyDescent="0.2">
      <c r="A4840" s="184" t="s">
        <v>6302</v>
      </c>
      <c r="B4840" s="185" t="s">
        <v>6303</v>
      </c>
      <c r="C4840" s="185">
        <v>140</v>
      </c>
      <c r="D4840" s="185">
        <v>14</v>
      </c>
    </row>
    <row r="4841" spans="1:4" x14ac:dyDescent="0.2">
      <c r="A4841" s="184" t="s">
        <v>487</v>
      </c>
      <c r="B4841" s="185" t="s">
        <v>488</v>
      </c>
      <c r="C4841" s="185">
        <v>1</v>
      </c>
      <c r="D4841" s="185">
        <v>0.1</v>
      </c>
    </row>
    <row r="4842" spans="1:4" x14ac:dyDescent="0.2">
      <c r="A4842" s="184" t="s">
        <v>10085</v>
      </c>
      <c r="B4842" s="185" t="s">
        <v>10086</v>
      </c>
      <c r="C4842" s="185">
        <v>1</v>
      </c>
      <c r="D4842" s="185">
        <v>0.1</v>
      </c>
    </row>
    <row r="4843" spans="1:4" x14ac:dyDescent="0.2">
      <c r="A4843" s="184" t="s">
        <v>1552</v>
      </c>
      <c r="B4843" s="185" t="s">
        <v>1553</v>
      </c>
      <c r="C4843" s="185">
        <v>4800</v>
      </c>
      <c r="D4843" s="185">
        <v>450</v>
      </c>
    </row>
    <row r="4844" spans="1:4" x14ac:dyDescent="0.2">
      <c r="A4844" s="184" t="s">
        <v>4213</v>
      </c>
      <c r="B4844" s="185" t="s">
        <v>4214</v>
      </c>
      <c r="C4844" s="185">
        <v>5700</v>
      </c>
      <c r="D4844" s="185">
        <v>570</v>
      </c>
    </row>
    <row r="4845" spans="1:4" x14ac:dyDescent="0.2">
      <c r="A4845" s="184" t="s">
        <v>9326</v>
      </c>
      <c r="B4845" s="185" t="s">
        <v>9327</v>
      </c>
      <c r="C4845" s="185">
        <v>2450</v>
      </c>
      <c r="D4845" s="185">
        <v>245</v>
      </c>
    </row>
    <row r="4846" spans="1:4" x14ac:dyDescent="0.2">
      <c r="A4846" s="184" t="s">
        <v>1526</v>
      </c>
      <c r="B4846" s="185" t="s">
        <v>1527</v>
      </c>
      <c r="C4846" s="185">
        <v>5600</v>
      </c>
      <c r="D4846" s="185">
        <v>540</v>
      </c>
    </row>
    <row r="4847" spans="1:4" x14ac:dyDescent="0.2">
      <c r="A4847" s="184" t="s">
        <v>3607</v>
      </c>
      <c r="B4847" s="185" t="s">
        <v>3608</v>
      </c>
      <c r="C4847" s="185">
        <v>2450</v>
      </c>
      <c r="D4847" s="185">
        <v>245</v>
      </c>
    </row>
    <row r="4848" spans="1:4" x14ac:dyDescent="0.2">
      <c r="A4848" s="184" t="s">
        <v>4165</v>
      </c>
      <c r="B4848" s="185" t="s">
        <v>4166</v>
      </c>
      <c r="C4848" s="185">
        <v>420</v>
      </c>
      <c r="D4848" s="185">
        <v>42</v>
      </c>
    </row>
    <row r="4849" spans="1:4" x14ac:dyDescent="0.2">
      <c r="A4849" s="184" t="s">
        <v>1693</v>
      </c>
      <c r="B4849" s="185" t="s">
        <v>1694</v>
      </c>
      <c r="C4849" s="185">
        <v>810</v>
      </c>
      <c r="D4849" s="185">
        <v>81</v>
      </c>
    </row>
    <row r="4850" spans="1:4" x14ac:dyDescent="0.2">
      <c r="A4850" s="184" t="s">
        <v>1261</v>
      </c>
      <c r="B4850" s="185" t="s">
        <v>1262</v>
      </c>
      <c r="C4850" s="185">
        <v>59000</v>
      </c>
      <c r="D4850" s="185">
        <v>7100</v>
      </c>
    </row>
    <row r="4851" spans="1:4" x14ac:dyDescent="0.2">
      <c r="A4851" s="184" t="s">
        <v>9900</v>
      </c>
      <c r="B4851" s="185" t="s">
        <v>11943</v>
      </c>
      <c r="C4851" s="185" t="s">
        <v>375</v>
      </c>
      <c r="D4851" s="185" t="s">
        <v>375</v>
      </c>
    </row>
    <row r="4852" spans="1:4" x14ac:dyDescent="0.2">
      <c r="A4852" s="184" t="s">
        <v>7627</v>
      </c>
      <c r="B4852" s="185" t="s">
        <v>11944</v>
      </c>
      <c r="C4852" s="185" t="s">
        <v>375</v>
      </c>
      <c r="D4852" s="185" t="s">
        <v>375</v>
      </c>
    </row>
    <row r="4853" spans="1:4" x14ac:dyDescent="0.2">
      <c r="A4853" s="184" t="s">
        <v>6309</v>
      </c>
      <c r="B4853" s="185" t="s">
        <v>11945</v>
      </c>
      <c r="C4853" s="185" t="s">
        <v>375</v>
      </c>
      <c r="D4853" s="185" t="s">
        <v>375</v>
      </c>
    </row>
    <row r="4854" spans="1:4" x14ac:dyDescent="0.2">
      <c r="A4854" s="184" t="s">
        <v>1255</v>
      </c>
      <c r="B4854" s="185" t="s">
        <v>1256</v>
      </c>
      <c r="C4854" s="185">
        <v>8350</v>
      </c>
      <c r="D4854" s="185">
        <v>835</v>
      </c>
    </row>
    <row r="4855" spans="1:4" x14ac:dyDescent="0.2">
      <c r="A4855" s="184" t="s">
        <v>856</v>
      </c>
      <c r="B4855" s="185" t="s">
        <v>857</v>
      </c>
      <c r="C4855" s="185">
        <v>3000</v>
      </c>
      <c r="D4855" s="185">
        <v>300</v>
      </c>
    </row>
    <row r="4856" spans="1:4" x14ac:dyDescent="0.2">
      <c r="A4856" s="184" t="s">
        <v>4904</v>
      </c>
      <c r="B4856" s="185" t="s">
        <v>4905</v>
      </c>
      <c r="C4856" s="185" t="s">
        <v>375</v>
      </c>
      <c r="D4856" s="185" t="s">
        <v>375</v>
      </c>
    </row>
    <row r="4857" spans="1:4" x14ac:dyDescent="0.2">
      <c r="A4857" s="184" t="s">
        <v>4904</v>
      </c>
      <c r="B4857" s="185" t="s">
        <v>4906</v>
      </c>
      <c r="C4857" s="185">
        <v>500</v>
      </c>
      <c r="D4857" s="185">
        <v>50</v>
      </c>
    </row>
    <row r="4858" spans="1:4" x14ac:dyDescent="0.2">
      <c r="A4858" s="184" t="s">
        <v>5700</v>
      </c>
      <c r="B4858" s="185" t="s">
        <v>5701</v>
      </c>
      <c r="C4858" s="185">
        <v>2700</v>
      </c>
      <c r="D4858" s="185">
        <v>270</v>
      </c>
    </row>
    <row r="4859" spans="1:4" x14ac:dyDescent="0.2">
      <c r="A4859" s="184" t="s">
        <v>1257</v>
      </c>
      <c r="B4859" s="185" t="s">
        <v>1258</v>
      </c>
      <c r="C4859" s="185">
        <v>18</v>
      </c>
      <c r="D4859" s="185">
        <v>1.8</v>
      </c>
    </row>
    <row r="4860" spans="1:4" x14ac:dyDescent="0.2">
      <c r="A4860" s="184" t="s">
        <v>993</v>
      </c>
      <c r="B4860" s="185" t="s">
        <v>994</v>
      </c>
      <c r="C4860" s="185">
        <v>3.7</v>
      </c>
      <c r="D4860" s="185">
        <v>1.6</v>
      </c>
    </row>
    <row r="4861" spans="1:4" x14ac:dyDescent="0.2">
      <c r="A4861" s="184" t="s">
        <v>2662</v>
      </c>
      <c r="B4861" s="185" t="s">
        <v>2663</v>
      </c>
      <c r="C4861" s="185">
        <v>840</v>
      </c>
      <c r="D4861" s="185">
        <v>84</v>
      </c>
    </row>
    <row r="4862" spans="1:4" x14ac:dyDescent="0.2">
      <c r="A4862" s="184" t="s">
        <v>697</v>
      </c>
      <c r="B4862" s="185" t="s">
        <v>698</v>
      </c>
      <c r="C4862" s="185">
        <v>2500</v>
      </c>
      <c r="D4862" s="185">
        <v>250</v>
      </c>
    </row>
    <row r="4863" spans="1:4" x14ac:dyDescent="0.2">
      <c r="A4863" s="184" t="s">
        <v>2676</v>
      </c>
      <c r="B4863" s="185" t="s">
        <v>2677</v>
      </c>
      <c r="C4863" s="185">
        <v>14</v>
      </c>
      <c r="D4863" s="185">
        <v>1.4</v>
      </c>
    </row>
    <row r="4864" spans="1:4" x14ac:dyDescent="0.2">
      <c r="A4864" s="184" t="s">
        <v>407</v>
      </c>
      <c r="B4864" s="185" t="s">
        <v>11946</v>
      </c>
      <c r="C4864" s="185">
        <v>60</v>
      </c>
      <c r="D4864" s="185">
        <v>6</v>
      </c>
    </row>
    <row r="4865" spans="1:4" x14ac:dyDescent="0.2">
      <c r="A4865" s="184" t="s">
        <v>407</v>
      </c>
      <c r="B4865" s="185" t="s">
        <v>408</v>
      </c>
      <c r="C4865" s="185" t="s">
        <v>375</v>
      </c>
      <c r="D4865" s="185" t="s">
        <v>375</v>
      </c>
    </row>
    <row r="4866" spans="1:4" x14ac:dyDescent="0.2">
      <c r="A4866" s="184" t="s">
        <v>8116</v>
      </c>
      <c r="B4866" s="185" t="s">
        <v>8117</v>
      </c>
      <c r="C4866" s="185">
        <v>400</v>
      </c>
      <c r="D4866" s="185">
        <v>40</v>
      </c>
    </row>
    <row r="4867" spans="1:4" x14ac:dyDescent="0.2">
      <c r="A4867" s="184" t="s">
        <v>6567</v>
      </c>
      <c r="B4867" s="185" t="s">
        <v>6568</v>
      </c>
      <c r="C4867" s="185">
        <v>400</v>
      </c>
      <c r="D4867" s="185">
        <v>40</v>
      </c>
    </row>
    <row r="4868" spans="1:4" x14ac:dyDescent="0.2">
      <c r="A4868" s="184" t="s">
        <v>7903</v>
      </c>
      <c r="B4868" s="185" t="s">
        <v>7904</v>
      </c>
      <c r="C4868" s="185">
        <v>400</v>
      </c>
      <c r="D4868" s="185">
        <v>40</v>
      </c>
    </row>
    <row r="4869" spans="1:4" x14ac:dyDescent="0.2">
      <c r="A4869" s="184" t="s">
        <v>6565</v>
      </c>
      <c r="B4869" s="185" t="s">
        <v>6566</v>
      </c>
      <c r="C4869" s="185">
        <v>400</v>
      </c>
      <c r="D4869" s="185">
        <v>40</v>
      </c>
    </row>
    <row r="4870" spans="1:4" x14ac:dyDescent="0.2">
      <c r="A4870" s="184" t="s">
        <v>7454</v>
      </c>
      <c r="B4870" s="185" t="s">
        <v>7455</v>
      </c>
      <c r="C4870" s="185">
        <v>400</v>
      </c>
      <c r="D4870" s="185">
        <v>40</v>
      </c>
    </row>
    <row r="4871" spans="1:4" x14ac:dyDescent="0.2">
      <c r="A4871" s="184" t="s">
        <v>7456</v>
      </c>
      <c r="B4871" s="185" t="s">
        <v>7457</v>
      </c>
      <c r="C4871" s="185">
        <v>400</v>
      </c>
      <c r="D4871" s="185">
        <v>40</v>
      </c>
    </row>
    <row r="4872" spans="1:4" x14ac:dyDescent="0.2">
      <c r="A4872" s="184" t="s">
        <v>6563</v>
      </c>
      <c r="B4872" s="185" t="s">
        <v>6564</v>
      </c>
      <c r="C4872" s="185">
        <v>400</v>
      </c>
      <c r="D4872" s="185">
        <v>40</v>
      </c>
    </row>
    <row r="4873" spans="1:4" x14ac:dyDescent="0.2">
      <c r="A4873" s="184" t="s">
        <v>6527</v>
      </c>
      <c r="B4873" s="185" t="s">
        <v>6528</v>
      </c>
      <c r="C4873" s="185">
        <v>400</v>
      </c>
      <c r="D4873" s="185">
        <v>40</v>
      </c>
    </row>
    <row r="4874" spans="1:4" x14ac:dyDescent="0.2">
      <c r="A4874" s="184" t="s">
        <v>7346</v>
      </c>
      <c r="B4874" s="185" t="s">
        <v>7347</v>
      </c>
      <c r="C4874" s="185">
        <v>400</v>
      </c>
      <c r="D4874" s="185">
        <v>40</v>
      </c>
    </row>
    <row r="4875" spans="1:4" x14ac:dyDescent="0.2">
      <c r="A4875" s="184" t="s">
        <v>2846</v>
      </c>
      <c r="B4875" s="185" t="s">
        <v>2847</v>
      </c>
      <c r="C4875" s="185">
        <v>400</v>
      </c>
      <c r="D4875" s="185">
        <v>40</v>
      </c>
    </row>
    <row r="4876" spans="1:4" x14ac:dyDescent="0.2">
      <c r="A4876" s="184" t="s">
        <v>2889</v>
      </c>
      <c r="B4876" s="185" t="s">
        <v>2890</v>
      </c>
      <c r="C4876" s="185">
        <v>400</v>
      </c>
      <c r="D4876" s="185">
        <v>40</v>
      </c>
    </row>
    <row r="4877" spans="1:4" x14ac:dyDescent="0.2">
      <c r="A4877" s="184" t="s">
        <v>10004</v>
      </c>
      <c r="B4877" s="185" t="s">
        <v>10005</v>
      </c>
      <c r="C4877" s="185">
        <v>20</v>
      </c>
      <c r="D4877" s="185">
        <v>2</v>
      </c>
    </row>
    <row r="4878" spans="1:4" x14ac:dyDescent="0.2">
      <c r="A4878" s="184" t="s">
        <v>1577</v>
      </c>
      <c r="B4878" s="185" t="s">
        <v>1578</v>
      </c>
      <c r="C4878" s="185">
        <v>3500</v>
      </c>
      <c r="D4878" s="185">
        <v>350</v>
      </c>
    </row>
    <row r="4879" spans="1:4" x14ac:dyDescent="0.2">
      <c r="A4879" s="184" t="s">
        <v>9723</v>
      </c>
      <c r="B4879" s="185" t="s">
        <v>9724</v>
      </c>
      <c r="C4879" s="185">
        <v>6.9</v>
      </c>
      <c r="D4879" s="185">
        <v>0.41</v>
      </c>
    </row>
    <row r="4880" spans="1:4" x14ac:dyDescent="0.2">
      <c r="A4880" s="184" t="s">
        <v>6960</v>
      </c>
      <c r="B4880" s="185" t="s">
        <v>11947</v>
      </c>
      <c r="C4880" s="185">
        <v>1000</v>
      </c>
      <c r="D4880" s="185">
        <v>100</v>
      </c>
    </row>
    <row r="4881" spans="1:4" x14ac:dyDescent="0.2">
      <c r="A4881" s="184" t="s">
        <v>10009</v>
      </c>
      <c r="B4881" s="185" t="s">
        <v>10010</v>
      </c>
      <c r="C4881" s="185">
        <v>3500</v>
      </c>
      <c r="D4881" s="185">
        <v>350</v>
      </c>
    </row>
    <row r="4882" spans="1:4" x14ac:dyDescent="0.2">
      <c r="A4882" s="184" t="s">
        <v>7068</v>
      </c>
      <c r="B4882" s="185" t="s">
        <v>7069</v>
      </c>
      <c r="C4882" s="185">
        <v>3500</v>
      </c>
      <c r="D4882" s="185">
        <v>350</v>
      </c>
    </row>
    <row r="4883" spans="1:4" ht="28.5" x14ac:dyDescent="0.2">
      <c r="A4883" s="184" t="s">
        <v>7833</v>
      </c>
      <c r="B4883" s="185" t="s">
        <v>11948</v>
      </c>
      <c r="C4883" s="185" t="s">
        <v>375</v>
      </c>
      <c r="D4883" s="185" t="s">
        <v>375</v>
      </c>
    </row>
    <row r="4884" spans="1:4" x14ac:dyDescent="0.2">
      <c r="A4884" s="184" t="s">
        <v>6995</v>
      </c>
      <c r="B4884" s="185" t="s">
        <v>6996</v>
      </c>
      <c r="C4884" s="185">
        <v>3500</v>
      </c>
      <c r="D4884" s="185">
        <v>350</v>
      </c>
    </row>
    <row r="4885" spans="1:4" x14ac:dyDescent="0.2">
      <c r="A4885" s="184" t="s">
        <v>7043</v>
      </c>
      <c r="B4885" s="185" t="s">
        <v>7044</v>
      </c>
      <c r="C4885" s="185">
        <v>3500</v>
      </c>
      <c r="D4885" s="185">
        <v>350</v>
      </c>
    </row>
    <row r="4886" spans="1:4" x14ac:dyDescent="0.2">
      <c r="A4886" s="184" t="s">
        <v>6990</v>
      </c>
      <c r="B4886" s="185" t="s">
        <v>6991</v>
      </c>
      <c r="C4886" s="185">
        <v>1250</v>
      </c>
      <c r="D4886" s="185">
        <v>125</v>
      </c>
    </row>
    <row r="4887" spans="1:4" x14ac:dyDescent="0.2">
      <c r="A4887" s="184" t="s">
        <v>9427</v>
      </c>
      <c r="B4887" s="185" t="s">
        <v>9428</v>
      </c>
      <c r="C4887" s="185">
        <v>4000</v>
      </c>
      <c r="D4887" s="185">
        <v>400</v>
      </c>
    </row>
    <row r="4888" spans="1:4" x14ac:dyDescent="0.2">
      <c r="A4888" s="184" t="s">
        <v>7885</v>
      </c>
      <c r="B4888" s="185" t="s">
        <v>7886</v>
      </c>
      <c r="C4888" s="185">
        <v>3500</v>
      </c>
      <c r="D4888" s="185">
        <v>350</v>
      </c>
    </row>
    <row r="4889" spans="1:4" x14ac:dyDescent="0.2">
      <c r="A4889" s="184" t="s">
        <v>6985</v>
      </c>
      <c r="B4889" s="185" t="s">
        <v>6986</v>
      </c>
      <c r="C4889" s="185">
        <v>3000</v>
      </c>
      <c r="D4889" s="185">
        <v>300</v>
      </c>
    </row>
    <row r="4890" spans="1:4" x14ac:dyDescent="0.2">
      <c r="A4890" s="184" t="s">
        <v>7041</v>
      </c>
      <c r="B4890" s="185" t="s">
        <v>7042</v>
      </c>
      <c r="C4890" s="185">
        <v>3000</v>
      </c>
      <c r="D4890" s="185">
        <v>300</v>
      </c>
    </row>
    <row r="4891" spans="1:4" x14ac:dyDescent="0.2">
      <c r="A4891" s="184" t="s">
        <v>6987</v>
      </c>
      <c r="B4891" s="185" t="s">
        <v>6988</v>
      </c>
      <c r="C4891" s="185">
        <v>3500</v>
      </c>
      <c r="D4891" s="185">
        <v>350</v>
      </c>
    </row>
    <row r="4892" spans="1:4" x14ac:dyDescent="0.2">
      <c r="A4892" s="184" t="s">
        <v>6981</v>
      </c>
      <c r="B4892" s="185" t="s">
        <v>6982</v>
      </c>
      <c r="C4892" s="185">
        <v>1250</v>
      </c>
      <c r="D4892" s="185">
        <v>125</v>
      </c>
    </row>
    <row r="4893" spans="1:4" x14ac:dyDescent="0.2">
      <c r="A4893" s="184" t="s">
        <v>7749</v>
      </c>
      <c r="B4893" s="185" t="s">
        <v>7750</v>
      </c>
      <c r="C4893" s="185">
        <v>1800</v>
      </c>
      <c r="D4893" s="185">
        <v>180</v>
      </c>
    </row>
    <row r="4894" spans="1:4" x14ac:dyDescent="0.2">
      <c r="A4894" s="184" t="s">
        <v>9961</v>
      </c>
      <c r="B4894" s="185" t="s">
        <v>9962</v>
      </c>
      <c r="C4894" s="185">
        <v>440</v>
      </c>
      <c r="D4894" s="185">
        <v>50</v>
      </c>
    </row>
    <row r="4895" spans="1:4" x14ac:dyDescent="0.2">
      <c r="A4895" s="184" t="s">
        <v>3982</v>
      </c>
      <c r="B4895" s="185" t="s">
        <v>3983</v>
      </c>
      <c r="C4895" s="185">
        <v>0.7</v>
      </c>
      <c r="D4895" s="185">
        <v>0.1</v>
      </c>
    </row>
    <row r="4896" spans="1:4" x14ac:dyDescent="0.2">
      <c r="A4896" s="184" t="s">
        <v>9577</v>
      </c>
      <c r="B4896" s="185" t="s">
        <v>9578</v>
      </c>
      <c r="C4896" s="185">
        <v>40</v>
      </c>
      <c r="D4896" s="185">
        <v>4</v>
      </c>
    </row>
    <row r="4897" spans="1:4" x14ac:dyDescent="0.2">
      <c r="A4897" s="184" t="s">
        <v>2442</v>
      </c>
      <c r="B4897" s="185" t="s">
        <v>2443</v>
      </c>
      <c r="C4897" s="185">
        <v>1000</v>
      </c>
      <c r="D4897" s="185">
        <v>100</v>
      </c>
    </row>
    <row r="4898" spans="1:4" x14ac:dyDescent="0.2">
      <c r="A4898" s="184" t="s">
        <v>7395</v>
      </c>
      <c r="B4898" s="185" t="s">
        <v>11949</v>
      </c>
      <c r="C4898" s="185">
        <v>1000</v>
      </c>
      <c r="D4898" s="185">
        <v>100</v>
      </c>
    </row>
    <row r="4899" spans="1:4" x14ac:dyDescent="0.2">
      <c r="A4899" s="184" t="s">
        <v>7395</v>
      </c>
      <c r="B4899" s="185" t="s">
        <v>7396</v>
      </c>
      <c r="C4899" s="185">
        <v>50</v>
      </c>
      <c r="D4899" s="185">
        <v>5</v>
      </c>
    </row>
    <row r="4900" spans="1:4" x14ac:dyDescent="0.2">
      <c r="A4900" s="184" t="s">
        <v>7022</v>
      </c>
      <c r="B4900" s="185" t="s">
        <v>7023</v>
      </c>
      <c r="C4900" s="185">
        <v>1000</v>
      </c>
      <c r="D4900" s="185">
        <v>100</v>
      </c>
    </row>
    <row r="4901" spans="1:4" x14ac:dyDescent="0.2">
      <c r="A4901" s="184" t="s">
        <v>7015</v>
      </c>
      <c r="B4901" s="185" t="s">
        <v>7016</v>
      </c>
      <c r="C4901" s="185">
        <v>1000</v>
      </c>
      <c r="D4901" s="185">
        <v>100</v>
      </c>
    </row>
    <row r="4902" spans="1:4" x14ac:dyDescent="0.2">
      <c r="A4902" s="184" t="s">
        <v>7123</v>
      </c>
      <c r="B4902" s="185" t="s">
        <v>11950</v>
      </c>
      <c r="C4902" s="185" t="s">
        <v>375</v>
      </c>
      <c r="D4902" s="185" t="s">
        <v>375</v>
      </c>
    </row>
    <row r="4903" spans="1:4" x14ac:dyDescent="0.2">
      <c r="A4903" s="184" t="s">
        <v>7020</v>
      </c>
      <c r="B4903" s="185" t="s">
        <v>7021</v>
      </c>
      <c r="C4903" s="185">
        <v>4200</v>
      </c>
      <c r="D4903" s="185">
        <v>420</v>
      </c>
    </row>
    <row r="4904" spans="1:4" x14ac:dyDescent="0.2">
      <c r="A4904" s="184" t="s">
        <v>6966</v>
      </c>
      <c r="B4904" s="185" t="s">
        <v>6967</v>
      </c>
      <c r="C4904" s="185">
        <v>3500</v>
      </c>
      <c r="D4904" s="185">
        <v>350</v>
      </c>
    </row>
    <row r="4905" spans="1:4" x14ac:dyDescent="0.2">
      <c r="A4905" s="184" t="s">
        <v>8070</v>
      </c>
      <c r="B4905" s="185" t="s">
        <v>8071</v>
      </c>
      <c r="C4905" s="185">
        <v>3500</v>
      </c>
      <c r="D4905" s="185">
        <v>350</v>
      </c>
    </row>
    <row r="4906" spans="1:4" x14ac:dyDescent="0.2">
      <c r="A4906" s="184" t="s">
        <v>7614</v>
      </c>
      <c r="B4906" s="185" t="s">
        <v>7615</v>
      </c>
      <c r="C4906" s="185">
        <v>18000</v>
      </c>
      <c r="D4906" s="185">
        <v>1800</v>
      </c>
    </row>
    <row r="4907" spans="1:4" x14ac:dyDescent="0.2">
      <c r="A4907" s="184" t="s">
        <v>7655</v>
      </c>
      <c r="B4907" s="185" t="s">
        <v>11951</v>
      </c>
      <c r="C4907" s="185">
        <v>3500</v>
      </c>
      <c r="D4907" s="185">
        <v>350</v>
      </c>
    </row>
    <row r="4908" spans="1:4" x14ac:dyDescent="0.2">
      <c r="A4908" s="184" t="s">
        <v>4167</v>
      </c>
      <c r="B4908" s="185" t="s">
        <v>4168</v>
      </c>
      <c r="C4908" s="185" t="s">
        <v>375</v>
      </c>
      <c r="D4908" s="185" t="s">
        <v>375</v>
      </c>
    </row>
    <row r="4909" spans="1:4" x14ac:dyDescent="0.2">
      <c r="A4909" s="184" t="s">
        <v>4167</v>
      </c>
      <c r="B4909" s="185" t="s">
        <v>4169</v>
      </c>
      <c r="C4909" s="185">
        <v>1000</v>
      </c>
      <c r="D4909" s="185">
        <v>100</v>
      </c>
    </row>
    <row r="4910" spans="1:4" x14ac:dyDescent="0.2">
      <c r="A4910" s="184" t="s">
        <v>5422</v>
      </c>
      <c r="B4910" s="185" t="s">
        <v>5423</v>
      </c>
      <c r="C4910" s="185">
        <v>200</v>
      </c>
      <c r="D4910" s="185">
        <v>20</v>
      </c>
    </row>
    <row r="4911" spans="1:4" x14ac:dyDescent="0.2">
      <c r="A4911" s="184" t="s">
        <v>5043</v>
      </c>
      <c r="B4911" s="185" t="s">
        <v>5044</v>
      </c>
      <c r="C4911" s="185">
        <v>180</v>
      </c>
      <c r="D4911" s="185">
        <v>18</v>
      </c>
    </row>
    <row r="4912" spans="1:4" x14ac:dyDescent="0.2">
      <c r="A4912" s="184" t="s">
        <v>386</v>
      </c>
      <c r="B4912" s="185" t="s">
        <v>11952</v>
      </c>
      <c r="C4912" s="185" t="s">
        <v>375</v>
      </c>
      <c r="D4912" s="185" t="s">
        <v>375</v>
      </c>
    </row>
    <row r="4913" spans="1:4" x14ac:dyDescent="0.2">
      <c r="A4913" s="184" t="s">
        <v>939</v>
      </c>
      <c r="B4913" s="185" t="s">
        <v>11953</v>
      </c>
      <c r="C4913" s="185" t="s">
        <v>375</v>
      </c>
      <c r="D4913" s="185" t="s">
        <v>375</v>
      </c>
    </row>
    <row r="4914" spans="1:4" x14ac:dyDescent="0.2">
      <c r="A4914" s="184" t="s">
        <v>4669</v>
      </c>
      <c r="B4914" s="185" t="s">
        <v>4670</v>
      </c>
      <c r="C4914" s="185">
        <v>530</v>
      </c>
      <c r="D4914" s="185">
        <v>53</v>
      </c>
    </row>
    <row r="4915" spans="1:4" x14ac:dyDescent="0.2">
      <c r="A4915" s="184" t="s">
        <v>2969</v>
      </c>
      <c r="B4915" s="185" t="s">
        <v>2970</v>
      </c>
      <c r="C4915" s="185">
        <v>190</v>
      </c>
      <c r="D4915" s="185">
        <v>7.9</v>
      </c>
    </row>
    <row r="4916" spans="1:4" x14ac:dyDescent="0.2">
      <c r="A4916" s="184" t="s">
        <v>5262</v>
      </c>
      <c r="B4916" s="185" t="s">
        <v>5263</v>
      </c>
      <c r="C4916" s="185">
        <v>59000</v>
      </c>
      <c r="D4916" s="185">
        <v>7100</v>
      </c>
    </row>
    <row r="4917" spans="1:4" x14ac:dyDescent="0.2">
      <c r="A4917" s="184" t="s">
        <v>2152</v>
      </c>
      <c r="B4917" s="185" t="s">
        <v>2153</v>
      </c>
      <c r="C4917" s="185" t="s">
        <v>375</v>
      </c>
      <c r="D4917" s="185" t="s">
        <v>375</v>
      </c>
    </row>
    <row r="4918" spans="1:4" x14ac:dyDescent="0.2">
      <c r="A4918" s="184" t="s">
        <v>2152</v>
      </c>
      <c r="B4918" s="185" t="s">
        <v>2154</v>
      </c>
      <c r="C4918" s="185">
        <v>2500</v>
      </c>
      <c r="D4918" s="185">
        <v>250</v>
      </c>
    </row>
    <row r="4919" spans="1:4" x14ac:dyDescent="0.2">
      <c r="A4919" s="184" t="s">
        <v>3651</v>
      </c>
      <c r="B4919" s="185" t="s">
        <v>3652</v>
      </c>
      <c r="C4919" s="185">
        <v>10</v>
      </c>
      <c r="D4919" s="185">
        <v>1</v>
      </c>
    </row>
    <row r="4920" spans="1:4" x14ac:dyDescent="0.2">
      <c r="A4920" s="184" t="s">
        <v>3255</v>
      </c>
      <c r="B4920" s="185" t="s">
        <v>11954</v>
      </c>
      <c r="C4920" s="185">
        <v>1000</v>
      </c>
      <c r="D4920" s="185">
        <v>100</v>
      </c>
    </row>
    <row r="4921" spans="1:4" x14ac:dyDescent="0.2">
      <c r="A4921" s="184" t="s">
        <v>6212</v>
      </c>
      <c r="B4921" s="185" t="s">
        <v>6213</v>
      </c>
      <c r="C4921" s="185">
        <v>500</v>
      </c>
      <c r="D4921" s="185">
        <v>50</v>
      </c>
    </row>
    <row r="4922" spans="1:4" x14ac:dyDescent="0.2">
      <c r="A4922" s="184" t="s">
        <v>12788</v>
      </c>
      <c r="B4922" s="185" t="s">
        <v>10443</v>
      </c>
      <c r="C4922" s="185">
        <v>27</v>
      </c>
      <c r="D4922" s="185">
        <v>2</v>
      </c>
    </row>
    <row r="4923" spans="1:4" x14ac:dyDescent="0.2">
      <c r="A4923" s="184" t="s">
        <v>4911</v>
      </c>
      <c r="B4923" s="185" t="s">
        <v>11955</v>
      </c>
      <c r="C4923" s="185" t="s">
        <v>375</v>
      </c>
      <c r="D4923" s="185" t="s">
        <v>375</v>
      </c>
    </row>
    <row r="4924" spans="1:4" x14ac:dyDescent="0.2">
      <c r="A4924" s="184" t="s">
        <v>895</v>
      </c>
      <c r="B4924" s="185" t="s">
        <v>896</v>
      </c>
      <c r="C4924" s="185">
        <v>340</v>
      </c>
      <c r="D4924" s="185">
        <v>34</v>
      </c>
    </row>
    <row r="4925" spans="1:4" x14ac:dyDescent="0.2">
      <c r="A4925" s="184" t="s">
        <v>8550</v>
      </c>
      <c r="B4925" s="185" t="s">
        <v>11956</v>
      </c>
      <c r="C4925" s="185">
        <v>0.33</v>
      </c>
      <c r="D4925" s="185">
        <v>5.8999999999999997E-2</v>
      </c>
    </row>
    <row r="4926" spans="1:4" x14ac:dyDescent="0.2">
      <c r="A4926" s="184" t="s">
        <v>9388</v>
      </c>
      <c r="B4926" s="185" t="s">
        <v>11957</v>
      </c>
      <c r="C4926" s="185">
        <v>3.4</v>
      </c>
      <c r="D4926" s="185">
        <v>0.6</v>
      </c>
    </row>
    <row r="4927" spans="1:4" x14ac:dyDescent="0.2">
      <c r="A4927" s="184" t="s">
        <v>2150</v>
      </c>
      <c r="B4927" s="185" t="s">
        <v>11958</v>
      </c>
      <c r="C4927" s="185">
        <v>1.8</v>
      </c>
      <c r="D4927" s="185">
        <v>0.32</v>
      </c>
    </row>
    <row r="4928" spans="1:4" x14ac:dyDescent="0.2">
      <c r="A4928" s="184" t="s">
        <v>2489</v>
      </c>
      <c r="B4928" s="185" t="s">
        <v>11959</v>
      </c>
      <c r="C4928" s="185">
        <v>0.96</v>
      </c>
      <c r="D4928" s="185">
        <v>0.17</v>
      </c>
    </row>
    <row r="4929" spans="1:4" x14ac:dyDescent="0.2">
      <c r="A4929" s="184" t="s">
        <v>8970</v>
      </c>
      <c r="B4929" s="185" t="s">
        <v>11960</v>
      </c>
      <c r="C4929" s="185">
        <v>0.33</v>
      </c>
      <c r="D4929" s="185">
        <v>5.8999999999999997E-2</v>
      </c>
    </row>
    <row r="4930" spans="1:4" x14ac:dyDescent="0.2">
      <c r="A4930" s="184" t="s">
        <v>715</v>
      </c>
      <c r="B4930" s="185" t="s">
        <v>11961</v>
      </c>
      <c r="C4930" s="185">
        <v>0.69</v>
      </c>
      <c r="D4930" s="185">
        <v>0.12</v>
      </c>
    </row>
    <row r="4931" spans="1:4" x14ac:dyDescent="0.2">
      <c r="A4931" s="184" t="s">
        <v>2305</v>
      </c>
      <c r="B4931" s="185" t="s">
        <v>11962</v>
      </c>
      <c r="C4931" s="185">
        <v>0.33</v>
      </c>
      <c r="D4931" s="185">
        <v>5.8999999999999997E-2</v>
      </c>
    </row>
    <row r="4932" spans="1:4" x14ac:dyDescent="0.2">
      <c r="A4932" s="184" t="s">
        <v>12789</v>
      </c>
      <c r="B4932" s="185" t="s">
        <v>10443</v>
      </c>
      <c r="C4932" s="185" t="s">
        <v>375</v>
      </c>
      <c r="D4932" s="185" t="s">
        <v>375</v>
      </c>
    </row>
    <row r="4933" spans="1:4" x14ac:dyDescent="0.2">
      <c r="A4933" s="184" t="s">
        <v>1867</v>
      </c>
      <c r="B4933" s="185" t="s">
        <v>11963</v>
      </c>
      <c r="C4933" s="185">
        <v>0.33</v>
      </c>
      <c r="D4933" s="185">
        <v>5.8999999999999997E-2</v>
      </c>
    </row>
    <row r="4934" spans="1:4" x14ac:dyDescent="0.2">
      <c r="A4934" s="184" t="s">
        <v>9106</v>
      </c>
      <c r="B4934" s="185" t="s">
        <v>11964</v>
      </c>
      <c r="C4934" s="185">
        <v>0.33</v>
      </c>
      <c r="D4934" s="185">
        <v>5.8999999999999997E-2</v>
      </c>
    </row>
    <row r="4935" spans="1:4" x14ac:dyDescent="0.2">
      <c r="A4935" s="184" t="s">
        <v>1448</v>
      </c>
      <c r="B4935" s="185" t="s">
        <v>11965</v>
      </c>
      <c r="C4935" s="185">
        <v>0.45</v>
      </c>
      <c r="D4935" s="185">
        <v>0.08</v>
      </c>
    </row>
    <row r="4936" spans="1:4" x14ac:dyDescent="0.2">
      <c r="A4936" s="184" t="s">
        <v>2156</v>
      </c>
      <c r="B4936" s="185" t="s">
        <v>11966</v>
      </c>
      <c r="C4936" s="185">
        <v>0.87</v>
      </c>
      <c r="D4936" s="185">
        <v>0.15</v>
      </c>
    </row>
    <row r="4937" spans="1:4" x14ac:dyDescent="0.2">
      <c r="A4937" s="184" t="s">
        <v>1995</v>
      </c>
      <c r="B4937" s="185" t="s">
        <v>11967</v>
      </c>
      <c r="C4937" s="185">
        <v>0.66</v>
      </c>
      <c r="D4937" s="185">
        <v>0.12</v>
      </c>
    </row>
    <row r="4938" spans="1:4" x14ac:dyDescent="0.2">
      <c r="A4938" s="184" t="s">
        <v>12790</v>
      </c>
      <c r="B4938" s="185" t="s">
        <v>10443</v>
      </c>
      <c r="C4938" s="185">
        <v>0.33</v>
      </c>
      <c r="D4938" s="185">
        <v>5.8999999999999997E-2</v>
      </c>
    </row>
    <row r="4939" spans="1:4" x14ac:dyDescent="0.2">
      <c r="A4939" s="184" t="s">
        <v>5717</v>
      </c>
      <c r="B4939" s="185" t="s">
        <v>5718</v>
      </c>
      <c r="C4939" s="185">
        <v>5</v>
      </c>
      <c r="D4939" s="185">
        <v>0.5</v>
      </c>
    </row>
    <row r="4940" spans="1:4" x14ac:dyDescent="0.2">
      <c r="A4940" s="184" t="s">
        <v>8551</v>
      </c>
      <c r="B4940" s="185" t="s">
        <v>11968</v>
      </c>
      <c r="C4940" s="185">
        <v>50</v>
      </c>
      <c r="D4940" s="185">
        <v>5</v>
      </c>
    </row>
    <row r="4941" spans="1:4" x14ac:dyDescent="0.2">
      <c r="A4941" s="184" t="s">
        <v>8960</v>
      </c>
      <c r="B4941" s="185" t="s">
        <v>8961</v>
      </c>
      <c r="C4941" s="185">
        <v>50</v>
      </c>
      <c r="D4941" s="185">
        <v>5</v>
      </c>
    </row>
    <row r="4942" spans="1:4" x14ac:dyDescent="0.2">
      <c r="A4942" s="184" t="s">
        <v>519</v>
      </c>
      <c r="B4942" s="185" t="s">
        <v>520</v>
      </c>
      <c r="C4942" s="185">
        <v>300</v>
      </c>
      <c r="D4942" s="185">
        <v>30</v>
      </c>
    </row>
    <row r="4943" spans="1:4" x14ac:dyDescent="0.2">
      <c r="A4943" s="184" t="s">
        <v>8500</v>
      </c>
      <c r="B4943" s="185" t="s">
        <v>11969</v>
      </c>
      <c r="C4943" s="185" t="s">
        <v>375</v>
      </c>
      <c r="D4943" s="185" t="s">
        <v>375</v>
      </c>
    </row>
    <row r="4944" spans="1:4" x14ac:dyDescent="0.2">
      <c r="A4944" s="184" t="s">
        <v>10381</v>
      </c>
      <c r="B4944" s="185" t="s">
        <v>10382</v>
      </c>
      <c r="C4944" s="185">
        <v>50</v>
      </c>
      <c r="D4944" s="185">
        <v>5</v>
      </c>
    </row>
    <row r="4945" spans="1:4" x14ac:dyDescent="0.2">
      <c r="A4945" s="184" t="s">
        <v>9835</v>
      </c>
      <c r="B4945" s="185" t="s">
        <v>11970</v>
      </c>
      <c r="C4945" s="185" t="s">
        <v>375</v>
      </c>
      <c r="D4945" s="185" t="s">
        <v>375</v>
      </c>
    </row>
    <row r="4946" spans="1:4" x14ac:dyDescent="0.2">
      <c r="A4946" s="184" t="s">
        <v>9291</v>
      </c>
      <c r="B4946" s="185" t="s">
        <v>9292</v>
      </c>
      <c r="C4946" s="185">
        <v>3100</v>
      </c>
      <c r="D4946" s="185">
        <v>310</v>
      </c>
    </row>
    <row r="4947" spans="1:4" x14ac:dyDescent="0.2">
      <c r="A4947" s="184" t="s">
        <v>6684</v>
      </c>
      <c r="B4947" s="185" t="s">
        <v>6685</v>
      </c>
      <c r="C4947" s="185">
        <v>3100</v>
      </c>
      <c r="D4947" s="185">
        <v>310</v>
      </c>
    </row>
    <row r="4948" spans="1:4" x14ac:dyDescent="0.2">
      <c r="A4948" s="184" t="s">
        <v>521</v>
      </c>
      <c r="B4948" s="185" t="s">
        <v>522</v>
      </c>
      <c r="C4948" s="185" t="s">
        <v>375</v>
      </c>
      <c r="D4948" s="185" t="s">
        <v>375</v>
      </c>
    </row>
    <row r="4949" spans="1:4" x14ac:dyDescent="0.2">
      <c r="A4949" s="184" t="s">
        <v>9077</v>
      </c>
      <c r="B4949" s="185" t="s">
        <v>9078</v>
      </c>
      <c r="C4949" s="185">
        <v>290</v>
      </c>
      <c r="D4949" s="185">
        <v>29</v>
      </c>
    </row>
    <row r="4950" spans="1:4" x14ac:dyDescent="0.2">
      <c r="A4950" s="184" t="s">
        <v>5849</v>
      </c>
      <c r="B4950" s="185" t="s">
        <v>5850</v>
      </c>
      <c r="C4950" s="185">
        <v>1</v>
      </c>
      <c r="D4950" s="185">
        <v>0.1</v>
      </c>
    </row>
    <row r="4951" spans="1:4" x14ac:dyDescent="0.2">
      <c r="A4951" s="184" t="s">
        <v>8726</v>
      </c>
      <c r="B4951" s="185" t="s">
        <v>8727</v>
      </c>
      <c r="C4951" s="185">
        <v>500</v>
      </c>
      <c r="D4951" s="185">
        <v>50</v>
      </c>
    </row>
    <row r="4952" spans="1:4" x14ac:dyDescent="0.2">
      <c r="A4952" s="184" t="s">
        <v>1524</v>
      </c>
      <c r="B4952" s="185" t="s">
        <v>1525</v>
      </c>
      <c r="C4952" s="185">
        <v>1</v>
      </c>
      <c r="D4952" s="185">
        <v>0.1</v>
      </c>
    </row>
    <row r="4953" spans="1:4" x14ac:dyDescent="0.2">
      <c r="A4953" s="184" t="s">
        <v>8292</v>
      </c>
      <c r="B4953" s="185" t="s">
        <v>8293</v>
      </c>
      <c r="C4953" s="185">
        <v>30</v>
      </c>
      <c r="D4953" s="185">
        <v>3</v>
      </c>
    </row>
    <row r="4954" spans="1:4" x14ac:dyDescent="0.2">
      <c r="A4954" s="184" t="s">
        <v>5226</v>
      </c>
      <c r="B4954" s="185" t="s">
        <v>5227</v>
      </c>
      <c r="C4954" s="185">
        <v>8</v>
      </c>
      <c r="D4954" s="185">
        <v>0.8</v>
      </c>
    </row>
    <row r="4955" spans="1:4" x14ac:dyDescent="0.2">
      <c r="A4955" s="184" t="s">
        <v>387</v>
      </c>
      <c r="B4955" s="185" t="s">
        <v>388</v>
      </c>
      <c r="C4955" s="185">
        <v>4500</v>
      </c>
      <c r="D4955" s="185">
        <v>450</v>
      </c>
    </row>
    <row r="4956" spans="1:4" x14ac:dyDescent="0.2">
      <c r="A4956" s="184" t="s">
        <v>3882</v>
      </c>
      <c r="B4956" s="185" t="s">
        <v>3883</v>
      </c>
      <c r="C4956" s="185">
        <v>110</v>
      </c>
      <c r="D4956" s="185">
        <v>11</v>
      </c>
    </row>
    <row r="4957" spans="1:4" x14ac:dyDescent="0.2">
      <c r="A4957" s="184" t="s">
        <v>12791</v>
      </c>
      <c r="B4957" s="185" t="s">
        <v>10443</v>
      </c>
      <c r="C4957" s="185" t="s">
        <v>375</v>
      </c>
      <c r="D4957" s="185" t="s">
        <v>375</v>
      </c>
    </row>
    <row r="4958" spans="1:4" x14ac:dyDescent="0.2">
      <c r="A4958" s="184" t="s">
        <v>6785</v>
      </c>
      <c r="B4958" s="185" t="s">
        <v>11971</v>
      </c>
      <c r="C4958" s="185" t="s">
        <v>375</v>
      </c>
      <c r="D4958" s="185" t="s">
        <v>375</v>
      </c>
    </row>
    <row r="4959" spans="1:4" x14ac:dyDescent="0.2">
      <c r="A4959" s="184" t="s">
        <v>6779</v>
      </c>
      <c r="B4959" s="185" t="s">
        <v>11972</v>
      </c>
      <c r="C4959" s="185" t="s">
        <v>375</v>
      </c>
      <c r="D4959" s="185" t="s">
        <v>375</v>
      </c>
    </row>
    <row r="4960" spans="1:4" x14ac:dyDescent="0.2">
      <c r="A4960" s="184" t="s">
        <v>2112</v>
      </c>
      <c r="B4960" s="185" t="s">
        <v>2113</v>
      </c>
      <c r="C4960" s="185">
        <v>1500</v>
      </c>
      <c r="D4960" s="185">
        <v>150</v>
      </c>
    </row>
    <row r="4961" spans="1:4" x14ac:dyDescent="0.2">
      <c r="A4961" s="184" t="s">
        <v>1584</v>
      </c>
      <c r="B4961" s="185" t="s">
        <v>1585</v>
      </c>
      <c r="C4961" s="185">
        <v>120</v>
      </c>
      <c r="D4961" s="185">
        <v>64</v>
      </c>
    </row>
    <row r="4962" spans="1:4" x14ac:dyDescent="0.2">
      <c r="A4962" s="184" t="s">
        <v>2733</v>
      </c>
      <c r="B4962" s="185" t="s">
        <v>2734</v>
      </c>
      <c r="C4962" s="185">
        <v>1500</v>
      </c>
      <c r="D4962" s="185">
        <v>150</v>
      </c>
    </row>
    <row r="4963" spans="1:4" x14ac:dyDescent="0.2">
      <c r="A4963" s="184" t="s">
        <v>8899</v>
      </c>
      <c r="B4963" s="185" t="s">
        <v>8900</v>
      </c>
      <c r="C4963" s="185">
        <v>190</v>
      </c>
      <c r="D4963" s="185">
        <v>7.9</v>
      </c>
    </row>
    <row r="4964" spans="1:4" x14ac:dyDescent="0.2">
      <c r="A4964" s="184" t="s">
        <v>9104</v>
      </c>
      <c r="B4964" s="185" t="s">
        <v>9105</v>
      </c>
      <c r="C4964" s="185">
        <v>500</v>
      </c>
      <c r="D4964" s="185">
        <v>50</v>
      </c>
    </row>
    <row r="4965" spans="1:4" x14ac:dyDescent="0.2">
      <c r="A4965" s="184" t="s">
        <v>7636</v>
      </c>
      <c r="B4965" s="185" t="s">
        <v>11973</v>
      </c>
      <c r="C4965" s="185" t="s">
        <v>375</v>
      </c>
      <c r="D4965" s="185" t="s">
        <v>375</v>
      </c>
    </row>
    <row r="4966" spans="1:4" x14ac:dyDescent="0.2">
      <c r="A4966" s="184" t="s">
        <v>6194</v>
      </c>
      <c r="B4966" s="185" t="s">
        <v>11974</v>
      </c>
      <c r="C4966" s="185">
        <v>100</v>
      </c>
      <c r="D4966" s="185">
        <v>10</v>
      </c>
    </row>
    <row r="4967" spans="1:4" x14ac:dyDescent="0.2">
      <c r="A4967" s="184" t="s">
        <v>6194</v>
      </c>
      <c r="B4967" s="185" t="s">
        <v>6195</v>
      </c>
      <c r="C4967" s="185" t="s">
        <v>375</v>
      </c>
      <c r="D4967" s="185" t="s">
        <v>375</v>
      </c>
    </row>
    <row r="4968" spans="1:4" x14ac:dyDescent="0.2">
      <c r="A4968" s="184" t="s">
        <v>3861</v>
      </c>
      <c r="B4968" s="185" t="s">
        <v>3862</v>
      </c>
      <c r="C4968" s="185">
        <v>170</v>
      </c>
      <c r="D4968" s="185">
        <v>17</v>
      </c>
    </row>
    <row r="4969" spans="1:4" x14ac:dyDescent="0.2">
      <c r="A4969" s="184" t="s">
        <v>9889</v>
      </c>
      <c r="B4969" s="185" t="s">
        <v>9890</v>
      </c>
      <c r="C4969" s="185" t="s">
        <v>375</v>
      </c>
      <c r="D4969" s="185" t="s">
        <v>375</v>
      </c>
    </row>
    <row r="4970" spans="1:4" x14ac:dyDescent="0.2">
      <c r="A4970" s="184" t="s">
        <v>9889</v>
      </c>
      <c r="B4970" s="185" t="s">
        <v>9891</v>
      </c>
      <c r="C4970" s="185">
        <v>600</v>
      </c>
      <c r="D4970" s="185">
        <v>60</v>
      </c>
    </row>
    <row r="4971" spans="1:4" x14ac:dyDescent="0.2">
      <c r="A4971" s="184" t="s">
        <v>4237</v>
      </c>
      <c r="B4971" s="185" t="s">
        <v>11975</v>
      </c>
      <c r="C4971" s="185" t="s">
        <v>375</v>
      </c>
      <c r="D4971" s="185" t="s">
        <v>375</v>
      </c>
    </row>
    <row r="4972" spans="1:4" x14ac:dyDescent="0.2">
      <c r="A4972" s="184" t="s">
        <v>12792</v>
      </c>
      <c r="B4972" s="185" t="s">
        <v>10443</v>
      </c>
      <c r="C4972" s="185" t="s">
        <v>375</v>
      </c>
      <c r="D4972" s="185" t="s">
        <v>375</v>
      </c>
    </row>
    <row r="4973" spans="1:4" x14ac:dyDescent="0.2">
      <c r="A4973" s="184" t="s">
        <v>3990</v>
      </c>
      <c r="B4973" s="185" t="s">
        <v>11976</v>
      </c>
      <c r="C4973" s="185" t="s">
        <v>375</v>
      </c>
      <c r="D4973" s="185" t="s">
        <v>375</v>
      </c>
    </row>
    <row r="4974" spans="1:4" x14ac:dyDescent="0.2">
      <c r="A4974" s="184" t="s">
        <v>3840</v>
      </c>
      <c r="B4974" s="185" t="s">
        <v>11977</v>
      </c>
      <c r="C4974" s="185" t="s">
        <v>375</v>
      </c>
      <c r="D4974" s="185" t="s">
        <v>375</v>
      </c>
    </row>
    <row r="4975" spans="1:4" x14ac:dyDescent="0.2">
      <c r="A4975" s="184" t="s">
        <v>3837</v>
      </c>
      <c r="B4975" s="185" t="s">
        <v>11978</v>
      </c>
      <c r="C4975" s="185" t="s">
        <v>375</v>
      </c>
      <c r="D4975" s="185" t="s">
        <v>375</v>
      </c>
    </row>
    <row r="4976" spans="1:4" x14ac:dyDescent="0.2">
      <c r="A4976" s="184" t="s">
        <v>3891</v>
      </c>
      <c r="B4976" s="185" t="s">
        <v>11979</v>
      </c>
      <c r="C4976" s="185" t="s">
        <v>375</v>
      </c>
      <c r="D4976" s="185" t="s">
        <v>375</v>
      </c>
    </row>
    <row r="4977" spans="1:4" x14ac:dyDescent="0.2">
      <c r="A4977" s="184" t="s">
        <v>7127</v>
      </c>
      <c r="B4977" s="185" t="s">
        <v>7128</v>
      </c>
      <c r="C4977" s="185">
        <v>180</v>
      </c>
      <c r="D4977" s="185">
        <v>18</v>
      </c>
    </row>
    <row r="4978" spans="1:4" x14ac:dyDescent="0.2">
      <c r="A4978" s="184" t="s">
        <v>4447</v>
      </c>
      <c r="B4978" s="185" t="s">
        <v>4448</v>
      </c>
      <c r="C4978" s="185">
        <v>140</v>
      </c>
      <c r="D4978" s="185">
        <v>14</v>
      </c>
    </row>
    <row r="4979" spans="1:4" x14ac:dyDescent="0.2">
      <c r="A4979" s="184" t="s">
        <v>1078</v>
      </c>
      <c r="B4979" s="185" t="s">
        <v>1079</v>
      </c>
      <c r="C4979" s="185">
        <v>140</v>
      </c>
      <c r="D4979" s="185">
        <v>14</v>
      </c>
    </row>
    <row r="4980" spans="1:4" x14ac:dyDescent="0.2">
      <c r="A4980" s="184" t="s">
        <v>3898</v>
      </c>
      <c r="B4980" s="185" t="s">
        <v>3899</v>
      </c>
      <c r="C4980" s="185">
        <v>30</v>
      </c>
      <c r="D4980" s="185">
        <v>3</v>
      </c>
    </row>
    <row r="4981" spans="1:4" x14ac:dyDescent="0.2">
      <c r="A4981" s="184" t="s">
        <v>9824</v>
      </c>
      <c r="B4981" s="185" t="s">
        <v>9825</v>
      </c>
      <c r="C4981" s="185">
        <v>5</v>
      </c>
      <c r="D4981" s="185">
        <v>0.5</v>
      </c>
    </row>
    <row r="4982" spans="1:4" x14ac:dyDescent="0.2">
      <c r="A4982" s="184" t="s">
        <v>10205</v>
      </c>
      <c r="B4982" s="185" t="s">
        <v>10206</v>
      </c>
      <c r="C4982" s="185">
        <v>46</v>
      </c>
      <c r="D4982" s="185">
        <v>4.5999999999999996</v>
      </c>
    </row>
    <row r="4983" spans="1:4" x14ac:dyDescent="0.2">
      <c r="A4983" s="184" t="s">
        <v>4185</v>
      </c>
      <c r="B4983" s="185" t="s">
        <v>4186</v>
      </c>
      <c r="C4983" s="185">
        <v>4</v>
      </c>
      <c r="D4983" s="185">
        <v>0.4</v>
      </c>
    </row>
    <row r="4984" spans="1:4" x14ac:dyDescent="0.2">
      <c r="A4984" s="184" t="s">
        <v>10211</v>
      </c>
      <c r="B4984" s="185" t="s">
        <v>10212</v>
      </c>
      <c r="C4984" s="185">
        <v>19</v>
      </c>
      <c r="D4984" s="185">
        <v>30</v>
      </c>
    </row>
    <row r="4985" spans="1:4" x14ac:dyDescent="0.2">
      <c r="A4985" s="184" t="s">
        <v>3505</v>
      </c>
      <c r="B4985" s="185" t="s">
        <v>3506</v>
      </c>
      <c r="C4985" s="185">
        <v>2850</v>
      </c>
      <c r="D4985" s="185">
        <v>285</v>
      </c>
    </row>
    <row r="4986" spans="1:4" x14ac:dyDescent="0.2">
      <c r="A4986" s="184" t="s">
        <v>6408</v>
      </c>
      <c r="B4986" s="185" t="s">
        <v>11980</v>
      </c>
      <c r="C4986" s="185" t="s">
        <v>375</v>
      </c>
      <c r="D4986" s="185" t="s">
        <v>375</v>
      </c>
    </row>
    <row r="4987" spans="1:4" x14ac:dyDescent="0.2">
      <c r="A4987" s="184" t="s">
        <v>10198</v>
      </c>
      <c r="B4987" s="185" t="s">
        <v>10199</v>
      </c>
      <c r="C4987" s="185">
        <v>4.4000000000000004</v>
      </c>
      <c r="D4987" s="185">
        <v>10</v>
      </c>
    </row>
    <row r="4988" spans="1:4" x14ac:dyDescent="0.2">
      <c r="A4988" s="184" t="s">
        <v>2515</v>
      </c>
      <c r="B4988" s="185" t="s">
        <v>2516</v>
      </c>
      <c r="C4988" s="185">
        <v>2500</v>
      </c>
      <c r="D4988" s="185">
        <v>250</v>
      </c>
    </row>
    <row r="4989" spans="1:4" x14ac:dyDescent="0.2">
      <c r="A4989" s="184" t="s">
        <v>3554</v>
      </c>
      <c r="B4989" s="185" t="s">
        <v>3555</v>
      </c>
      <c r="C4989" s="185">
        <v>1</v>
      </c>
      <c r="D4989" s="185">
        <v>0.1</v>
      </c>
    </row>
    <row r="4990" spans="1:4" x14ac:dyDescent="0.2">
      <c r="A4990" s="184" t="s">
        <v>6379</v>
      </c>
      <c r="B4990" s="185" t="s">
        <v>6380</v>
      </c>
      <c r="C4990" s="185">
        <v>1250</v>
      </c>
      <c r="D4990" s="185">
        <v>125</v>
      </c>
    </row>
    <row r="4991" spans="1:4" x14ac:dyDescent="0.2">
      <c r="A4991" s="184" t="s">
        <v>2696</v>
      </c>
      <c r="B4991" s="185" t="s">
        <v>2697</v>
      </c>
      <c r="C4991" s="185">
        <v>50</v>
      </c>
      <c r="D4991" s="185">
        <v>5</v>
      </c>
    </row>
    <row r="4992" spans="1:4" x14ac:dyDescent="0.2">
      <c r="A4992" s="184" t="s">
        <v>6107</v>
      </c>
      <c r="B4992" s="185" t="s">
        <v>6108</v>
      </c>
      <c r="C4992" s="185">
        <v>2300</v>
      </c>
      <c r="D4992" s="185">
        <v>230</v>
      </c>
    </row>
    <row r="4993" spans="1:4" x14ac:dyDescent="0.2">
      <c r="A4993" s="184" t="s">
        <v>6381</v>
      </c>
      <c r="B4993" s="185" t="s">
        <v>6382</v>
      </c>
      <c r="C4993" s="185">
        <v>250</v>
      </c>
      <c r="D4993" s="185">
        <v>48</v>
      </c>
    </row>
    <row r="4994" spans="1:4" x14ac:dyDescent="0.2">
      <c r="A4994" s="184" t="s">
        <v>9746</v>
      </c>
      <c r="B4994" s="185" t="s">
        <v>9747</v>
      </c>
      <c r="C4994" s="185">
        <v>6.4</v>
      </c>
      <c r="D4994" s="185">
        <v>0.64</v>
      </c>
    </row>
    <row r="4995" spans="1:4" x14ac:dyDescent="0.2">
      <c r="A4995" s="184" t="s">
        <v>9750</v>
      </c>
      <c r="B4995" s="185" t="s">
        <v>9751</v>
      </c>
      <c r="C4995" s="185">
        <v>40</v>
      </c>
      <c r="D4995" s="185">
        <v>4</v>
      </c>
    </row>
    <row r="4996" spans="1:4" x14ac:dyDescent="0.2">
      <c r="A4996" s="184" t="s">
        <v>9744</v>
      </c>
      <c r="B4996" s="185" t="s">
        <v>9745</v>
      </c>
      <c r="C4996" s="185">
        <v>110</v>
      </c>
      <c r="D4996" s="185">
        <v>11</v>
      </c>
    </row>
    <row r="4997" spans="1:4" x14ac:dyDescent="0.2">
      <c r="A4997" s="184" t="s">
        <v>10209</v>
      </c>
      <c r="B4997" s="185" t="s">
        <v>10210</v>
      </c>
      <c r="C4997" s="185">
        <v>1</v>
      </c>
      <c r="D4997" s="185">
        <v>0.1</v>
      </c>
    </row>
    <row r="4998" spans="1:4" x14ac:dyDescent="0.2">
      <c r="A4998" s="184" t="s">
        <v>1013</v>
      </c>
      <c r="B4998" s="185" t="s">
        <v>1014</v>
      </c>
      <c r="C4998" s="185" t="s">
        <v>375</v>
      </c>
      <c r="D4998" s="185" t="s">
        <v>375</v>
      </c>
    </row>
    <row r="4999" spans="1:4" x14ac:dyDescent="0.2">
      <c r="A4999" s="184" t="s">
        <v>1013</v>
      </c>
      <c r="B4999" s="185" t="s">
        <v>1015</v>
      </c>
      <c r="C4999" s="185">
        <v>500</v>
      </c>
      <c r="D4999" s="185">
        <v>50</v>
      </c>
    </row>
    <row r="5000" spans="1:4" x14ac:dyDescent="0.2">
      <c r="A5000" s="184" t="s">
        <v>9956</v>
      </c>
      <c r="B5000" s="185" t="s">
        <v>11981</v>
      </c>
      <c r="C5000" s="185">
        <v>10</v>
      </c>
      <c r="D5000" s="185">
        <v>1</v>
      </c>
    </row>
    <row r="5001" spans="1:4" x14ac:dyDescent="0.2">
      <c r="A5001" s="184" t="s">
        <v>9768</v>
      </c>
      <c r="B5001" s="185" t="s">
        <v>9769</v>
      </c>
      <c r="C5001" s="185">
        <v>310</v>
      </c>
      <c r="D5001" s="185">
        <v>31</v>
      </c>
    </row>
    <row r="5002" spans="1:4" x14ac:dyDescent="0.2">
      <c r="A5002" s="184" t="s">
        <v>4655</v>
      </c>
      <c r="B5002" s="185" t="s">
        <v>4656</v>
      </c>
      <c r="C5002" s="185">
        <v>89</v>
      </c>
      <c r="D5002" s="185">
        <v>8.9</v>
      </c>
    </row>
    <row r="5003" spans="1:4" x14ac:dyDescent="0.2">
      <c r="A5003" s="184" t="s">
        <v>9727</v>
      </c>
      <c r="B5003" s="185" t="s">
        <v>9728</v>
      </c>
      <c r="C5003" s="185">
        <v>89</v>
      </c>
      <c r="D5003" s="185">
        <v>8.9</v>
      </c>
    </row>
    <row r="5004" spans="1:4" x14ac:dyDescent="0.2">
      <c r="A5004" s="184" t="s">
        <v>5621</v>
      </c>
      <c r="B5004" s="185" t="s">
        <v>5622</v>
      </c>
      <c r="C5004" s="185">
        <v>90</v>
      </c>
      <c r="D5004" s="185">
        <v>9</v>
      </c>
    </row>
    <row r="5005" spans="1:4" x14ac:dyDescent="0.2">
      <c r="A5005" s="184" t="s">
        <v>1797</v>
      </c>
      <c r="B5005" s="185" t="s">
        <v>1798</v>
      </c>
      <c r="C5005" s="185">
        <v>150</v>
      </c>
      <c r="D5005" s="185">
        <v>15</v>
      </c>
    </row>
    <row r="5006" spans="1:4" x14ac:dyDescent="0.2">
      <c r="A5006" s="184" t="s">
        <v>10207</v>
      </c>
      <c r="B5006" s="185" t="s">
        <v>10208</v>
      </c>
      <c r="C5006" s="185">
        <v>90</v>
      </c>
      <c r="D5006" s="185">
        <v>9</v>
      </c>
    </row>
    <row r="5007" spans="1:4" x14ac:dyDescent="0.2">
      <c r="A5007" s="184" t="s">
        <v>12970</v>
      </c>
      <c r="B5007" s="185" t="s">
        <v>10443</v>
      </c>
      <c r="C5007" s="185">
        <v>90</v>
      </c>
      <c r="D5007" s="185">
        <v>9</v>
      </c>
    </row>
    <row r="5008" spans="1:4" x14ac:dyDescent="0.2">
      <c r="A5008" s="184" t="s">
        <v>5619</v>
      </c>
      <c r="B5008" s="185" t="s">
        <v>5620</v>
      </c>
      <c r="C5008" s="185">
        <v>500</v>
      </c>
      <c r="D5008" s="185">
        <v>50</v>
      </c>
    </row>
    <row r="5009" spans="1:4" x14ac:dyDescent="0.2">
      <c r="A5009" s="184" t="s">
        <v>10103</v>
      </c>
      <c r="B5009" s="185" t="s">
        <v>10104</v>
      </c>
      <c r="C5009" s="185">
        <v>190</v>
      </c>
      <c r="D5009" s="185">
        <v>7.9</v>
      </c>
    </row>
    <row r="5010" spans="1:4" x14ac:dyDescent="0.2">
      <c r="A5010" s="184" t="s">
        <v>10194</v>
      </c>
      <c r="B5010" s="185" t="s">
        <v>10195</v>
      </c>
      <c r="C5010" s="185">
        <v>2200</v>
      </c>
      <c r="D5010" s="185">
        <v>180</v>
      </c>
    </row>
    <row r="5011" spans="1:4" x14ac:dyDescent="0.2">
      <c r="A5011" s="184" t="s">
        <v>3315</v>
      </c>
      <c r="B5011" s="185" t="s">
        <v>11982</v>
      </c>
      <c r="C5011" s="185" t="s">
        <v>375</v>
      </c>
      <c r="D5011" s="185" t="s">
        <v>375</v>
      </c>
    </row>
    <row r="5012" spans="1:4" x14ac:dyDescent="0.2">
      <c r="A5012" s="184" t="s">
        <v>3663</v>
      </c>
      <c r="B5012" s="185" t="s">
        <v>3664</v>
      </c>
      <c r="C5012" s="185">
        <v>1</v>
      </c>
      <c r="D5012" s="185">
        <v>0.1</v>
      </c>
    </row>
    <row r="5013" spans="1:4" x14ac:dyDescent="0.2">
      <c r="A5013" s="184" t="s">
        <v>6784</v>
      </c>
      <c r="B5013" s="185" t="s">
        <v>11983</v>
      </c>
      <c r="C5013" s="185" t="s">
        <v>375</v>
      </c>
      <c r="D5013" s="185" t="s">
        <v>375</v>
      </c>
    </row>
    <row r="5014" spans="1:4" x14ac:dyDescent="0.2">
      <c r="A5014" s="184" t="s">
        <v>2119</v>
      </c>
      <c r="B5014" s="185" t="s">
        <v>2120</v>
      </c>
      <c r="C5014" s="185" t="s">
        <v>375</v>
      </c>
      <c r="D5014" s="185" t="s">
        <v>375</v>
      </c>
    </row>
    <row r="5015" spans="1:4" x14ac:dyDescent="0.2">
      <c r="A5015" s="184" t="s">
        <v>2119</v>
      </c>
      <c r="B5015" s="185" t="s">
        <v>2121</v>
      </c>
      <c r="C5015" s="185">
        <v>1000</v>
      </c>
      <c r="D5015" s="185">
        <v>100</v>
      </c>
    </row>
    <row r="5016" spans="1:4" x14ac:dyDescent="0.2">
      <c r="A5016" s="184" t="s">
        <v>6241</v>
      </c>
      <c r="B5016" s="185" t="s">
        <v>6242</v>
      </c>
      <c r="C5016" s="185">
        <v>3500</v>
      </c>
      <c r="D5016" s="185">
        <v>350</v>
      </c>
    </row>
    <row r="5017" spans="1:4" x14ac:dyDescent="0.2">
      <c r="A5017" s="184" t="s">
        <v>2813</v>
      </c>
      <c r="B5017" s="185" t="s">
        <v>11984</v>
      </c>
      <c r="C5017" s="185" t="s">
        <v>375</v>
      </c>
      <c r="D5017" s="185" t="s">
        <v>375</v>
      </c>
    </row>
    <row r="5018" spans="1:4" x14ac:dyDescent="0.2">
      <c r="A5018" s="184" t="s">
        <v>1682</v>
      </c>
      <c r="B5018" s="185" t="s">
        <v>1683</v>
      </c>
      <c r="C5018" s="185">
        <v>100</v>
      </c>
      <c r="D5018" s="185">
        <v>10</v>
      </c>
    </row>
    <row r="5019" spans="1:4" x14ac:dyDescent="0.2">
      <c r="A5019" s="184" t="s">
        <v>4340</v>
      </c>
      <c r="B5019" s="185" t="s">
        <v>4341</v>
      </c>
      <c r="C5019" s="185">
        <v>240</v>
      </c>
      <c r="D5019" s="185">
        <v>24</v>
      </c>
    </row>
    <row r="5020" spans="1:4" x14ac:dyDescent="0.2">
      <c r="A5020" s="184" t="s">
        <v>3544</v>
      </c>
      <c r="B5020" s="185" t="s">
        <v>11985</v>
      </c>
      <c r="C5020" s="185" t="s">
        <v>375</v>
      </c>
      <c r="D5020" s="185" t="s">
        <v>375</v>
      </c>
    </row>
    <row r="5021" spans="1:4" x14ac:dyDescent="0.2">
      <c r="A5021" s="184" t="s">
        <v>4101</v>
      </c>
      <c r="B5021" s="185" t="s">
        <v>11986</v>
      </c>
      <c r="C5021" s="185">
        <v>1000</v>
      </c>
      <c r="D5021" s="185">
        <v>100</v>
      </c>
    </row>
    <row r="5022" spans="1:4" x14ac:dyDescent="0.2">
      <c r="A5022" s="184" t="s">
        <v>1725</v>
      </c>
      <c r="B5022" s="185" t="s">
        <v>1726</v>
      </c>
      <c r="C5022" s="185">
        <v>10000</v>
      </c>
      <c r="D5022" s="185">
        <v>1000</v>
      </c>
    </row>
    <row r="5023" spans="1:4" x14ac:dyDescent="0.2">
      <c r="A5023" s="184" t="s">
        <v>8853</v>
      </c>
      <c r="B5023" s="185" t="s">
        <v>8854</v>
      </c>
      <c r="C5023" s="185">
        <v>10000</v>
      </c>
      <c r="D5023" s="185">
        <v>1000</v>
      </c>
    </row>
    <row r="5024" spans="1:4" x14ac:dyDescent="0.2">
      <c r="A5024" s="184" t="s">
        <v>2902</v>
      </c>
      <c r="B5024" s="185" t="s">
        <v>2903</v>
      </c>
      <c r="C5024" s="185">
        <v>1.3</v>
      </c>
      <c r="D5024" s="185">
        <v>0.13</v>
      </c>
    </row>
    <row r="5025" spans="1:4" x14ac:dyDescent="0.2">
      <c r="A5025" s="184" t="s">
        <v>5857</v>
      </c>
      <c r="B5025" s="185" t="s">
        <v>11987</v>
      </c>
      <c r="C5025" s="185">
        <v>1000</v>
      </c>
      <c r="D5025" s="185">
        <v>100</v>
      </c>
    </row>
    <row r="5026" spans="1:4" x14ac:dyDescent="0.2">
      <c r="A5026" s="184" t="s">
        <v>1074</v>
      </c>
      <c r="B5026" s="185" t="s">
        <v>11988</v>
      </c>
      <c r="C5026" s="185">
        <v>1000</v>
      </c>
      <c r="D5026" s="185">
        <v>100</v>
      </c>
    </row>
    <row r="5027" spans="1:4" x14ac:dyDescent="0.2">
      <c r="A5027" s="184" t="s">
        <v>2102</v>
      </c>
      <c r="B5027" s="185" t="s">
        <v>2103</v>
      </c>
      <c r="C5027" s="185">
        <v>1500</v>
      </c>
      <c r="D5027" s="185">
        <v>150</v>
      </c>
    </row>
    <row r="5028" spans="1:4" x14ac:dyDescent="0.2">
      <c r="A5028" s="184" t="s">
        <v>1547</v>
      </c>
      <c r="B5028" s="185" t="s">
        <v>1548</v>
      </c>
      <c r="C5028" s="185">
        <v>1000</v>
      </c>
      <c r="D5028" s="185">
        <v>100</v>
      </c>
    </row>
    <row r="5029" spans="1:4" x14ac:dyDescent="0.2">
      <c r="A5029" s="184" t="s">
        <v>2097</v>
      </c>
      <c r="B5029" s="185" t="s">
        <v>2098</v>
      </c>
      <c r="C5029" s="185">
        <v>600</v>
      </c>
      <c r="D5029" s="185">
        <v>90</v>
      </c>
    </row>
    <row r="5030" spans="1:4" x14ac:dyDescent="0.2">
      <c r="A5030" s="184" t="s">
        <v>1522</v>
      </c>
      <c r="B5030" s="185" t="s">
        <v>1523</v>
      </c>
      <c r="C5030" s="185">
        <v>190</v>
      </c>
      <c r="D5030" s="185">
        <v>7.9</v>
      </c>
    </row>
    <row r="5031" spans="1:4" x14ac:dyDescent="0.2">
      <c r="A5031" s="184" t="s">
        <v>12971</v>
      </c>
      <c r="B5031" s="185" t="s">
        <v>10443</v>
      </c>
      <c r="C5031" s="185">
        <v>340</v>
      </c>
      <c r="D5031" s="185">
        <v>34</v>
      </c>
    </row>
    <row r="5032" spans="1:4" x14ac:dyDescent="0.2">
      <c r="A5032" s="184" t="s">
        <v>3957</v>
      </c>
      <c r="B5032" s="185" t="s">
        <v>3958</v>
      </c>
      <c r="C5032" s="185">
        <v>3400</v>
      </c>
      <c r="D5032" s="185">
        <v>340</v>
      </c>
    </row>
    <row r="5033" spans="1:4" x14ac:dyDescent="0.2">
      <c r="A5033" s="184" t="s">
        <v>1617</v>
      </c>
      <c r="B5033" s="185" t="s">
        <v>1618</v>
      </c>
      <c r="C5033" s="185">
        <v>3000</v>
      </c>
      <c r="D5033" s="185">
        <v>300</v>
      </c>
    </row>
    <row r="5034" spans="1:4" x14ac:dyDescent="0.2">
      <c r="A5034" s="184" t="s">
        <v>1560</v>
      </c>
      <c r="B5034" s="185" t="s">
        <v>1561</v>
      </c>
      <c r="C5034" s="185">
        <v>30</v>
      </c>
      <c r="D5034" s="185">
        <v>3</v>
      </c>
    </row>
    <row r="5035" spans="1:4" x14ac:dyDescent="0.2">
      <c r="A5035" s="184" t="s">
        <v>4174</v>
      </c>
      <c r="B5035" s="185" t="s">
        <v>4175</v>
      </c>
      <c r="C5035" s="185">
        <v>110</v>
      </c>
      <c r="D5035" s="185">
        <v>14</v>
      </c>
    </row>
    <row r="5036" spans="1:4" x14ac:dyDescent="0.2">
      <c r="A5036" s="184" t="s">
        <v>8512</v>
      </c>
      <c r="B5036" s="185" t="s">
        <v>8513</v>
      </c>
      <c r="C5036" s="185" t="s">
        <v>375</v>
      </c>
      <c r="D5036" s="185" t="s">
        <v>375</v>
      </c>
    </row>
    <row r="5037" spans="1:4" x14ac:dyDescent="0.2">
      <c r="A5037" s="184" t="s">
        <v>8512</v>
      </c>
      <c r="B5037" s="185" t="s">
        <v>8514</v>
      </c>
      <c r="C5037" s="185">
        <v>600</v>
      </c>
      <c r="D5037" s="185">
        <v>60</v>
      </c>
    </row>
    <row r="5038" spans="1:4" x14ac:dyDescent="0.2">
      <c r="A5038" s="184" t="s">
        <v>1556</v>
      </c>
      <c r="B5038" s="185" t="s">
        <v>1557</v>
      </c>
      <c r="C5038" s="185">
        <v>60</v>
      </c>
      <c r="D5038" s="185">
        <v>6</v>
      </c>
    </row>
    <row r="5039" spans="1:4" x14ac:dyDescent="0.2">
      <c r="A5039" s="184" t="s">
        <v>4203</v>
      </c>
      <c r="B5039" s="185" t="s">
        <v>4204</v>
      </c>
      <c r="C5039" s="185">
        <v>290</v>
      </c>
      <c r="D5039" s="185">
        <v>3.3</v>
      </c>
    </row>
    <row r="5040" spans="1:4" x14ac:dyDescent="0.2">
      <c r="A5040" s="184" t="s">
        <v>7058</v>
      </c>
      <c r="B5040" s="185" t="s">
        <v>7059</v>
      </c>
      <c r="C5040" s="185">
        <v>1000</v>
      </c>
      <c r="D5040" s="185">
        <v>100</v>
      </c>
    </row>
    <row r="5041" spans="1:4" x14ac:dyDescent="0.2">
      <c r="A5041" s="184" t="s">
        <v>9384</v>
      </c>
      <c r="B5041" s="185" t="s">
        <v>11989</v>
      </c>
      <c r="C5041" s="185">
        <v>1120</v>
      </c>
      <c r="D5041" s="185">
        <v>112</v>
      </c>
    </row>
    <row r="5042" spans="1:4" x14ac:dyDescent="0.2">
      <c r="A5042" s="184" t="s">
        <v>9016</v>
      </c>
      <c r="B5042" s="185" t="s">
        <v>9017</v>
      </c>
      <c r="C5042" s="185">
        <v>1000</v>
      </c>
      <c r="D5042" s="185">
        <v>100</v>
      </c>
    </row>
    <row r="5043" spans="1:4" x14ac:dyDescent="0.2">
      <c r="A5043" s="184" t="s">
        <v>4486</v>
      </c>
      <c r="B5043" s="185" t="s">
        <v>11990</v>
      </c>
      <c r="C5043" s="185" t="s">
        <v>375</v>
      </c>
      <c r="D5043" s="185" t="s">
        <v>375</v>
      </c>
    </row>
    <row r="5044" spans="1:4" x14ac:dyDescent="0.2">
      <c r="A5044" s="184" t="s">
        <v>12972</v>
      </c>
      <c r="B5044" s="185" t="s">
        <v>10443</v>
      </c>
      <c r="C5044" s="185">
        <v>30</v>
      </c>
      <c r="D5044" s="185">
        <v>3</v>
      </c>
    </row>
    <row r="5045" spans="1:4" x14ac:dyDescent="0.2">
      <c r="A5045" s="184" t="s">
        <v>1676</v>
      </c>
      <c r="B5045" s="185" t="s">
        <v>1677</v>
      </c>
      <c r="C5045" s="185">
        <v>100</v>
      </c>
      <c r="D5045" s="185">
        <v>10</v>
      </c>
    </row>
    <row r="5046" spans="1:4" x14ac:dyDescent="0.2">
      <c r="A5046" s="184" t="s">
        <v>8300</v>
      </c>
      <c r="B5046" s="185" t="s">
        <v>11991</v>
      </c>
      <c r="C5046" s="185" t="s">
        <v>375</v>
      </c>
      <c r="D5046" s="185" t="s">
        <v>375</v>
      </c>
    </row>
    <row r="5047" spans="1:4" x14ac:dyDescent="0.2">
      <c r="A5047" s="184" t="s">
        <v>2746</v>
      </c>
      <c r="B5047" s="185" t="s">
        <v>2747</v>
      </c>
      <c r="C5047" s="185">
        <v>100</v>
      </c>
      <c r="D5047" s="185">
        <v>10</v>
      </c>
    </row>
    <row r="5048" spans="1:4" x14ac:dyDescent="0.2">
      <c r="A5048" s="184" t="s">
        <v>10129</v>
      </c>
      <c r="B5048" s="185" t="s">
        <v>10130</v>
      </c>
      <c r="C5048" s="185">
        <v>100</v>
      </c>
      <c r="D5048" s="185">
        <v>10</v>
      </c>
    </row>
    <row r="5049" spans="1:4" x14ac:dyDescent="0.2">
      <c r="A5049" s="184" t="s">
        <v>1332</v>
      </c>
      <c r="B5049" s="185" t="s">
        <v>1333</v>
      </c>
      <c r="C5049" s="185" t="s">
        <v>375</v>
      </c>
      <c r="D5049" s="185" t="s">
        <v>375</v>
      </c>
    </row>
    <row r="5050" spans="1:4" x14ac:dyDescent="0.2">
      <c r="A5050" s="184" t="s">
        <v>1332</v>
      </c>
      <c r="B5050" s="185" t="s">
        <v>1334</v>
      </c>
      <c r="C5050" s="185">
        <v>1000</v>
      </c>
      <c r="D5050" s="185">
        <v>100</v>
      </c>
    </row>
    <row r="5051" spans="1:4" x14ac:dyDescent="0.2">
      <c r="A5051" s="184" t="s">
        <v>2752</v>
      </c>
      <c r="B5051" s="185" t="s">
        <v>11992</v>
      </c>
      <c r="C5051" s="185">
        <v>1500</v>
      </c>
      <c r="D5051" s="185">
        <v>150</v>
      </c>
    </row>
    <row r="5052" spans="1:4" x14ac:dyDescent="0.2">
      <c r="A5052" s="184" t="s">
        <v>2752</v>
      </c>
      <c r="B5052" s="185" t="s">
        <v>2753</v>
      </c>
      <c r="C5052" s="185" t="s">
        <v>375</v>
      </c>
      <c r="D5052" s="185" t="s">
        <v>375</v>
      </c>
    </row>
    <row r="5053" spans="1:4" x14ac:dyDescent="0.2">
      <c r="A5053" s="184" t="s">
        <v>9669</v>
      </c>
      <c r="B5053" s="185" t="s">
        <v>11993</v>
      </c>
      <c r="C5053" s="185" t="s">
        <v>375</v>
      </c>
      <c r="D5053" s="185" t="s">
        <v>375</v>
      </c>
    </row>
    <row r="5054" spans="1:4" x14ac:dyDescent="0.2">
      <c r="A5054" s="184" t="s">
        <v>4577</v>
      </c>
      <c r="B5054" s="185" t="s">
        <v>4578</v>
      </c>
      <c r="C5054" s="185">
        <v>100</v>
      </c>
      <c r="D5054" s="185">
        <v>10</v>
      </c>
    </row>
    <row r="5055" spans="1:4" x14ac:dyDescent="0.2">
      <c r="A5055" s="184" t="s">
        <v>12973</v>
      </c>
      <c r="B5055" s="185" t="s">
        <v>10443</v>
      </c>
      <c r="C5055" s="185">
        <v>50</v>
      </c>
      <c r="D5055" s="185">
        <v>5</v>
      </c>
    </row>
    <row r="5056" spans="1:4" x14ac:dyDescent="0.2">
      <c r="A5056" s="184" t="s">
        <v>4749</v>
      </c>
      <c r="B5056" s="185" t="s">
        <v>11994</v>
      </c>
      <c r="C5056" s="185" t="s">
        <v>375</v>
      </c>
      <c r="D5056" s="185" t="s">
        <v>375</v>
      </c>
    </row>
    <row r="5057" spans="1:4" x14ac:dyDescent="0.2">
      <c r="A5057" s="184" t="s">
        <v>6823</v>
      </c>
      <c r="B5057" s="185" t="s">
        <v>11995</v>
      </c>
      <c r="C5057" s="185" t="s">
        <v>375</v>
      </c>
      <c r="D5057" s="185" t="s">
        <v>375</v>
      </c>
    </row>
    <row r="5058" spans="1:4" x14ac:dyDescent="0.2">
      <c r="A5058" s="184" t="s">
        <v>9398</v>
      </c>
      <c r="B5058" s="185" t="s">
        <v>11996</v>
      </c>
      <c r="C5058" s="185">
        <v>1000</v>
      </c>
      <c r="D5058" s="185">
        <v>100</v>
      </c>
    </row>
    <row r="5059" spans="1:4" x14ac:dyDescent="0.2">
      <c r="A5059" s="184" t="s">
        <v>12974</v>
      </c>
      <c r="B5059" s="185" t="s">
        <v>10443</v>
      </c>
      <c r="C5059" s="185">
        <v>100</v>
      </c>
      <c r="D5059" s="185">
        <v>10</v>
      </c>
    </row>
    <row r="5060" spans="1:4" x14ac:dyDescent="0.2">
      <c r="A5060" s="184" t="s">
        <v>8129</v>
      </c>
      <c r="B5060" s="185" t="s">
        <v>11997</v>
      </c>
      <c r="C5060" s="185" t="s">
        <v>375</v>
      </c>
      <c r="D5060" s="185" t="s">
        <v>375</v>
      </c>
    </row>
    <row r="5061" spans="1:4" x14ac:dyDescent="0.2">
      <c r="A5061" s="184" t="s">
        <v>8356</v>
      </c>
      <c r="B5061" s="185" t="s">
        <v>11998</v>
      </c>
      <c r="C5061" s="185" t="s">
        <v>375</v>
      </c>
      <c r="D5061" s="185" t="s">
        <v>375</v>
      </c>
    </row>
    <row r="5062" spans="1:4" x14ac:dyDescent="0.2">
      <c r="A5062" s="184" t="s">
        <v>12793</v>
      </c>
      <c r="B5062" s="185" t="s">
        <v>10443</v>
      </c>
      <c r="C5062" s="185">
        <v>1000</v>
      </c>
      <c r="D5062" s="185">
        <v>100</v>
      </c>
    </row>
    <row r="5063" spans="1:4" x14ac:dyDescent="0.2">
      <c r="A5063" s="184" t="s">
        <v>12794</v>
      </c>
      <c r="B5063" s="185" t="s">
        <v>10443</v>
      </c>
      <c r="C5063" s="185">
        <v>1000</v>
      </c>
      <c r="D5063" s="185">
        <v>100</v>
      </c>
    </row>
    <row r="5064" spans="1:4" x14ac:dyDescent="0.2">
      <c r="A5064" s="184" t="s">
        <v>12795</v>
      </c>
      <c r="B5064" s="185" t="s">
        <v>10443</v>
      </c>
      <c r="C5064" s="185" t="s">
        <v>375</v>
      </c>
      <c r="D5064" s="185" t="s">
        <v>375</v>
      </c>
    </row>
    <row r="5065" spans="1:4" x14ac:dyDescent="0.2">
      <c r="A5065" s="184" t="s">
        <v>12796</v>
      </c>
      <c r="B5065" s="185" t="s">
        <v>10443</v>
      </c>
      <c r="C5065" s="185">
        <v>1000</v>
      </c>
      <c r="D5065" s="185">
        <v>100</v>
      </c>
    </row>
    <row r="5066" spans="1:4" x14ac:dyDescent="0.2">
      <c r="A5066" s="184" t="s">
        <v>12975</v>
      </c>
      <c r="B5066" s="185" t="s">
        <v>10443</v>
      </c>
      <c r="C5066" s="185">
        <v>50</v>
      </c>
      <c r="D5066" s="185">
        <v>5</v>
      </c>
    </row>
    <row r="5067" spans="1:4" x14ac:dyDescent="0.2">
      <c r="A5067" s="184" t="s">
        <v>4524</v>
      </c>
      <c r="B5067" s="185" t="s">
        <v>11999</v>
      </c>
      <c r="C5067" s="185" t="s">
        <v>375</v>
      </c>
      <c r="D5067" s="185" t="s">
        <v>375</v>
      </c>
    </row>
    <row r="5068" spans="1:4" x14ac:dyDescent="0.2">
      <c r="A5068" s="184" t="s">
        <v>3629</v>
      </c>
      <c r="B5068" s="185" t="s">
        <v>3630</v>
      </c>
      <c r="C5068" s="185">
        <v>50</v>
      </c>
      <c r="D5068" s="185">
        <v>5</v>
      </c>
    </row>
    <row r="5069" spans="1:4" x14ac:dyDescent="0.2">
      <c r="A5069" s="184" t="s">
        <v>5560</v>
      </c>
      <c r="B5069" s="185" t="s">
        <v>5561</v>
      </c>
      <c r="C5069" s="185">
        <v>2750</v>
      </c>
      <c r="D5069" s="185">
        <v>275</v>
      </c>
    </row>
    <row r="5070" spans="1:4" x14ac:dyDescent="0.2">
      <c r="A5070" s="184" t="s">
        <v>2606</v>
      </c>
      <c r="B5070" s="185" t="s">
        <v>12000</v>
      </c>
      <c r="C5070" s="185">
        <v>20</v>
      </c>
      <c r="D5070" s="185">
        <v>2</v>
      </c>
    </row>
    <row r="5071" spans="1:4" x14ac:dyDescent="0.2">
      <c r="A5071" s="184" t="s">
        <v>3542</v>
      </c>
      <c r="B5071" s="185" t="s">
        <v>12001</v>
      </c>
      <c r="C5071" s="185">
        <v>0.02</v>
      </c>
      <c r="D5071" s="185">
        <v>2E-3</v>
      </c>
    </row>
    <row r="5072" spans="1:4" x14ac:dyDescent="0.2">
      <c r="A5072" s="184" t="s">
        <v>12797</v>
      </c>
      <c r="B5072" s="185" t="s">
        <v>10443</v>
      </c>
      <c r="C5072" s="185" t="s">
        <v>375</v>
      </c>
      <c r="D5072" s="185" t="s">
        <v>375</v>
      </c>
    </row>
    <row r="5073" spans="1:4" x14ac:dyDescent="0.2">
      <c r="A5073" s="184" t="s">
        <v>6239</v>
      </c>
      <c r="B5073" s="185" t="s">
        <v>6240</v>
      </c>
      <c r="C5073" s="185">
        <v>70</v>
      </c>
      <c r="D5073" s="185">
        <v>7</v>
      </c>
    </row>
    <row r="5074" spans="1:4" x14ac:dyDescent="0.2">
      <c r="A5074" s="184" t="s">
        <v>2776</v>
      </c>
      <c r="B5074" s="185" t="s">
        <v>2777</v>
      </c>
      <c r="C5074" s="185">
        <v>10</v>
      </c>
      <c r="D5074" s="185">
        <v>1</v>
      </c>
    </row>
    <row r="5075" spans="1:4" x14ac:dyDescent="0.2">
      <c r="A5075" s="184" t="s">
        <v>6413</v>
      </c>
      <c r="B5075" s="185" t="s">
        <v>6414</v>
      </c>
      <c r="C5075" s="185">
        <v>10</v>
      </c>
      <c r="D5075" s="185">
        <v>1</v>
      </c>
    </row>
    <row r="5076" spans="1:4" x14ac:dyDescent="0.2">
      <c r="A5076" s="184" t="s">
        <v>9311</v>
      </c>
      <c r="B5076" s="185" t="s">
        <v>9312</v>
      </c>
      <c r="C5076" s="185">
        <v>800</v>
      </c>
      <c r="D5076" s="185">
        <v>80</v>
      </c>
    </row>
    <row r="5077" spans="1:4" x14ac:dyDescent="0.2">
      <c r="A5077" s="184" t="s">
        <v>4355</v>
      </c>
      <c r="B5077" s="185" t="s">
        <v>12002</v>
      </c>
      <c r="C5077" s="185">
        <v>100</v>
      </c>
      <c r="D5077" s="185">
        <v>10</v>
      </c>
    </row>
    <row r="5078" spans="1:4" x14ac:dyDescent="0.2">
      <c r="A5078" s="184" t="s">
        <v>12798</v>
      </c>
      <c r="B5078" s="185" t="s">
        <v>10443</v>
      </c>
      <c r="C5078" s="185" t="s">
        <v>375</v>
      </c>
      <c r="D5078" s="185" t="s">
        <v>375</v>
      </c>
    </row>
    <row r="5079" spans="1:4" x14ac:dyDescent="0.2">
      <c r="A5079" s="184" t="s">
        <v>12799</v>
      </c>
      <c r="B5079" s="185" t="s">
        <v>10443</v>
      </c>
      <c r="C5079" s="185">
        <v>1000</v>
      </c>
      <c r="D5079" s="185">
        <v>100</v>
      </c>
    </row>
    <row r="5080" spans="1:4" x14ac:dyDescent="0.2">
      <c r="A5080" s="184" t="s">
        <v>8130</v>
      </c>
      <c r="B5080" s="185" t="s">
        <v>8131</v>
      </c>
      <c r="C5080" s="185" t="s">
        <v>375</v>
      </c>
      <c r="D5080" s="185" t="s">
        <v>375</v>
      </c>
    </row>
    <row r="5081" spans="1:4" x14ac:dyDescent="0.2">
      <c r="A5081" s="184" t="s">
        <v>8130</v>
      </c>
      <c r="B5081" s="185" t="s">
        <v>8132</v>
      </c>
      <c r="C5081" s="185">
        <v>1000</v>
      </c>
      <c r="D5081" s="185">
        <v>100</v>
      </c>
    </row>
    <row r="5082" spans="1:4" x14ac:dyDescent="0.2">
      <c r="A5082" s="184" t="s">
        <v>1160</v>
      </c>
      <c r="B5082" s="185" t="s">
        <v>1161</v>
      </c>
      <c r="C5082" s="185">
        <v>2750</v>
      </c>
      <c r="D5082" s="185">
        <v>275</v>
      </c>
    </row>
    <row r="5083" spans="1:4" x14ac:dyDescent="0.2">
      <c r="A5083" s="184" t="s">
        <v>9731</v>
      </c>
      <c r="B5083" s="185" t="s">
        <v>9732</v>
      </c>
      <c r="C5083" s="185">
        <v>2750</v>
      </c>
      <c r="D5083" s="185">
        <v>275</v>
      </c>
    </row>
    <row r="5084" spans="1:4" x14ac:dyDescent="0.2">
      <c r="A5084" s="184" t="s">
        <v>12976</v>
      </c>
      <c r="B5084" s="185" t="s">
        <v>10443</v>
      </c>
      <c r="C5084" s="185">
        <v>2750</v>
      </c>
      <c r="D5084" s="185">
        <v>275</v>
      </c>
    </row>
    <row r="5085" spans="1:4" x14ac:dyDescent="0.2">
      <c r="A5085" s="184" t="s">
        <v>1162</v>
      </c>
      <c r="B5085" s="185" t="s">
        <v>1163</v>
      </c>
      <c r="C5085" s="185">
        <v>2750</v>
      </c>
      <c r="D5085" s="185">
        <v>275</v>
      </c>
    </row>
    <row r="5086" spans="1:4" x14ac:dyDescent="0.2">
      <c r="A5086" s="184" t="s">
        <v>2896</v>
      </c>
      <c r="B5086" s="185" t="s">
        <v>12003</v>
      </c>
      <c r="C5086" s="185" t="s">
        <v>375</v>
      </c>
      <c r="D5086" s="185" t="s">
        <v>375</v>
      </c>
    </row>
    <row r="5087" spans="1:4" x14ac:dyDescent="0.2">
      <c r="A5087" s="184" t="s">
        <v>8589</v>
      </c>
      <c r="B5087" s="185" t="s">
        <v>12004</v>
      </c>
      <c r="C5087" s="185">
        <v>1</v>
      </c>
      <c r="D5087" s="185">
        <v>0.1</v>
      </c>
    </row>
    <row r="5088" spans="1:4" x14ac:dyDescent="0.2">
      <c r="A5088" s="184" t="s">
        <v>12800</v>
      </c>
      <c r="B5088" s="185" t="s">
        <v>10443</v>
      </c>
      <c r="C5088" s="185" t="s">
        <v>375</v>
      </c>
      <c r="D5088" s="185" t="s">
        <v>375</v>
      </c>
    </row>
    <row r="5089" spans="1:4" x14ac:dyDescent="0.2">
      <c r="A5089" s="184" t="s">
        <v>12801</v>
      </c>
      <c r="B5089" s="185" t="s">
        <v>10443</v>
      </c>
      <c r="C5089" s="185">
        <v>600</v>
      </c>
      <c r="D5089" s="185">
        <v>60</v>
      </c>
    </row>
    <row r="5090" spans="1:4" x14ac:dyDescent="0.2">
      <c r="A5090" s="184" t="s">
        <v>3877</v>
      </c>
      <c r="B5090" s="185" t="s">
        <v>3878</v>
      </c>
      <c r="C5090" s="185" t="s">
        <v>375</v>
      </c>
      <c r="D5090" s="185" t="s">
        <v>375</v>
      </c>
    </row>
    <row r="5091" spans="1:4" x14ac:dyDescent="0.2">
      <c r="A5091" s="184" t="s">
        <v>3877</v>
      </c>
      <c r="B5091" s="185" t="s">
        <v>3879</v>
      </c>
      <c r="C5091" s="185">
        <v>600</v>
      </c>
      <c r="D5091" s="185">
        <v>60</v>
      </c>
    </row>
    <row r="5092" spans="1:4" x14ac:dyDescent="0.2">
      <c r="A5092" s="184" t="s">
        <v>3444</v>
      </c>
      <c r="B5092" s="185" t="s">
        <v>12005</v>
      </c>
      <c r="C5092" s="185" t="s">
        <v>375</v>
      </c>
      <c r="D5092" s="185" t="s">
        <v>375</v>
      </c>
    </row>
    <row r="5093" spans="1:4" x14ac:dyDescent="0.2">
      <c r="A5093" s="184" t="s">
        <v>9075</v>
      </c>
      <c r="B5093" s="185" t="s">
        <v>9076</v>
      </c>
      <c r="C5093" s="185">
        <v>1.1000000000000001</v>
      </c>
      <c r="D5093" s="185">
        <v>0.11</v>
      </c>
    </row>
    <row r="5094" spans="1:4" ht="28.5" x14ac:dyDescent="0.2">
      <c r="A5094" s="184" t="s">
        <v>8322</v>
      </c>
      <c r="B5094" s="185" t="s">
        <v>12006</v>
      </c>
      <c r="C5094" s="185" t="s">
        <v>375</v>
      </c>
      <c r="D5094" s="185" t="s">
        <v>375</v>
      </c>
    </row>
    <row r="5095" spans="1:4" ht="28.5" x14ac:dyDescent="0.2">
      <c r="A5095" s="184" t="s">
        <v>9690</v>
      </c>
      <c r="B5095" s="185" t="s">
        <v>12007</v>
      </c>
      <c r="C5095" s="185" t="s">
        <v>375</v>
      </c>
      <c r="D5095" s="185" t="s">
        <v>375</v>
      </c>
    </row>
    <row r="5096" spans="1:4" ht="28.5" x14ac:dyDescent="0.2">
      <c r="A5096" s="184" t="s">
        <v>7597</v>
      </c>
      <c r="B5096" s="185" t="s">
        <v>12008</v>
      </c>
      <c r="C5096" s="185" t="s">
        <v>375</v>
      </c>
      <c r="D5096" s="185" t="s">
        <v>375</v>
      </c>
    </row>
    <row r="5097" spans="1:4" x14ac:dyDescent="0.2">
      <c r="A5097" s="184" t="s">
        <v>9458</v>
      </c>
      <c r="B5097" s="185" t="s">
        <v>9459</v>
      </c>
      <c r="C5097" s="185" t="s">
        <v>375</v>
      </c>
      <c r="D5097" s="185" t="s">
        <v>375</v>
      </c>
    </row>
    <row r="5098" spans="1:4" x14ac:dyDescent="0.2">
      <c r="A5098" s="184" t="s">
        <v>9458</v>
      </c>
      <c r="B5098" s="185" t="s">
        <v>9460</v>
      </c>
      <c r="C5098" s="185">
        <v>600</v>
      </c>
      <c r="D5098" s="185">
        <v>60</v>
      </c>
    </row>
    <row r="5099" spans="1:4" x14ac:dyDescent="0.2">
      <c r="A5099" s="184" t="s">
        <v>2862</v>
      </c>
      <c r="B5099" s="185" t="s">
        <v>12009</v>
      </c>
      <c r="C5099" s="185" t="s">
        <v>375</v>
      </c>
      <c r="D5099" s="185" t="s">
        <v>375</v>
      </c>
    </row>
    <row r="5100" spans="1:4" x14ac:dyDescent="0.2">
      <c r="A5100" s="184" t="s">
        <v>555</v>
      </c>
      <c r="B5100" s="185" t="s">
        <v>556</v>
      </c>
      <c r="C5100" s="185">
        <v>100</v>
      </c>
      <c r="D5100" s="185">
        <v>10</v>
      </c>
    </row>
    <row r="5101" spans="1:4" x14ac:dyDescent="0.2">
      <c r="A5101" s="184" t="s">
        <v>796</v>
      </c>
      <c r="B5101" s="185" t="s">
        <v>797</v>
      </c>
      <c r="C5101" s="185">
        <v>5</v>
      </c>
      <c r="D5101" s="185">
        <v>0.5</v>
      </c>
    </row>
    <row r="5102" spans="1:4" x14ac:dyDescent="0.2">
      <c r="A5102" s="184" t="s">
        <v>805</v>
      </c>
      <c r="B5102" s="185" t="s">
        <v>12010</v>
      </c>
      <c r="C5102" s="185">
        <v>4</v>
      </c>
      <c r="D5102" s="185">
        <v>0.4</v>
      </c>
    </row>
    <row r="5103" spans="1:4" x14ac:dyDescent="0.2">
      <c r="A5103" s="184" t="s">
        <v>915</v>
      </c>
      <c r="B5103" s="185" t="s">
        <v>916</v>
      </c>
      <c r="C5103" s="185">
        <v>46</v>
      </c>
      <c r="D5103" s="185">
        <v>4.5999999999999996</v>
      </c>
    </row>
    <row r="5104" spans="1:4" x14ac:dyDescent="0.2">
      <c r="A5104" s="184" t="s">
        <v>789</v>
      </c>
      <c r="B5104" s="185" t="s">
        <v>790</v>
      </c>
      <c r="C5104" s="185">
        <v>90</v>
      </c>
      <c r="D5104" s="185">
        <v>9</v>
      </c>
    </row>
    <row r="5105" spans="1:4" x14ac:dyDescent="0.2">
      <c r="A5105" s="184" t="s">
        <v>917</v>
      </c>
      <c r="B5105" s="185" t="s">
        <v>918</v>
      </c>
      <c r="C5105" s="185">
        <v>300</v>
      </c>
      <c r="D5105" s="185">
        <v>30</v>
      </c>
    </row>
    <row r="5106" spans="1:4" x14ac:dyDescent="0.2">
      <c r="A5106" s="184" t="s">
        <v>2873</v>
      </c>
      <c r="B5106" s="185" t="s">
        <v>12011</v>
      </c>
      <c r="C5106" s="185" t="s">
        <v>375</v>
      </c>
      <c r="D5106" s="185" t="s">
        <v>375</v>
      </c>
    </row>
    <row r="5107" spans="1:4" x14ac:dyDescent="0.2">
      <c r="A5107" s="184" t="s">
        <v>912</v>
      </c>
      <c r="B5107" s="185" t="s">
        <v>913</v>
      </c>
      <c r="C5107" s="185">
        <v>4.4000000000000004</v>
      </c>
      <c r="D5107" s="185">
        <v>10</v>
      </c>
    </row>
    <row r="5108" spans="1:4" x14ac:dyDescent="0.2">
      <c r="A5108" s="184" t="s">
        <v>799</v>
      </c>
      <c r="B5108" s="185" t="s">
        <v>800</v>
      </c>
      <c r="C5108" s="185">
        <v>2500</v>
      </c>
      <c r="D5108" s="185">
        <v>250</v>
      </c>
    </row>
    <row r="5109" spans="1:4" x14ac:dyDescent="0.2">
      <c r="A5109" s="184" t="s">
        <v>3213</v>
      </c>
      <c r="B5109" s="185" t="s">
        <v>3214</v>
      </c>
      <c r="C5109" s="185">
        <v>1250</v>
      </c>
      <c r="D5109" s="185">
        <v>125</v>
      </c>
    </row>
    <row r="5110" spans="1:4" x14ac:dyDescent="0.2">
      <c r="A5110" s="184" t="s">
        <v>2029</v>
      </c>
      <c r="B5110" s="185" t="s">
        <v>2030</v>
      </c>
      <c r="C5110" s="185">
        <v>290</v>
      </c>
      <c r="D5110" s="185">
        <v>3.3</v>
      </c>
    </row>
    <row r="5111" spans="1:4" x14ac:dyDescent="0.2">
      <c r="A5111" s="184" t="s">
        <v>6640</v>
      </c>
      <c r="B5111" s="185" t="s">
        <v>6641</v>
      </c>
      <c r="C5111" s="185">
        <v>1250</v>
      </c>
      <c r="D5111" s="185">
        <v>125</v>
      </c>
    </row>
    <row r="5112" spans="1:4" x14ac:dyDescent="0.2">
      <c r="A5112" s="184" t="s">
        <v>10414</v>
      </c>
      <c r="B5112" s="185" t="s">
        <v>10415</v>
      </c>
      <c r="C5112" s="185" t="s">
        <v>375</v>
      </c>
      <c r="D5112" s="185" t="s">
        <v>375</v>
      </c>
    </row>
    <row r="5113" spans="1:4" x14ac:dyDescent="0.2">
      <c r="A5113" s="184" t="s">
        <v>10414</v>
      </c>
      <c r="B5113" s="185" t="s">
        <v>10416</v>
      </c>
      <c r="C5113" s="185">
        <v>500</v>
      </c>
      <c r="D5113" s="185">
        <v>50</v>
      </c>
    </row>
    <row r="5114" spans="1:4" x14ac:dyDescent="0.2">
      <c r="A5114" s="184" t="s">
        <v>10422</v>
      </c>
      <c r="B5114" s="185" t="s">
        <v>10423</v>
      </c>
      <c r="C5114" s="185">
        <v>1100</v>
      </c>
      <c r="D5114" s="185">
        <v>110</v>
      </c>
    </row>
    <row r="5115" spans="1:4" x14ac:dyDescent="0.2">
      <c r="A5115" s="184" t="s">
        <v>10418</v>
      </c>
      <c r="B5115" s="185" t="s">
        <v>10419</v>
      </c>
      <c r="C5115" s="185">
        <v>1100</v>
      </c>
      <c r="D5115" s="185">
        <v>110</v>
      </c>
    </row>
    <row r="5116" spans="1:4" x14ac:dyDescent="0.2">
      <c r="A5116" s="184" t="s">
        <v>9466</v>
      </c>
      <c r="B5116" s="185" t="s">
        <v>9467</v>
      </c>
      <c r="C5116" s="185">
        <v>20</v>
      </c>
      <c r="D5116" s="185">
        <v>2</v>
      </c>
    </row>
    <row r="5117" spans="1:4" x14ac:dyDescent="0.2">
      <c r="A5117" s="184" t="s">
        <v>6145</v>
      </c>
      <c r="B5117" s="185" t="s">
        <v>6146</v>
      </c>
      <c r="C5117" s="185">
        <v>600</v>
      </c>
      <c r="D5117" s="185">
        <v>60</v>
      </c>
    </row>
    <row r="5118" spans="1:4" x14ac:dyDescent="0.2">
      <c r="A5118" s="184" t="s">
        <v>6642</v>
      </c>
      <c r="B5118" s="185" t="s">
        <v>6643</v>
      </c>
      <c r="C5118" s="185">
        <v>250</v>
      </c>
      <c r="D5118" s="185">
        <v>48</v>
      </c>
    </row>
    <row r="5119" spans="1:4" x14ac:dyDescent="0.2">
      <c r="A5119" s="184" t="s">
        <v>379</v>
      </c>
      <c r="B5119" s="185" t="s">
        <v>380</v>
      </c>
      <c r="C5119" s="185">
        <v>30</v>
      </c>
      <c r="D5119" s="185">
        <v>3</v>
      </c>
    </row>
    <row r="5120" spans="1:4" x14ac:dyDescent="0.2">
      <c r="A5120" s="184" t="s">
        <v>381</v>
      </c>
      <c r="B5120" s="185" t="s">
        <v>382</v>
      </c>
      <c r="C5120" s="185">
        <v>10</v>
      </c>
      <c r="D5120" s="185">
        <v>1</v>
      </c>
    </row>
    <row r="5121" spans="1:4" x14ac:dyDescent="0.2">
      <c r="A5121" s="184" t="s">
        <v>10438</v>
      </c>
      <c r="B5121" s="185" t="s">
        <v>10439</v>
      </c>
      <c r="C5121" s="185">
        <v>110</v>
      </c>
      <c r="D5121" s="185">
        <v>11</v>
      </c>
    </row>
    <row r="5122" spans="1:4" x14ac:dyDescent="0.2">
      <c r="A5122" s="184" t="s">
        <v>2955</v>
      </c>
      <c r="B5122" s="185" t="s">
        <v>2956</v>
      </c>
      <c r="C5122" s="185">
        <v>150</v>
      </c>
      <c r="D5122" s="185">
        <v>15</v>
      </c>
    </row>
    <row r="5123" spans="1:4" x14ac:dyDescent="0.2">
      <c r="A5123" s="184" t="s">
        <v>921</v>
      </c>
      <c r="B5123" s="185" t="s">
        <v>922</v>
      </c>
      <c r="C5123" s="185">
        <v>1</v>
      </c>
      <c r="D5123" s="185">
        <v>0.1</v>
      </c>
    </row>
    <row r="5124" spans="1:4" x14ac:dyDescent="0.2">
      <c r="A5124" s="184" t="s">
        <v>8321</v>
      </c>
      <c r="B5124" s="185" t="s">
        <v>12012</v>
      </c>
      <c r="C5124" s="185" t="s">
        <v>375</v>
      </c>
      <c r="D5124" s="185" t="s">
        <v>375</v>
      </c>
    </row>
    <row r="5125" spans="1:4" x14ac:dyDescent="0.2">
      <c r="A5125" s="184" t="s">
        <v>923</v>
      </c>
      <c r="B5125" s="185" t="s">
        <v>12013</v>
      </c>
      <c r="C5125" s="185">
        <v>4</v>
      </c>
      <c r="D5125" s="185">
        <v>0.4</v>
      </c>
    </row>
    <row r="5126" spans="1:4" x14ac:dyDescent="0.2">
      <c r="A5126" s="184" t="s">
        <v>10408</v>
      </c>
      <c r="B5126" s="185" t="s">
        <v>10409</v>
      </c>
      <c r="C5126" s="185">
        <v>130</v>
      </c>
      <c r="D5126" s="185">
        <v>13</v>
      </c>
    </row>
    <row r="5127" spans="1:4" x14ac:dyDescent="0.2">
      <c r="A5127" s="184" t="s">
        <v>9448</v>
      </c>
      <c r="B5127" s="185" t="s">
        <v>9449</v>
      </c>
      <c r="C5127" s="185">
        <v>35</v>
      </c>
      <c r="D5127" s="185">
        <v>3.5</v>
      </c>
    </row>
    <row r="5128" spans="1:4" x14ac:dyDescent="0.2">
      <c r="A5128" s="184" t="s">
        <v>9448</v>
      </c>
      <c r="B5128" s="185" t="s">
        <v>9450</v>
      </c>
      <c r="C5128" s="185">
        <v>700</v>
      </c>
      <c r="D5128" s="185">
        <v>70</v>
      </c>
    </row>
    <row r="5129" spans="1:4" x14ac:dyDescent="0.2">
      <c r="A5129" s="184" t="s">
        <v>10357</v>
      </c>
      <c r="B5129" s="185" t="s">
        <v>10358</v>
      </c>
      <c r="C5129" s="185">
        <v>38</v>
      </c>
      <c r="D5129" s="185">
        <v>3.8</v>
      </c>
    </row>
    <row r="5130" spans="1:4" x14ac:dyDescent="0.2">
      <c r="A5130" s="184" t="s">
        <v>4574</v>
      </c>
      <c r="B5130" s="185" t="s">
        <v>4575</v>
      </c>
      <c r="C5130" s="185" t="s">
        <v>375</v>
      </c>
      <c r="D5130" s="185" t="s">
        <v>375</v>
      </c>
    </row>
    <row r="5131" spans="1:4" x14ac:dyDescent="0.2">
      <c r="A5131" s="184" t="s">
        <v>4574</v>
      </c>
      <c r="B5131" s="185" t="s">
        <v>4576</v>
      </c>
      <c r="C5131" s="185">
        <v>1000</v>
      </c>
      <c r="D5131" s="185">
        <v>100</v>
      </c>
    </row>
    <row r="5132" spans="1:4" x14ac:dyDescent="0.2">
      <c r="A5132" s="184" t="s">
        <v>787</v>
      </c>
      <c r="B5132" s="185" t="s">
        <v>788</v>
      </c>
      <c r="C5132" s="185">
        <v>90</v>
      </c>
      <c r="D5132" s="185">
        <v>9</v>
      </c>
    </row>
    <row r="5133" spans="1:4" x14ac:dyDescent="0.2">
      <c r="A5133" s="184" t="s">
        <v>10363</v>
      </c>
      <c r="B5133" s="185" t="s">
        <v>12014</v>
      </c>
      <c r="C5133" s="185" t="s">
        <v>375</v>
      </c>
      <c r="D5133" s="185" t="s">
        <v>375</v>
      </c>
    </row>
    <row r="5134" spans="1:4" x14ac:dyDescent="0.2">
      <c r="A5134" s="184" t="s">
        <v>735</v>
      </c>
      <c r="B5134" s="185" t="s">
        <v>736</v>
      </c>
      <c r="C5134" s="185">
        <v>24</v>
      </c>
      <c r="D5134" s="185">
        <v>2.4</v>
      </c>
    </row>
    <row r="5135" spans="1:4" x14ac:dyDescent="0.2">
      <c r="A5135" s="184" t="s">
        <v>6589</v>
      </c>
      <c r="B5135" s="185" t="s">
        <v>6590</v>
      </c>
      <c r="C5135" s="185">
        <v>24</v>
      </c>
      <c r="D5135" s="185">
        <v>2.4</v>
      </c>
    </row>
    <row r="5136" spans="1:4" x14ac:dyDescent="0.2">
      <c r="A5136" s="184" t="s">
        <v>5076</v>
      </c>
      <c r="B5136" s="185" t="s">
        <v>5077</v>
      </c>
      <c r="C5136" s="185">
        <v>0.7</v>
      </c>
      <c r="D5136" s="185">
        <v>0.1</v>
      </c>
    </row>
    <row r="5137" spans="1:4" x14ac:dyDescent="0.2">
      <c r="A5137" s="184" t="s">
        <v>919</v>
      </c>
      <c r="B5137" s="185" t="s">
        <v>920</v>
      </c>
      <c r="C5137" s="185">
        <v>90</v>
      </c>
      <c r="D5137" s="185">
        <v>9</v>
      </c>
    </row>
    <row r="5138" spans="1:4" x14ac:dyDescent="0.2">
      <c r="A5138" s="184" t="s">
        <v>699</v>
      </c>
      <c r="B5138" s="185" t="s">
        <v>12015</v>
      </c>
      <c r="C5138" s="185" t="s">
        <v>375</v>
      </c>
      <c r="D5138" s="185" t="s">
        <v>375</v>
      </c>
    </row>
    <row r="5139" spans="1:4" x14ac:dyDescent="0.2">
      <c r="A5139" s="184" t="s">
        <v>782</v>
      </c>
      <c r="B5139" s="185" t="s">
        <v>12016</v>
      </c>
      <c r="C5139" s="185">
        <v>500</v>
      </c>
      <c r="D5139" s="185">
        <v>50</v>
      </c>
    </row>
    <row r="5140" spans="1:4" x14ac:dyDescent="0.2">
      <c r="A5140" s="184" t="s">
        <v>782</v>
      </c>
      <c r="B5140" s="185" t="s">
        <v>783</v>
      </c>
      <c r="C5140" s="185" t="s">
        <v>375</v>
      </c>
      <c r="D5140" s="185" t="s">
        <v>375</v>
      </c>
    </row>
    <row r="5141" spans="1:4" x14ac:dyDescent="0.2">
      <c r="A5141" s="184" t="s">
        <v>910</v>
      </c>
      <c r="B5141" s="185" t="s">
        <v>911</v>
      </c>
      <c r="C5141" s="185">
        <v>2200</v>
      </c>
      <c r="D5141" s="185">
        <v>180</v>
      </c>
    </row>
    <row r="5142" spans="1:4" x14ac:dyDescent="0.2">
      <c r="A5142" s="184" t="s">
        <v>8552</v>
      </c>
      <c r="B5142" s="185" t="s">
        <v>12017</v>
      </c>
      <c r="C5142" s="185">
        <v>50</v>
      </c>
      <c r="D5142" s="185">
        <v>5</v>
      </c>
    </row>
    <row r="5143" spans="1:4" x14ac:dyDescent="0.2">
      <c r="A5143" s="184" t="s">
        <v>8892</v>
      </c>
      <c r="B5143" s="185" t="s">
        <v>12018</v>
      </c>
      <c r="C5143" s="185">
        <v>50</v>
      </c>
      <c r="D5143" s="185">
        <v>5</v>
      </c>
    </row>
    <row r="5144" spans="1:4" x14ac:dyDescent="0.2">
      <c r="A5144" s="184" t="s">
        <v>517</v>
      </c>
      <c r="B5144" s="185" t="s">
        <v>12019</v>
      </c>
      <c r="C5144" s="185">
        <v>50</v>
      </c>
      <c r="D5144" s="185">
        <v>5</v>
      </c>
    </row>
    <row r="5145" spans="1:4" x14ac:dyDescent="0.2">
      <c r="A5145" s="184" t="s">
        <v>9946</v>
      </c>
      <c r="B5145" s="185" t="s">
        <v>9947</v>
      </c>
      <c r="C5145" s="185" t="s">
        <v>375</v>
      </c>
      <c r="D5145" s="185" t="s">
        <v>375</v>
      </c>
    </row>
    <row r="5146" spans="1:4" x14ac:dyDescent="0.2">
      <c r="A5146" s="184" t="s">
        <v>9946</v>
      </c>
      <c r="B5146" s="185" t="s">
        <v>9948</v>
      </c>
      <c r="C5146" s="185">
        <v>1000</v>
      </c>
      <c r="D5146" s="185">
        <v>100</v>
      </c>
    </row>
    <row r="5147" spans="1:4" x14ac:dyDescent="0.2">
      <c r="A5147" s="184" t="s">
        <v>6022</v>
      </c>
      <c r="B5147" s="185" t="s">
        <v>12020</v>
      </c>
      <c r="C5147" s="185">
        <v>1000</v>
      </c>
      <c r="D5147" s="185">
        <v>100</v>
      </c>
    </row>
    <row r="5148" spans="1:4" x14ac:dyDescent="0.2">
      <c r="A5148" s="184" t="s">
        <v>10429</v>
      </c>
      <c r="B5148" s="185" t="s">
        <v>10430</v>
      </c>
      <c r="C5148" s="185">
        <v>2750</v>
      </c>
      <c r="D5148" s="185">
        <v>275</v>
      </c>
    </row>
    <row r="5149" spans="1:4" x14ac:dyDescent="0.2">
      <c r="A5149" s="184" t="s">
        <v>3556</v>
      </c>
      <c r="B5149" s="185" t="s">
        <v>3557</v>
      </c>
      <c r="C5149" s="185">
        <v>170</v>
      </c>
      <c r="D5149" s="185">
        <v>17</v>
      </c>
    </row>
    <row r="5150" spans="1:4" x14ac:dyDescent="0.2">
      <c r="A5150" s="184" t="s">
        <v>12977</v>
      </c>
      <c r="B5150" s="185" t="s">
        <v>10443</v>
      </c>
      <c r="C5150" s="185">
        <v>3500</v>
      </c>
      <c r="D5150" s="185">
        <v>350</v>
      </c>
    </row>
    <row r="5151" spans="1:4" x14ac:dyDescent="0.2">
      <c r="A5151" s="184" t="s">
        <v>9402</v>
      </c>
      <c r="B5151" s="185" t="s">
        <v>9403</v>
      </c>
      <c r="C5151" s="185" t="s">
        <v>375</v>
      </c>
      <c r="D5151" s="185" t="s">
        <v>375</v>
      </c>
    </row>
    <row r="5152" spans="1:4" x14ac:dyDescent="0.2">
      <c r="A5152" s="184" t="s">
        <v>9402</v>
      </c>
      <c r="B5152" s="185" t="s">
        <v>9404</v>
      </c>
      <c r="C5152" s="185">
        <v>1000</v>
      </c>
      <c r="D5152" s="185">
        <v>100</v>
      </c>
    </row>
    <row r="5153" spans="1:4" x14ac:dyDescent="0.2">
      <c r="A5153" s="184" t="s">
        <v>9371</v>
      </c>
      <c r="B5153" s="185" t="s">
        <v>9372</v>
      </c>
      <c r="C5153" s="185">
        <v>20</v>
      </c>
      <c r="D5153" s="185">
        <v>2</v>
      </c>
    </row>
    <row r="5154" spans="1:4" x14ac:dyDescent="0.2">
      <c r="A5154" s="184" t="s">
        <v>9371</v>
      </c>
      <c r="B5154" s="185" t="s">
        <v>9373</v>
      </c>
      <c r="C5154" s="185">
        <v>1000</v>
      </c>
      <c r="D5154" s="185">
        <v>100</v>
      </c>
    </row>
    <row r="5155" spans="1:4" x14ac:dyDescent="0.2">
      <c r="A5155" s="184" t="s">
        <v>7034</v>
      </c>
      <c r="B5155" s="185" t="s">
        <v>7035</v>
      </c>
      <c r="C5155" s="185">
        <v>20</v>
      </c>
      <c r="D5155" s="185">
        <v>2</v>
      </c>
    </row>
    <row r="5156" spans="1:4" x14ac:dyDescent="0.2">
      <c r="A5156" s="184" t="s">
        <v>7034</v>
      </c>
      <c r="B5156" s="185" t="s">
        <v>7036</v>
      </c>
      <c r="C5156" s="185">
        <v>1000</v>
      </c>
      <c r="D5156" s="185">
        <v>100</v>
      </c>
    </row>
    <row r="5157" spans="1:4" x14ac:dyDescent="0.2">
      <c r="A5157" s="184" t="s">
        <v>7977</v>
      </c>
      <c r="B5157" s="185" t="s">
        <v>7978</v>
      </c>
      <c r="C5157" s="185" t="s">
        <v>375</v>
      </c>
      <c r="D5157" s="185" t="s">
        <v>375</v>
      </c>
    </row>
    <row r="5158" spans="1:4" x14ac:dyDescent="0.2">
      <c r="A5158" s="184" t="s">
        <v>7977</v>
      </c>
      <c r="B5158" s="185" t="s">
        <v>7979</v>
      </c>
      <c r="C5158" s="185">
        <v>1000</v>
      </c>
      <c r="D5158" s="185">
        <v>100</v>
      </c>
    </row>
    <row r="5159" spans="1:4" x14ac:dyDescent="0.2">
      <c r="A5159" s="184" t="s">
        <v>7002</v>
      </c>
      <c r="B5159" s="185" t="s">
        <v>12021</v>
      </c>
      <c r="C5159" s="185">
        <v>1000</v>
      </c>
      <c r="D5159" s="185">
        <v>100</v>
      </c>
    </row>
    <row r="5160" spans="1:4" x14ac:dyDescent="0.2">
      <c r="A5160" s="184" t="s">
        <v>7057</v>
      </c>
      <c r="B5160" s="185" t="s">
        <v>12022</v>
      </c>
      <c r="C5160" s="185">
        <v>1000</v>
      </c>
      <c r="D5160" s="185">
        <v>100</v>
      </c>
    </row>
    <row r="5161" spans="1:4" x14ac:dyDescent="0.2">
      <c r="A5161" s="184" t="s">
        <v>7101</v>
      </c>
      <c r="B5161" s="185" t="s">
        <v>7102</v>
      </c>
      <c r="C5161" s="185">
        <v>3500</v>
      </c>
      <c r="D5161" s="185">
        <v>350</v>
      </c>
    </row>
    <row r="5162" spans="1:4" x14ac:dyDescent="0.2">
      <c r="A5162" s="184" t="s">
        <v>4522</v>
      </c>
      <c r="B5162" s="185" t="s">
        <v>4523</v>
      </c>
      <c r="C5162" s="185">
        <v>60</v>
      </c>
      <c r="D5162" s="185">
        <v>6</v>
      </c>
    </row>
    <row r="5163" spans="1:4" x14ac:dyDescent="0.2">
      <c r="A5163" s="184" t="s">
        <v>2067</v>
      </c>
      <c r="B5163" s="185" t="s">
        <v>2068</v>
      </c>
      <c r="C5163" s="185">
        <v>440</v>
      </c>
      <c r="D5163" s="185">
        <v>44</v>
      </c>
    </row>
    <row r="5164" spans="1:4" x14ac:dyDescent="0.2">
      <c r="A5164" s="184" t="s">
        <v>5274</v>
      </c>
      <c r="B5164" s="185" t="s">
        <v>5275</v>
      </c>
      <c r="C5164" s="185">
        <v>1</v>
      </c>
      <c r="D5164" s="185">
        <v>0.1</v>
      </c>
    </row>
    <row r="5165" spans="1:4" x14ac:dyDescent="0.2">
      <c r="A5165" s="184" t="s">
        <v>3384</v>
      </c>
      <c r="B5165" s="185" t="s">
        <v>3385</v>
      </c>
      <c r="C5165" s="185">
        <v>1</v>
      </c>
      <c r="D5165" s="185">
        <v>0.1</v>
      </c>
    </row>
    <row r="5166" spans="1:4" x14ac:dyDescent="0.2">
      <c r="A5166" s="184" t="s">
        <v>5946</v>
      </c>
      <c r="B5166" s="185" t="s">
        <v>5947</v>
      </c>
      <c r="C5166" s="185">
        <v>0.5</v>
      </c>
      <c r="D5166" s="185">
        <v>0.05</v>
      </c>
    </row>
    <row r="5167" spans="1:4" x14ac:dyDescent="0.2">
      <c r="A5167" s="184" t="s">
        <v>8178</v>
      </c>
      <c r="B5167" s="185" t="s">
        <v>12023</v>
      </c>
      <c r="C5167" s="185" t="s">
        <v>375</v>
      </c>
      <c r="D5167" s="185" t="s">
        <v>375</v>
      </c>
    </row>
    <row r="5168" spans="1:4" x14ac:dyDescent="0.2">
      <c r="A5168" s="184" t="s">
        <v>12802</v>
      </c>
      <c r="B5168" s="185" t="s">
        <v>10443</v>
      </c>
      <c r="C5168" s="185" t="s">
        <v>375</v>
      </c>
      <c r="D5168" s="185" t="s">
        <v>375</v>
      </c>
    </row>
    <row r="5169" spans="1:4" x14ac:dyDescent="0.2">
      <c r="A5169" s="184" t="s">
        <v>9656</v>
      </c>
      <c r="B5169" s="185" t="s">
        <v>12024</v>
      </c>
      <c r="C5169" s="185" t="s">
        <v>375</v>
      </c>
      <c r="D5169" s="185" t="s">
        <v>375</v>
      </c>
    </row>
    <row r="5170" spans="1:4" x14ac:dyDescent="0.2">
      <c r="A5170" s="184" t="s">
        <v>6538</v>
      </c>
      <c r="B5170" s="185" t="s">
        <v>12025</v>
      </c>
      <c r="C5170" s="185">
        <v>1000</v>
      </c>
      <c r="D5170" s="185">
        <v>100</v>
      </c>
    </row>
    <row r="5171" spans="1:4" x14ac:dyDescent="0.2">
      <c r="A5171" s="184" t="s">
        <v>5061</v>
      </c>
      <c r="B5171" s="185" t="s">
        <v>12026</v>
      </c>
      <c r="C5171" s="185">
        <v>100</v>
      </c>
      <c r="D5171" s="185">
        <v>10</v>
      </c>
    </row>
    <row r="5172" spans="1:4" x14ac:dyDescent="0.2">
      <c r="A5172" s="184" t="s">
        <v>3440</v>
      </c>
      <c r="B5172" s="185" t="s">
        <v>3441</v>
      </c>
      <c r="C5172" s="185">
        <v>0.13</v>
      </c>
      <c r="D5172" s="185">
        <v>1.2999999999999999E-2</v>
      </c>
    </row>
    <row r="5173" spans="1:4" x14ac:dyDescent="0.2">
      <c r="A5173" s="184" t="s">
        <v>6372</v>
      </c>
      <c r="B5173" s="185" t="s">
        <v>6373</v>
      </c>
      <c r="C5173" s="185">
        <v>1000</v>
      </c>
      <c r="D5173" s="185">
        <v>100</v>
      </c>
    </row>
    <row r="5174" spans="1:4" x14ac:dyDescent="0.2">
      <c r="A5174" s="184" t="s">
        <v>8818</v>
      </c>
      <c r="B5174" s="185" t="s">
        <v>8819</v>
      </c>
      <c r="C5174" s="185">
        <v>400</v>
      </c>
      <c r="D5174" s="185">
        <v>40</v>
      </c>
    </row>
    <row r="5175" spans="1:4" x14ac:dyDescent="0.2">
      <c r="A5175" s="184" t="s">
        <v>2366</v>
      </c>
      <c r="B5175" s="185" t="s">
        <v>2367</v>
      </c>
      <c r="C5175" s="185">
        <v>5</v>
      </c>
      <c r="D5175" s="185">
        <v>0.5</v>
      </c>
    </row>
    <row r="5176" spans="1:4" x14ac:dyDescent="0.2">
      <c r="A5176" s="184" t="s">
        <v>9533</v>
      </c>
      <c r="B5176" s="185" t="s">
        <v>12027</v>
      </c>
      <c r="C5176" s="185">
        <v>5</v>
      </c>
      <c r="D5176" s="185">
        <v>0.5</v>
      </c>
    </row>
    <row r="5177" spans="1:4" x14ac:dyDescent="0.2">
      <c r="A5177" s="184" t="s">
        <v>9715</v>
      </c>
      <c r="B5177" s="185" t="s">
        <v>12028</v>
      </c>
      <c r="C5177" s="185">
        <v>5</v>
      </c>
      <c r="D5177" s="185">
        <v>0.5</v>
      </c>
    </row>
    <row r="5178" spans="1:4" x14ac:dyDescent="0.2">
      <c r="A5178" s="184" t="s">
        <v>3598</v>
      </c>
      <c r="B5178" s="185" t="s">
        <v>3599</v>
      </c>
      <c r="C5178" s="185">
        <v>80</v>
      </c>
      <c r="D5178" s="185">
        <v>8</v>
      </c>
    </row>
    <row r="5179" spans="1:4" x14ac:dyDescent="0.2">
      <c r="A5179" s="184" t="s">
        <v>406</v>
      </c>
      <c r="B5179" s="185" t="s">
        <v>12029</v>
      </c>
      <c r="C5179" s="185" t="s">
        <v>375</v>
      </c>
      <c r="D5179" s="185" t="s">
        <v>375</v>
      </c>
    </row>
    <row r="5180" spans="1:4" x14ac:dyDescent="0.2">
      <c r="A5180" s="184" t="s">
        <v>12978</v>
      </c>
      <c r="B5180" s="185" t="s">
        <v>10443</v>
      </c>
      <c r="C5180" s="185">
        <v>1800</v>
      </c>
      <c r="D5180" s="185">
        <v>180</v>
      </c>
    </row>
    <row r="5181" spans="1:4" x14ac:dyDescent="0.2">
      <c r="A5181" s="184" t="s">
        <v>1738</v>
      </c>
      <c r="B5181" s="185" t="s">
        <v>1739</v>
      </c>
      <c r="C5181" s="185">
        <v>50</v>
      </c>
      <c r="D5181" s="185">
        <v>5</v>
      </c>
    </row>
    <row r="5182" spans="1:4" x14ac:dyDescent="0.2">
      <c r="A5182" s="184" t="s">
        <v>2268</v>
      </c>
      <c r="B5182" s="185" t="s">
        <v>2269</v>
      </c>
      <c r="C5182" s="185">
        <v>100</v>
      </c>
      <c r="D5182" s="185">
        <v>10</v>
      </c>
    </row>
    <row r="5183" spans="1:4" x14ac:dyDescent="0.2">
      <c r="A5183" s="184" t="s">
        <v>673</v>
      </c>
      <c r="B5183" s="185" t="s">
        <v>674</v>
      </c>
      <c r="C5183" s="185">
        <v>1000</v>
      </c>
      <c r="D5183" s="185">
        <v>100</v>
      </c>
    </row>
    <row r="5184" spans="1:4" x14ac:dyDescent="0.2">
      <c r="A5184" s="184" t="s">
        <v>5332</v>
      </c>
      <c r="B5184" s="185" t="s">
        <v>5333</v>
      </c>
      <c r="C5184" s="185">
        <v>10</v>
      </c>
      <c r="D5184" s="185">
        <v>1</v>
      </c>
    </row>
    <row r="5185" spans="1:4" x14ac:dyDescent="0.2">
      <c r="A5185" s="184" t="s">
        <v>7198</v>
      </c>
      <c r="B5185" s="185" t="s">
        <v>12030</v>
      </c>
      <c r="C5185" s="185" t="s">
        <v>375</v>
      </c>
      <c r="D5185" s="185" t="s">
        <v>375</v>
      </c>
    </row>
    <row r="5186" spans="1:4" x14ac:dyDescent="0.2">
      <c r="A5186" s="184" t="s">
        <v>9175</v>
      </c>
      <c r="B5186" s="185" t="s">
        <v>12031</v>
      </c>
      <c r="C5186" s="185">
        <v>50</v>
      </c>
      <c r="D5186" s="185">
        <v>5</v>
      </c>
    </row>
    <row r="5187" spans="1:4" x14ac:dyDescent="0.2">
      <c r="A5187" s="184" t="s">
        <v>4773</v>
      </c>
      <c r="B5187" s="185" t="s">
        <v>4774</v>
      </c>
      <c r="C5187" s="185">
        <v>10</v>
      </c>
      <c r="D5187" s="185">
        <v>1</v>
      </c>
    </row>
    <row r="5188" spans="1:4" x14ac:dyDescent="0.2">
      <c r="A5188" s="184" t="s">
        <v>8776</v>
      </c>
      <c r="B5188" s="185" t="s">
        <v>8777</v>
      </c>
      <c r="C5188" s="185">
        <v>25</v>
      </c>
      <c r="D5188" s="185">
        <v>2.5</v>
      </c>
    </row>
    <row r="5189" spans="1:4" x14ac:dyDescent="0.2">
      <c r="A5189" s="184" t="s">
        <v>6345</v>
      </c>
      <c r="B5189" s="185" t="s">
        <v>6346</v>
      </c>
      <c r="C5189" s="185">
        <v>2450</v>
      </c>
      <c r="D5189" s="185">
        <v>245</v>
      </c>
    </row>
    <row r="5190" spans="1:4" x14ac:dyDescent="0.2">
      <c r="A5190" s="184" t="s">
        <v>5288</v>
      </c>
      <c r="B5190" s="185" t="s">
        <v>5289</v>
      </c>
      <c r="C5190" s="185" t="s">
        <v>375</v>
      </c>
      <c r="D5190" s="185" t="s">
        <v>375</v>
      </c>
    </row>
    <row r="5191" spans="1:4" x14ac:dyDescent="0.2">
      <c r="A5191" s="184" t="s">
        <v>5288</v>
      </c>
      <c r="B5191" s="185" t="s">
        <v>5290</v>
      </c>
      <c r="C5191" s="185">
        <v>1000</v>
      </c>
      <c r="D5191" s="185">
        <v>100</v>
      </c>
    </row>
    <row r="5192" spans="1:4" x14ac:dyDescent="0.2">
      <c r="A5192" s="184" t="s">
        <v>3727</v>
      </c>
      <c r="B5192" s="185" t="s">
        <v>12032</v>
      </c>
      <c r="C5192" s="185">
        <v>1000</v>
      </c>
      <c r="D5192" s="185">
        <v>100</v>
      </c>
    </row>
    <row r="5193" spans="1:4" x14ac:dyDescent="0.2">
      <c r="A5193" s="184" t="s">
        <v>3718</v>
      </c>
      <c r="B5193" s="185" t="s">
        <v>3719</v>
      </c>
      <c r="C5193" s="185" t="s">
        <v>375</v>
      </c>
      <c r="D5193" s="185" t="s">
        <v>375</v>
      </c>
    </row>
    <row r="5194" spans="1:4" x14ac:dyDescent="0.2">
      <c r="A5194" s="184" t="s">
        <v>3718</v>
      </c>
      <c r="B5194" s="185" t="s">
        <v>3720</v>
      </c>
      <c r="C5194" s="185">
        <v>10000</v>
      </c>
      <c r="D5194" s="185">
        <v>1000</v>
      </c>
    </row>
    <row r="5195" spans="1:4" x14ac:dyDescent="0.2">
      <c r="A5195" s="184" t="s">
        <v>5070</v>
      </c>
      <c r="B5195" s="185" t="s">
        <v>5071</v>
      </c>
      <c r="C5195" s="185">
        <v>630</v>
      </c>
      <c r="D5195" s="185">
        <v>63</v>
      </c>
    </row>
    <row r="5196" spans="1:4" x14ac:dyDescent="0.2">
      <c r="A5196" s="184" t="s">
        <v>8272</v>
      </c>
      <c r="B5196" s="185" t="s">
        <v>8273</v>
      </c>
      <c r="C5196" s="185">
        <v>1250</v>
      </c>
      <c r="D5196" s="185">
        <v>125</v>
      </c>
    </row>
    <row r="5197" spans="1:4" x14ac:dyDescent="0.2">
      <c r="A5197" s="184" t="s">
        <v>5248</v>
      </c>
      <c r="B5197" s="185" t="s">
        <v>5249</v>
      </c>
      <c r="C5197" s="185">
        <v>200</v>
      </c>
      <c r="D5197" s="185">
        <v>20</v>
      </c>
    </row>
    <row r="5198" spans="1:4" x14ac:dyDescent="0.2">
      <c r="A5198" s="184" t="s">
        <v>4530</v>
      </c>
      <c r="B5198" s="185" t="s">
        <v>12033</v>
      </c>
      <c r="C5198" s="185" t="s">
        <v>375</v>
      </c>
      <c r="D5198" s="185" t="s">
        <v>375</v>
      </c>
    </row>
    <row r="5199" spans="1:4" x14ac:dyDescent="0.2">
      <c r="A5199" s="184" t="s">
        <v>10013</v>
      </c>
      <c r="B5199" s="185" t="s">
        <v>10014</v>
      </c>
      <c r="C5199" s="185">
        <v>59000</v>
      </c>
      <c r="D5199" s="185">
        <v>7100</v>
      </c>
    </row>
    <row r="5200" spans="1:4" x14ac:dyDescent="0.2">
      <c r="A5200" s="184" t="s">
        <v>5763</v>
      </c>
      <c r="B5200" s="185" t="s">
        <v>5764</v>
      </c>
      <c r="C5200" s="185">
        <v>50</v>
      </c>
      <c r="D5200" s="185">
        <v>5</v>
      </c>
    </row>
    <row r="5201" spans="1:4" x14ac:dyDescent="0.2">
      <c r="A5201" s="184" t="s">
        <v>4568</v>
      </c>
      <c r="B5201" s="185" t="s">
        <v>4569</v>
      </c>
      <c r="C5201" s="185">
        <v>730</v>
      </c>
      <c r="D5201" s="185">
        <v>73</v>
      </c>
    </row>
    <row r="5202" spans="1:4" x14ac:dyDescent="0.2">
      <c r="A5202" s="184" t="s">
        <v>2642</v>
      </c>
      <c r="B5202" s="185" t="s">
        <v>12034</v>
      </c>
      <c r="C5202" s="185" t="s">
        <v>375</v>
      </c>
      <c r="D5202" s="185" t="s">
        <v>375</v>
      </c>
    </row>
    <row r="5203" spans="1:4" x14ac:dyDescent="0.2">
      <c r="A5203" s="184" t="s">
        <v>518</v>
      </c>
      <c r="B5203" s="185" t="s">
        <v>12035</v>
      </c>
      <c r="C5203" s="185">
        <v>20</v>
      </c>
      <c r="D5203" s="185">
        <v>2</v>
      </c>
    </row>
    <row r="5204" spans="1:4" x14ac:dyDescent="0.2">
      <c r="A5204" s="184" t="s">
        <v>4826</v>
      </c>
      <c r="B5204" s="185" t="s">
        <v>12036</v>
      </c>
      <c r="C5204" s="185">
        <v>20</v>
      </c>
      <c r="D5204" s="185">
        <v>2</v>
      </c>
    </row>
    <row r="5205" spans="1:4" x14ac:dyDescent="0.2">
      <c r="A5205" s="184" t="s">
        <v>5672</v>
      </c>
      <c r="B5205" s="185" t="s">
        <v>5673</v>
      </c>
      <c r="C5205" s="185">
        <v>2450</v>
      </c>
      <c r="D5205" s="185">
        <v>245</v>
      </c>
    </row>
    <row r="5206" spans="1:4" x14ac:dyDescent="0.2">
      <c r="A5206" s="184" t="s">
        <v>3733</v>
      </c>
      <c r="B5206" s="185" t="s">
        <v>3734</v>
      </c>
      <c r="C5206" s="185">
        <v>100</v>
      </c>
      <c r="D5206" s="185">
        <v>10</v>
      </c>
    </row>
    <row r="5207" spans="1:4" x14ac:dyDescent="0.2">
      <c r="A5207" s="184" t="s">
        <v>8244</v>
      </c>
      <c r="B5207" s="185" t="s">
        <v>8245</v>
      </c>
      <c r="C5207" s="185">
        <v>1000</v>
      </c>
      <c r="D5207" s="185">
        <v>100</v>
      </c>
    </row>
    <row r="5208" spans="1:4" x14ac:dyDescent="0.2">
      <c r="A5208" s="184" t="s">
        <v>6881</v>
      </c>
      <c r="B5208" s="185" t="s">
        <v>6882</v>
      </c>
      <c r="C5208" s="185">
        <v>3000</v>
      </c>
      <c r="D5208" s="185">
        <v>300</v>
      </c>
    </row>
    <row r="5209" spans="1:4" x14ac:dyDescent="0.2">
      <c r="A5209" s="184" t="s">
        <v>9285</v>
      </c>
      <c r="B5209" s="185" t="s">
        <v>9286</v>
      </c>
      <c r="C5209" s="185">
        <v>17</v>
      </c>
      <c r="D5209" s="185">
        <v>1.7</v>
      </c>
    </row>
    <row r="5210" spans="1:4" x14ac:dyDescent="0.2">
      <c r="A5210" s="184" t="s">
        <v>8820</v>
      </c>
      <c r="B5210" s="185" t="s">
        <v>8821</v>
      </c>
      <c r="C5210" s="185">
        <v>190</v>
      </c>
      <c r="D5210" s="185">
        <v>7.9</v>
      </c>
    </row>
    <row r="5211" spans="1:4" x14ac:dyDescent="0.2">
      <c r="A5211" s="184" t="s">
        <v>6265</v>
      </c>
      <c r="B5211" s="185" t="s">
        <v>6266</v>
      </c>
      <c r="C5211" s="185">
        <v>8</v>
      </c>
      <c r="D5211" s="185">
        <v>0.8</v>
      </c>
    </row>
    <row r="5212" spans="1:4" x14ac:dyDescent="0.2">
      <c r="A5212" s="184" t="s">
        <v>8851</v>
      </c>
      <c r="B5212" s="185" t="s">
        <v>10473</v>
      </c>
      <c r="C5212" s="185">
        <v>2.8</v>
      </c>
      <c r="D5212" s="185">
        <v>0.56999999999999995</v>
      </c>
    </row>
    <row r="5213" spans="1:4" x14ac:dyDescent="0.2">
      <c r="A5213" s="184" t="s">
        <v>8852</v>
      </c>
      <c r="B5213" s="185" t="s">
        <v>10474</v>
      </c>
      <c r="C5213" s="185">
        <v>0</v>
      </c>
      <c r="D5213" s="185">
        <v>0.71</v>
      </c>
    </row>
    <row r="5214" spans="1:4" x14ac:dyDescent="0.2">
      <c r="A5214" s="184" t="s">
        <v>8850</v>
      </c>
      <c r="B5214" s="185" t="s">
        <v>12037</v>
      </c>
      <c r="C5214" s="185">
        <v>17</v>
      </c>
      <c r="D5214" s="185">
        <v>8.1</v>
      </c>
    </row>
    <row r="5215" spans="1:4" x14ac:dyDescent="0.2">
      <c r="A5215" s="184" t="s">
        <v>12979</v>
      </c>
      <c r="B5215" s="185" t="s">
        <v>10443</v>
      </c>
      <c r="C5215" s="185">
        <v>200</v>
      </c>
      <c r="D5215" s="185">
        <v>20</v>
      </c>
    </row>
    <row r="5216" spans="1:4" x14ac:dyDescent="0.2">
      <c r="A5216" s="184" t="s">
        <v>3091</v>
      </c>
      <c r="B5216" s="185" t="s">
        <v>3092</v>
      </c>
      <c r="C5216" s="185">
        <v>200</v>
      </c>
      <c r="D5216" s="185">
        <v>20</v>
      </c>
    </row>
    <row r="5217" spans="1:4" x14ac:dyDescent="0.2">
      <c r="A5217" s="184" t="s">
        <v>3069</v>
      </c>
      <c r="B5217" s="185" t="s">
        <v>12038</v>
      </c>
      <c r="C5217" s="185">
        <v>10000</v>
      </c>
      <c r="D5217" s="185">
        <v>1000</v>
      </c>
    </row>
    <row r="5218" spans="1:4" x14ac:dyDescent="0.2">
      <c r="A5218" s="184" t="s">
        <v>3069</v>
      </c>
      <c r="B5218" s="185" t="s">
        <v>3070</v>
      </c>
      <c r="C5218" s="185" t="s">
        <v>375</v>
      </c>
      <c r="D5218" s="185" t="s">
        <v>375</v>
      </c>
    </row>
    <row r="5219" spans="1:4" x14ac:dyDescent="0.2">
      <c r="A5219" s="184" t="s">
        <v>3431</v>
      </c>
      <c r="B5219" s="185" t="s">
        <v>3432</v>
      </c>
      <c r="C5219" s="185">
        <v>10230</v>
      </c>
      <c r="D5219" s="185">
        <v>1023</v>
      </c>
    </row>
    <row r="5220" spans="1:4" x14ac:dyDescent="0.2">
      <c r="A5220" s="184" t="s">
        <v>4959</v>
      </c>
      <c r="B5220" s="185" t="s">
        <v>4960</v>
      </c>
      <c r="C5220" s="185">
        <v>0.8</v>
      </c>
      <c r="D5220" s="185">
        <v>0.08</v>
      </c>
    </row>
    <row r="5221" spans="1:4" x14ac:dyDescent="0.2">
      <c r="A5221" s="184" t="s">
        <v>3272</v>
      </c>
      <c r="B5221" s="185" t="s">
        <v>3273</v>
      </c>
      <c r="C5221" s="185">
        <v>0.1</v>
      </c>
      <c r="D5221" s="185">
        <v>0.01</v>
      </c>
    </row>
    <row r="5222" spans="1:4" x14ac:dyDescent="0.2">
      <c r="A5222" s="184" t="s">
        <v>4693</v>
      </c>
      <c r="B5222" s="185" t="s">
        <v>4694</v>
      </c>
      <c r="C5222" s="185">
        <v>0.05</v>
      </c>
      <c r="D5222" s="185">
        <v>5.0000000000000001E-3</v>
      </c>
    </row>
    <row r="5223" spans="1:4" x14ac:dyDescent="0.2">
      <c r="A5223" s="184" t="s">
        <v>9649</v>
      </c>
      <c r="B5223" s="185" t="s">
        <v>9650</v>
      </c>
      <c r="C5223" s="185">
        <v>200</v>
      </c>
      <c r="D5223" s="185">
        <v>20</v>
      </c>
    </row>
    <row r="5224" spans="1:4" x14ac:dyDescent="0.2">
      <c r="A5224" s="184" t="s">
        <v>741</v>
      </c>
      <c r="B5224" s="185" t="s">
        <v>742</v>
      </c>
      <c r="C5224" s="185">
        <v>10</v>
      </c>
      <c r="D5224" s="185">
        <v>1</v>
      </c>
    </row>
    <row r="5225" spans="1:4" x14ac:dyDescent="0.2">
      <c r="A5225" s="184" t="s">
        <v>10124</v>
      </c>
      <c r="B5225" s="185" t="s">
        <v>12039</v>
      </c>
      <c r="C5225" s="185" t="s">
        <v>375</v>
      </c>
      <c r="D5225" s="185" t="s">
        <v>375</v>
      </c>
    </row>
    <row r="5226" spans="1:4" x14ac:dyDescent="0.2">
      <c r="A5226" s="184" t="s">
        <v>5548</v>
      </c>
      <c r="B5226" s="185" t="s">
        <v>12040</v>
      </c>
      <c r="C5226" s="185">
        <v>50</v>
      </c>
      <c r="D5226" s="185">
        <v>5</v>
      </c>
    </row>
    <row r="5227" spans="1:4" x14ac:dyDescent="0.2">
      <c r="A5227" s="184" t="s">
        <v>2474</v>
      </c>
      <c r="B5227" s="185" t="s">
        <v>2475</v>
      </c>
      <c r="C5227" s="185">
        <v>10</v>
      </c>
      <c r="D5227" s="185">
        <v>1</v>
      </c>
    </row>
    <row r="5228" spans="1:4" x14ac:dyDescent="0.2">
      <c r="A5228" s="184" t="s">
        <v>8981</v>
      </c>
      <c r="B5228" s="185" t="s">
        <v>8982</v>
      </c>
      <c r="C5228" s="185">
        <v>50</v>
      </c>
      <c r="D5228" s="185">
        <v>5</v>
      </c>
    </row>
    <row r="5229" spans="1:4" x14ac:dyDescent="0.2">
      <c r="A5229" s="184" t="s">
        <v>5811</v>
      </c>
      <c r="B5229" s="185" t="s">
        <v>12041</v>
      </c>
      <c r="C5229" s="185" t="s">
        <v>375</v>
      </c>
      <c r="D5229" s="185" t="s">
        <v>375</v>
      </c>
    </row>
    <row r="5230" spans="1:4" x14ac:dyDescent="0.2">
      <c r="A5230" s="184" t="s">
        <v>12803</v>
      </c>
      <c r="B5230" s="185" t="s">
        <v>10443</v>
      </c>
      <c r="C5230" s="185">
        <v>10</v>
      </c>
      <c r="D5230" s="185">
        <v>1</v>
      </c>
    </row>
    <row r="5231" spans="1:4" x14ac:dyDescent="0.2">
      <c r="A5231" s="184" t="s">
        <v>3454</v>
      </c>
      <c r="B5231" s="185" t="s">
        <v>12042</v>
      </c>
      <c r="C5231" s="185">
        <v>0.5</v>
      </c>
      <c r="D5231" s="185">
        <v>0.05</v>
      </c>
    </row>
    <row r="5232" spans="1:4" x14ac:dyDescent="0.2">
      <c r="A5232" s="184" t="s">
        <v>2208</v>
      </c>
      <c r="B5232" s="185" t="s">
        <v>12043</v>
      </c>
      <c r="C5232" s="185" t="s">
        <v>375</v>
      </c>
      <c r="D5232" s="185" t="s">
        <v>375</v>
      </c>
    </row>
    <row r="5233" spans="1:4" x14ac:dyDescent="0.2">
      <c r="A5233" s="184" t="s">
        <v>12804</v>
      </c>
      <c r="B5233" s="185" t="s">
        <v>10443</v>
      </c>
      <c r="C5233" s="185">
        <v>50</v>
      </c>
      <c r="D5233" s="185">
        <v>5</v>
      </c>
    </row>
    <row r="5234" spans="1:4" x14ac:dyDescent="0.2">
      <c r="A5234" s="184" t="s">
        <v>7086</v>
      </c>
      <c r="B5234" s="185" t="s">
        <v>12044</v>
      </c>
      <c r="C5234" s="185">
        <v>50</v>
      </c>
      <c r="D5234" s="185">
        <v>5</v>
      </c>
    </row>
    <row r="5235" spans="1:4" x14ac:dyDescent="0.2">
      <c r="A5235" s="184" t="s">
        <v>6992</v>
      </c>
      <c r="B5235" s="185" t="s">
        <v>12045</v>
      </c>
      <c r="C5235" s="185">
        <v>50</v>
      </c>
      <c r="D5235" s="185">
        <v>5</v>
      </c>
    </row>
    <row r="5236" spans="1:4" x14ac:dyDescent="0.2">
      <c r="A5236" s="184" t="s">
        <v>9365</v>
      </c>
      <c r="B5236" s="185" t="s">
        <v>9366</v>
      </c>
      <c r="C5236" s="185">
        <v>3500</v>
      </c>
      <c r="D5236" s="185">
        <v>350</v>
      </c>
    </row>
    <row r="5237" spans="1:4" x14ac:dyDescent="0.2">
      <c r="A5237" s="184" t="s">
        <v>6978</v>
      </c>
      <c r="B5237" s="185" t="s">
        <v>6979</v>
      </c>
      <c r="C5237" s="185">
        <v>2450</v>
      </c>
      <c r="D5237" s="185">
        <v>245</v>
      </c>
    </row>
    <row r="5238" spans="1:4" x14ac:dyDescent="0.2">
      <c r="A5238" s="184" t="s">
        <v>8307</v>
      </c>
      <c r="B5238" s="185" t="s">
        <v>8308</v>
      </c>
      <c r="C5238" s="185">
        <v>3500</v>
      </c>
      <c r="D5238" s="185">
        <v>350</v>
      </c>
    </row>
    <row r="5239" spans="1:4" x14ac:dyDescent="0.2">
      <c r="A5239" s="184" t="s">
        <v>7003</v>
      </c>
      <c r="B5239" s="185" t="s">
        <v>7004</v>
      </c>
      <c r="C5239" s="185">
        <v>3500</v>
      </c>
      <c r="D5239" s="185">
        <v>350</v>
      </c>
    </row>
    <row r="5240" spans="1:4" x14ac:dyDescent="0.2">
      <c r="A5240" s="184" t="s">
        <v>9436</v>
      </c>
      <c r="B5240" s="185" t="s">
        <v>9437</v>
      </c>
      <c r="C5240" s="185">
        <v>3500</v>
      </c>
      <c r="D5240" s="185">
        <v>350</v>
      </c>
    </row>
    <row r="5241" spans="1:4" x14ac:dyDescent="0.2">
      <c r="A5241" s="184" t="s">
        <v>7019</v>
      </c>
      <c r="B5241" s="185" t="s">
        <v>12046</v>
      </c>
      <c r="C5241" s="185">
        <v>1000</v>
      </c>
      <c r="D5241" s="185">
        <v>100</v>
      </c>
    </row>
    <row r="5242" spans="1:4" x14ac:dyDescent="0.2">
      <c r="A5242" s="184" t="s">
        <v>9399</v>
      </c>
      <c r="B5242" s="185" t="s">
        <v>9400</v>
      </c>
      <c r="C5242" s="185" t="s">
        <v>375</v>
      </c>
      <c r="D5242" s="185" t="s">
        <v>375</v>
      </c>
    </row>
    <row r="5243" spans="1:4" x14ac:dyDescent="0.2">
      <c r="A5243" s="184" t="s">
        <v>9399</v>
      </c>
      <c r="B5243" s="185" t="s">
        <v>9401</v>
      </c>
      <c r="C5243" s="185">
        <v>1000</v>
      </c>
      <c r="D5243" s="185">
        <v>100</v>
      </c>
    </row>
    <row r="5244" spans="1:4" x14ac:dyDescent="0.2">
      <c r="A5244" s="184" t="s">
        <v>8141</v>
      </c>
      <c r="B5244" s="185" t="s">
        <v>8142</v>
      </c>
      <c r="C5244" s="185">
        <v>1250</v>
      </c>
      <c r="D5244" s="185">
        <v>125</v>
      </c>
    </row>
    <row r="5245" spans="1:4" x14ac:dyDescent="0.2">
      <c r="A5245" s="184" t="s">
        <v>7412</v>
      </c>
      <c r="B5245" s="185" t="s">
        <v>7413</v>
      </c>
      <c r="C5245" s="185">
        <v>2450</v>
      </c>
      <c r="D5245" s="185">
        <v>245</v>
      </c>
    </row>
    <row r="5246" spans="1:4" x14ac:dyDescent="0.2">
      <c r="A5246" s="184" t="s">
        <v>7751</v>
      </c>
      <c r="B5246" s="185" t="s">
        <v>7752</v>
      </c>
      <c r="C5246" s="185">
        <v>3500</v>
      </c>
      <c r="D5246" s="185">
        <v>350</v>
      </c>
    </row>
    <row r="5247" spans="1:4" x14ac:dyDescent="0.2">
      <c r="A5247" s="184" t="s">
        <v>7785</v>
      </c>
      <c r="B5247" s="185" t="s">
        <v>7786</v>
      </c>
      <c r="C5247" s="185">
        <v>1250</v>
      </c>
      <c r="D5247" s="185">
        <v>125</v>
      </c>
    </row>
    <row r="5248" spans="1:4" x14ac:dyDescent="0.2">
      <c r="A5248" s="184" t="s">
        <v>8139</v>
      </c>
      <c r="B5248" s="185" t="s">
        <v>12047</v>
      </c>
      <c r="C5248" s="185">
        <v>1000</v>
      </c>
      <c r="D5248" s="185">
        <v>100</v>
      </c>
    </row>
    <row r="5249" spans="1:4" x14ac:dyDescent="0.2">
      <c r="A5249" s="184" t="s">
        <v>8139</v>
      </c>
      <c r="B5249" s="185" t="s">
        <v>8140</v>
      </c>
      <c r="C5249" s="185" t="s">
        <v>375</v>
      </c>
      <c r="D5249" s="185" t="s">
        <v>375</v>
      </c>
    </row>
    <row r="5250" spans="1:4" x14ac:dyDescent="0.2">
      <c r="A5250" s="184" t="s">
        <v>7923</v>
      </c>
      <c r="B5250" s="185" t="s">
        <v>12048</v>
      </c>
      <c r="C5250" s="185">
        <v>1000</v>
      </c>
      <c r="D5250" s="185">
        <v>100</v>
      </c>
    </row>
    <row r="5251" spans="1:4" x14ac:dyDescent="0.2">
      <c r="A5251" s="184" t="s">
        <v>6664</v>
      </c>
      <c r="B5251" s="185" t="s">
        <v>12049</v>
      </c>
      <c r="C5251" s="185">
        <v>5</v>
      </c>
      <c r="D5251" s="185">
        <v>0.5</v>
      </c>
    </row>
    <row r="5252" spans="1:4" x14ac:dyDescent="0.2">
      <c r="A5252" s="184" t="s">
        <v>3504</v>
      </c>
      <c r="B5252" s="185" t="s">
        <v>12050</v>
      </c>
      <c r="C5252" s="185">
        <v>0.5</v>
      </c>
      <c r="D5252" s="185">
        <v>0.05</v>
      </c>
    </row>
    <row r="5253" spans="1:4" x14ac:dyDescent="0.2">
      <c r="A5253" s="184" t="s">
        <v>9603</v>
      </c>
      <c r="B5253" s="185" t="s">
        <v>9604</v>
      </c>
      <c r="C5253" s="185">
        <v>8</v>
      </c>
      <c r="D5253" s="185">
        <v>0.8</v>
      </c>
    </row>
    <row r="5254" spans="1:4" x14ac:dyDescent="0.2">
      <c r="A5254" s="184" t="s">
        <v>679</v>
      </c>
      <c r="B5254" s="185" t="s">
        <v>680</v>
      </c>
      <c r="C5254" s="185">
        <v>1000</v>
      </c>
      <c r="D5254" s="185">
        <v>100</v>
      </c>
    </row>
    <row r="5255" spans="1:4" x14ac:dyDescent="0.2">
      <c r="A5255" s="184" t="s">
        <v>685</v>
      </c>
      <c r="B5255" s="185" t="s">
        <v>686</v>
      </c>
      <c r="C5255" s="185">
        <v>1000</v>
      </c>
      <c r="D5255" s="185">
        <v>100</v>
      </c>
    </row>
    <row r="5256" spans="1:4" x14ac:dyDescent="0.2">
      <c r="A5256" s="184" t="s">
        <v>681</v>
      </c>
      <c r="B5256" s="185" t="s">
        <v>682</v>
      </c>
      <c r="C5256" s="185">
        <v>1000</v>
      </c>
      <c r="D5256" s="185">
        <v>100</v>
      </c>
    </row>
    <row r="5257" spans="1:4" x14ac:dyDescent="0.2">
      <c r="A5257" s="184" t="s">
        <v>2009</v>
      </c>
      <c r="B5257" s="185" t="s">
        <v>2010</v>
      </c>
      <c r="C5257" s="185">
        <v>1000</v>
      </c>
      <c r="D5257" s="185">
        <v>100</v>
      </c>
    </row>
    <row r="5258" spans="1:4" x14ac:dyDescent="0.2">
      <c r="A5258" s="184" t="s">
        <v>9676</v>
      </c>
      <c r="B5258" s="185" t="s">
        <v>12051</v>
      </c>
      <c r="C5258" s="185" t="s">
        <v>375</v>
      </c>
      <c r="D5258" s="185" t="s">
        <v>375</v>
      </c>
    </row>
    <row r="5259" spans="1:4" x14ac:dyDescent="0.2">
      <c r="A5259" s="184" t="s">
        <v>10036</v>
      </c>
      <c r="B5259" s="185" t="s">
        <v>10037</v>
      </c>
      <c r="C5259" s="185" t="s">
        <v>375</v>
      </c>
      <c r="D5259" s="185" t="s">
        <v>375</v>
      </c>
    </row>
    <row r="5260" spans="1:4" x14ac:dyDescent="0.2">
      <c r="A5260" s="184" t="s">
        <v>10036</v>
      </c>
      <c r="B5260" s="185" t="s">
        <v>10038</v>
      </c>
      <c r="C5260" s="185">
        <v>450</v>
      </c>
      <c r="D5260" s="185">
        <v>45</v>
      </c>
    </row>
    <row r="5261" spans="1:4" x14ac:dyDescent="0.2">
      <c r="A5261" s="184" t="s">
        <v>1223</v>
      </c>
      <c r="B5261" s="185" t="s">
        <v>1224</v>
      </c>
      <c r="C5261" s="185">
        <v>150</v>
      </c>
      <c r="D5261" s="185">
        <v>3.3</v>
      </c>
    </row>
    <row r="5262" spans="1:4" x14ac:dyDescent="0.2">
      <c r="A5262" s="184" t="s">
        <v>12980</v>
      </c>
      <c r="B5262" s="185" t="s">
        <v>10443</v>
      </c>
      <c r="C5262" s="185">
        <v>200</v>
      </c>
      <c r="D5262" s="185">
        <v>20</v>
      </c>
    </row>
    <row r="5263" spans="1:4" x14ac:dyDescent="0.2">
      <c r="A5263" s="184" t="s">
        <v>4737</v>
      </c>
      <c r="B5263" s="185" t="s">
        <v>12052</v>
      </c>
      <c r="C5263" s="185" t="s">
        <v>375</v>
      </c>
      <c r="D5263" s="185" t="s">
        <v>375</v>
      </c>
    </row>
    <row r="5264" spans="1:4" x14ac:dyDescent="0.2">
      <c r="A5264" s="184" t="s">
        <v>10071</v>
      </c>
      <c r="B5264" s="185" t="s">
        <v>12053</v>
      </c>
      <c r="C5264" s="185" t="s">
        <v>375</v>
      </c>
      <c r="D5264" s="185" t="s">
        <v>375</v>
      </c>
    </row>
    <row r="5265" spans="1:4" x14ac:dyDescent="0.2">
      <c r="A5265" s="184" t="s">
        <v>2011</v>
      </c>
      <c r="B5265" s="185" t="s">
        <v>12054</v>
      </c>
      <c r="C5265" s="185">
        <v>500</v>
      </c>
      <c r="D5265" s="185">
        <v>50</v>
      </c>
    </row>
    <row r="5266" spans="1:4" x14ac:dyDescent="0.2">
      <c r="A5266" s="184" t="s">
        <v>5266</v>
      </c>
      <c r="B5266" s="185" t="s">
        <v>5267</v>
      </c>
      <c r="C5266" s="185">
        <v>10</v>
      </c>
      <c r="D5266" s="185">
        <v>1</v>
      </c>
    </row>
    <row r="5267" spans="1:4" x14ac:dyDescent="0.2">
      <c r="A5267" s="184" t="s">
        <v>3352</v>
      </c>
      <c r="B5267" s="185" t="s">
        <v>3353</v>
      </c>
      <c r="C5267" s="185">
        <v>7</v>
      </c>
      <c r="D5267" s="185">
        <v>0.7</v>
      </c>
    </row>
    <row r="5268" spans="1:4" x14ac:dyDescent="0.2">
      <c r="A5268" s="184" t="s">
        <v>3335</v>
      </c>
      <c r="B5268" s="185" t="s">
        <v>3336</v>
      </c>
      <c r="C5268" s="185">
        <v>500</v>
      </c>
      <c r="D5268" s="185">
        <v>50</v>
      </c>
    </row>
    <row r="5269" spans="1:4" x14ac:dyDescent="0.2">
      <c r="A5269" s="184" t="s">
        <v>2001</v>
      </c>
      <c r="B5269" s="185" t="s">
        <v>2002</v>
      </c>
      <c r="C5269" s="185">
        <v>6</v>
      </c>
      <c r="D5269" s="185">
        <v>0.6</v>
      </c>
    </row>
    <row r="5270" spans="1:4" x14ac:dyDescent="0.2">
      <c r="A5270" s="184" t="s">
        <v>8374</v>
      </c>
      <c r="B5270" s="185" t="s">
        <v>8375</v>
      </c>
      <c r="C5270" s="185">
        <v>50</v>
      </c>
      <c r="D5270" s="185">
        <v>5</v>
      </c>
    </row>
    <row r="5271" spans="1:4" x14ac:dyDescent="0.2">
      <c r="A5271" s="184" t="s">
        <v>475</v>
      </c>
      <c r="B5271" s="185" t="s">
        <v>476</v>
      </c>
      <c r="C5271" s="185">
        <v>4.4000000000000004</v>
      </c>
      <c r="D5271" s="185">
        <v>0.44</v>
      </c>
    </row>
    <row r="5272" spans="1:4" x14ac:dyDescent="0.2">
      <c r="A5272" s="184" t="s">
        <v>702</v>
      </c>
      <c r="B5272" s="185" t="s">
        <v>703</v>
      </c>
      <c r="C5272" s="185">
        <v>0.7</v>
      </c>
      <c r="D5272" s="185">
        <v>0.1</v>
      </c>
    </row>
    <row r="5273" spans="1:4" x14ac:dyDescent="0.2">
      <c r="A5273" s="184" t="s">
        <v>704</v>
      </c>
      <c r="B5273" s="185" t="s">
        <v>705</v>
      </c>
      <c r="C5273" s="185">
        <v>0.7</v>
      </c>
      <c r="D5273" s="185">
        <v>0.1</v>
      </c>
    </row>
    <row r="5274" spans="1:4" x14ac:dyDescent="0.2">
      <c r="A5274" s="184" t="s">
        <v>1225</v>
      </c>
      <c r="B5274" s="185" t="s">
        <v>1226</v>
      </c>
      <c r="C5274" s="185">
        <v>4.2</v>
      </c>
      <c r="D5274" s="185">
        <v>0.5</v>
      </c>
    </row>
    <row r="5275" spans="1:4" x14ac:dyDescent="0.2">
      <c r="A5275" s="184" t="s">
        <v>8932</v>
      </c>
      <c r="B5275" s="185" t="s">
        <v>8933</v>
      </c>
      <c r="C5275" s="185">
        <v>410</v>
      </c>
      <c r="D5275" s="185">
        <v>41</v>
      </c>
    </row>
    <row r="5276" spans="1:4" x14ac:dyDescent="0.2">
      <c r="A5276" s="184" t="s">
        <v>6595</v>
      </c>
      <c r="B5276" s="185" t="s">
        <v>6596</v>
      </c>
      <c r="C5276" s="185">
        <v>30</v>
      </c>
      <c r="D5276" s="185">
        <v>3</v>
      </c>
    </row>
    <row r="5277" spans="1:4" x14ac:dyDescent="0.2">
      <c r="A5277" s="184" t="s">
        <v>716</v>
      </c>
      <c r="B5277" s="185" t="s">
        <v>717</v>
      </c>
      <c r="C5277" s="185" t="s">
        <v>375</v>
      </c>
      <c r="D5277" s="185" t="s">
        <v>375</v>
      </c>
    </row>
    <row r="5278" spans="1:4" x14ac:dyDescent="0.2">
      <c r="A5278" s="184" t="s">
        <v>716</v>
      </c>
      <c r="B5278" s="185" t="s">
        <v>718</v>
      </c>
      <c r="C5278" s="185">
        <v>500</v>
      </c>
      <c r="D5278" s="185">
        <v>50</v>
      </c>
    </row>
    <row r="5279" spans="1:4" x14ac:dyDescent="0.2">
      <c r="A5279" s="184" t="s">
        <v>6320</v>
      </c>
      <c r="B5279" s="185" t="s">
        <v>6321</v>
      </c>
      <c r="C5279" s="185">
        <v>500</v>
      </c>
      <c r="D5279" s="185">
        <v>50</v>
      </c>
    </row>
    <row r="5280" spans="1:4" x14ac:dyDescent="0.2">
      <c r="A5280" s="184" t="s">
        <v>6388</v>
      </c>
      <c r="B5280" s="185" t="s">
        <v>6389</v>
      </c>
      <c r="C5280" s="185" t="s">
        <v>375</v>
      </c>
      <c r="D5280" s="185" t="s">
        <v>375</v>
      </c>
    </row>
    <row r="5281" spans="1:4" x14ac:dyDescent="0.2">
      <c r="A5281" s="184" t="s">
        <v>6388</v>
      </c>
      <c r="B5281" s="185" t="s">
        <v>6390</v>
      </c>
      <c r="C5281" s="185">
        <v>500</v>
      </c>
      <c r="D5281" s="185">
        <v>50</v>
      </c>
    </row>
    <row r="5282" spans="1:4" x14ac:dyDescent="0.2">
      <c r="A5282" s="184" t="s">
        <v>6876</v>
      </c>
      <c r="B5282" s="185" t="s">
        <v>6877</v>
      </c>
      <c r="C5282" s="185">
        <v>2.2999999999999998</v>
      </c>
      <c r="D5282" s="185">
        <v>0.23</v>
      </c>
    </row>
    <row r="5283" spans="1:4" x14ac:dyDescent="0.2">
      <c r="A5283" s="184" t="s">
        <v>8285</v>
      </c>
      <c r="B5283" s="185" t="s">
        <v>8286</v>
      </c>
      <c r="C5283" s="185">
        <v>100</v>
      </c>
      <c r="D5283" s="185">
        <v>10</v>
      </c>
    </row>
    <row r="5284" spans="1:4" x14ac:dyDescent="0.2">
      <c r="A5284" s="184" t="s">
        <v>2911</v>
      </c>
      <c r="B5284" s="185" t="s">
        <v>12055</v>
      </c>
      <c r="C5284" s="185" t="s">
        <v>375</v>
      </c>
      <c r="D5284" s="185" t="s">
        <v>375</v>
      </c>
    </row>
    <row r="5285" spans="1:4" x14ac:dyDescent="0.2">
      <c r="A5285" s="184" t="s">
        <v>2015</v>
      </c>
      <c r="B5285" s="185" t="s">
        <v>2016</v>
      </c>
      <c r="C5285" s="185">
        <v>1100</v>
      </c>
      <c r="D5285" s="185">
        <v>110</v>
      </c>
    </row>
    <row r="5286" spans="1:4" x14ac:dyDescent="0.2">
      <c r="A5286" s="184" t="s">
        <v>9172</v>
      </c>
      <c r="B5286" s="185" t="s">
        <v>12056</v>
      </c>
      <c r="C5286" s="185">
        <v>1000</v>
      </c>
      <c r="D5286" s="185">
        <v>100</v>
      </c>
    </row>
    <row r="5287" spans="1:4" x14ac:dyDescent="0.2">
      <c r="A5287" s="184" t="s">
        <v>4468</v>
      </c>
      <c r="B5287" s="185" t="s">
        <v>12057</v>
      </c>
      <c r="C5287" s="185">
        <v>1000</v>
      </c>
      <c r="D5287" s="185">
        <v>100</v>
      </c>
    </row>
    <row r="5288" spans="1:4" x14ac:dyDescent="0.2">
      <c r="A5288" s="184" t="s">
        <v>4444</v>
      </c>
      <c r="B5288" s="185" t="s">
        <v>12058</v>
      </c>
      <c r="C5288" s="185">
        <v>0.5</v>
      </c>
      <c r="D5288" s="185">
        <v>0.05</v>
      </c>
    </row>
    <row r="5289" spans="1:4" x14ac:dyDescent="0.2">
      <c r="A5289" s="184" t="s">
        <v>3705</v>
      </c>
      <c r="B5289" s="185" t="s">
        <v>12059</v>
      </c>
      <c r="C5289" s="185">
        <v>25</v>
      </c>
      <c r="D5289" s="185">
        <v>2.5</v>
      </c>
    </row>
    <row r="5290" spans="1:4" x14ac:dyDescent="0.2">
      <c r="A5290" s="184" t="s">
        <v>8715</v>
      </c>
      <c r="B5290" s="185" t="s">
        <v>8716</v>
      </c>
      <c r="C5290" s="185">
        <v>4</v>
      </c>
      <c r="D5290" s="185">
        <v>0.4</v>
      </c>
    </row>
    <row r="5291" spans="1:4" x14ac:dyDescent="0.2">
      <c r="A5291" s="184" t="s">
        <v>8496</v>
      </c>
      <c r="B5291" s="185" t="s">
        <v>12060</v>
      </c>
      <c r="C5291" s="185">
        <v>20</v>
      </c>
      <c r="D5291" s="185">
        <v>2</v>
      </c>
    </row>
    <row r="5292" spans="1:4" x14ac:dyDescent="0.2">
      <c r="A5292" s="184" t="s">
        <v>12981</v>
      </c>
      <c r="B5292" s="185" t="s">
        <v>10443</v>
      </c>
      <c r="C5292" s="185">
        <v>100</v>
      </c>
      <c r="D5292" s="185">
        <v>10</v>
      </c>
    </row>
    <row r="5293" spans="1:4" x14ac:dyDescent="0.2">
      <c r="A5293" s="184" t="s">
        <v>2912</v>
      </c>
      <c r="B5293" s="185" t="s">
        <v>2913</v>
      </c>
      <c r="C5293" s="185">
        <v>600</v>
      </c>
      <c r="D5293" s="185">
        <v>60</v>
      </c>
    </row>
    <row r="5294" spans="1:4" x14ac:dyDescent="0.2">
      <c r="A5294" s="184" t="s">
        <v>9162</v>
      </c>
      <c r="B5294" s="185" t="s">
        <v>9163</v>
      </c>
      <c r="C5294" s="185">
        <v>4.2</v>
      </c>
      <c r="D5294" s="185">
        <v>0.42</v>
      </c>
    </row>
    <row r="5295" spans="1:4" x14ac:dyDescent="0.2">
      <c r="A5295" s="184" t="s">
        <v>12805</v>
      </c>
      <c r="B5295" s="185" t="s">
        <v>10443</v>
      </c>
      <c r="C5295" s="185" t="s">
        <v>375</v>
      </c>
      <c r="D5295" s="185" t="s">
        <v>375</v>
      </c>
    </row>
    <row r="5296" spans="1:4" x14ac:dyDescent="0.2">
      <c r="A5296" s="184" t="s">
        <v>653</v>
      </c>
      <c r="B5296" s="185" t="s">
        <v>654</v>
      </c>
      <c r="C5296" s="185">
        <v>10</v>
      </c>
      <c r="D5296" s="185">
        <v>1</v>
      </c>
    </row>
    <row r="5297" spans="1:4" x14ac:dyDescent="0.2">
      <c r="A5297" s="184" t="s">
        <v>4978</v>
      </c>
      <c r="B5297" s="185" t="s">
        <v>12061</v>
      </c>
      <c r="C5297" s="185" t="s">
        <v>375</v>
      </c>
      <c r="D5297" s="185" t="s">
        <v>375</v>
      </c>
    </row>
    <row r="5298" spans="1:4" x14ac:dyDescent="0.2">
      <c r="A5298" s="184" t="s">
        <v>8918</v>
      </c>
      <c r="B5298" s="185" t="s">
        <v>8919</v>
      </c>
      <c r="C5298" s="185">
        <v>10</v>
      </c>
      <c r="D5298" s="185">
        <v>1</v>
      </c>
    </row>
    <row r="5299" spans="1:4" x14ac:dyDescent="0.2">
      <c r="A5299" s="184" t="s">
        <v>5546</v>
      </c>
      <c r="B5299" s="185" t="s">
        <v>12062</v>
      </c>
      <c r="C5299" s="185" t="s">
        <v>375</v>
      </c>
      <c r="D5299" s="185" t="s">
        <v>375</v>
      </c>
    </row>
    <row r="5300" spans="1:4" x14ac:dyDescent="0.2">
      <c r="A5300" s="184" t="s">
        <v>533</v>
      </c>
      <c r="B5300" s="185" t="s">
        <v>12063</v>
      </c>
      <c r="C5300" s="185" t="s">
        <v>375</v>
      </c>
      <c r="D5300" s="185" t="s">
        <v>375</v>
      </c>
    </row>
    <row r="5301" spans="1:4" x14ac:dyDescent="0.2">
      <c r="A5301" s="184" t="s">
        <v>7488</v>
      </c>
      <c r="B5301" s="185" t="s">
        <v>12064</v>
      </c>
      <c r="C5301" s="185" t="s">
        <v>375</v>
      </c>
      <c r="D5301" s="185" t="s">
        <v>375</v>
      </c>
    </row>
    <row r="5302" spans="1:4" x14ac:dyDescent="0.2">
      <c r="A5302" s="184" t="s">
        <v>4212</v>
      </c>
      <c r="B5302" s="185" t="s">
        <v>12065</v>
      </c>
      <c r="C5302" s="185" t="s">
        <v>375</v>
      </c>
      <c r="D5302" s="185" t="s">
        <v>375</v>
      </c>
    </row>
    <row r="5303" spans="1:4" x14ac:dyDescent="0.2">
      <c r="A5303" s="184" t="s">
        <v>9006</v>
      </c>
      <c r="B5303" s="185" t="s">
        <v>12066</v>
      </c>
      <c r="C5303" s="185" t="s">
        <v>375</v>
      </c>
      <c r="D5303" s="185" t="s">
        <v>375</v>
      </c>
    </row>
    <row r="5304" spans="1:4" x14ac:dyDescent="0.2">
      <c r="A5304" s="184" t="s">
        <v>5974</v>
      </c>
      <c r="B5304" s="185" t="s">
        <v>12067</v>
      </c>
      <c r="C5304" s="185" t="s">
        <v>375</v>
      </c>
      <c r="D5304" s="185" t="s">
        <v>375</v>
      </c>
    </row>
    <row r="5305" spans="1:4" x14ac:dyDescent="0.2">
      <c r="A5305" s="184" t="s">
        <v>984</v>
      </c>
      <c r="B5305" s="185" t="s">
        <v>985</v>
      </c>
      <c r="C5305" s="185">
        <v>100</v>
      </c>
      <c r="D5305" s="185">
        <v>10</v>
      </c>
    </row>
    <row r="5306" spans="1:4" x14ac:dyDescent="0.2">
      <c r="A5306" s="184" t="s">
        <v>8030</v>
      </c>
      <c r="B5306" s="185" t="s">
        <v>8031</v>
      </c>
      <c r="C5306" s="185">
        <v>100</v>
      </c>
      <c r="D5306" s="185">
        <v>10</v>
      </c>
    </row>
    <row r="5307" spans="1:4" x14ac:dyDescent="0.2">
      <c r="A5307" s="184" t="s">
        <v>4093</v>
      </c>
      <c r="B5307" s="185" t="s">
        <v>12068</v>
      </c>
      <c r="C5307" s="185" t="s">
        <v>375</v>
      </c>
      <c r="D5307" s="185" t="s">
        <v>375</v>
      </c>
    </row>
    <row r="5308" spans="1:4" x14ac:dyDescent="0.2">
      <c r="A5308" s="184" t="s">
        <v>10021</v>
      </c>
      <c r="B5308" s="185" t="s">
        <v>12069</v>
      </c>
      <c r="C5308" s="185">
        <v>19</v>
      </c>
      <c r="D5308" s="185">
        <v>0.22</v>
      </c>
    </row>
    <row r="5309" spans="1:4" x14ac:dyDescent="0.2">
      <c r="A5309" s="184" t="s">
        <v>8868</v>
      </c>
      <c r="B5309" s="185" t="s">
        <v>12070</v>
      </c>
      <c r="C5309" s="185" t="s">
        <v>375</v>
      </c>
      <c r="D5309" s="185" t="s">
        <v>375</v>
      </c>
    </row>
    <row r="5310" spans="1:4" x14ac:dyDescent="0.2">
      <c r="A5310" s="184" t="s">
        <v>5995</v>
      </c>
      <c r="B5310" s="185" t="s">
        <v>12071</v>
      </c>
      <c r="C5310" s="185" t="s">
        <v>375</v>
      </c>
      <c r="D5310" s="185" t="s">
        <v>375</v>
      </c>
    </row>
    <row r="5311" spans="1:4" x14ac:dyDescent="0.2">
      <c r="A5311" s="184" t="s">
        <v>5432</v>
      </c>
      <c r="B5311" s="185" t="s">
        <v>5433</v>
      </c>
      <c r="C5311" s="185">
        <v>70</v>
      </c>
      <c r="D5311" s="185">
        <v>7</v>
      </c>
    </row>
    <row r="5312" spans="1:4" x14ac:dyDescent="0.2">
      <c r="A5312" s="184" t="s">
        <v>4409</v>
      </c>
      <c r="B5312" s="185" t="s">
        <v>4410</v>
      </c>
      <c r="C5312" s="185" t="s">
        <v>375</v>
      </c>
      <c r="D5312" s="185" t="s">
        <v>375</v>
      </c>
    </row>
    <row r="5313" spans="1:4" x14ac:dyDescent="0.2">
      <c r="A5313" s="184" t="s">
        <v>4409</v>
      </c>
      <c r="B5313" s="185" t="s">
        <v>4411</v>
      </c>
      <c r="C5313" s="185">
        <v>1500</v>
      </c>
      <c r="D5313" s="185">
        <v>150</v>
      </c>
    </row>
    <row r="5314" spans="1:4" x14ac:dyDescent="0.2">
      <c r="A5314" s="184" t="s">
        <v>2534</v>
      </c>
      <c r="B5314" s="185" t="s">
        <v>2535</v>
      </c>
      <c r="C5314" s="185">
        <v>10</v>
      </c>
      <c r="D5314" s="185">
        <v>1</v>
      </c>
    </row>
    <row r="5315" spans="1:4" x14ac:dyDescent="0.2">
      <c r="A5315" s="184" t="s">
        <v>8984</v>
      </c>
      <c r="B5315" s="185" t="s">
        <v>12072</v>
      </c>
      <c r="C5315" s="185">
        <v>1</v>
      </c>
      <c r="D5315" s="185">
        <v>0.1</v>
      </c>
    </row>
    <row r="5316" spans="1:4" x14ac:dyDescent="0.2">
      <c r="A5316" s="184" t="s">
        <v>4115</v>
      </c>
      <c r="B5316" s="185" t="s">
        <v>4116</v>
      </c>
      <c r="C5316" s="185">
        <v>50</v>
      </c>
      <c r="D5316" s="185">
        <v>5</v>
      </c>
    </row>
    <row r="5317" spans="1:4" x14ac:dyDescent="0.2">
      <c r="A5317" s="184" t="s">
        <v>396</v>
      </c>
      <c r="B5317" s="185" t="s">
        <v>397</v>
      </c>
      <c r="C5317" s="185">
        <v>6</v>
      </c>
      <c r="D5317" s="185">
        <v>0.6</v>
      </c>
    </row>
    <row r="5318" spans="1:4" x14ac:dyDescent="0.2">
      <c r="A5318" s="184" t="s">
        <v>8897</v>
      </c>
      <c r="B5318" s="185" t="s">
        <v>10467</v>
      </c>
      <c r="C5318" s="185">
        <v>2.8</v>
      </c>
      <c r="D5318" s="185">
        <v>0.56999999999999995</v>
      </c>
    </row>
    <row r="5319" spans="1:4" x14ac:dyDescent="0.2">
      <c r="A5319" s="184" t="s">
        <v>8898</v>
      </c>
      <c r="B5319" s="185" t="s">
        <v>10468</v>
      </c>
      <c r="C5319" s="185">
        <v>0</v>
      </c>
      <c r="D5319" s="185">
        <v>0.71</v>
      </c>
    </row>
    <row r="5320" spans="1:4" x14ac:dyDescent="0.2">
      <c r="A5320" s="184" t="s">
        <v>8896</v>
      </c>
      <c r="B5320" s="185" t="s">
        <v>12073</v>
      </c>
      <c r="C5320" s="185">
        <v>17</v>
      </c>
      <c r="D5320" s="185">
        <v>8.1</v>
      </c>
    </row>
    <row r="5321" spans="1:4" x14ac:dyDescent="0.2">
      <c r="A5321" s="184" t="s">
        <v>2316</v>
      </c>
      <c r="B5321" s="185" t="s">
        <v>12074</v>
      </c>
      <c r="C5321" s="185">
        <v>10</v>
      </c>
      <c r="D5321" s="185">
        <v>1</v>
      </c>
    </row>
    <row r="5322" spans="1:4" x14ac:dyDescent="0.2">
      <c r="A5322" s="184" t="s">
        <v>2312</v>
      </c>
      <c r="B5322" s="185" t="s">
        <v>12075</v>
      </c>
      <c r="C5322" s="185">
        <v>20</v>
      </c>
      <c r="D5322" s="185">
        <v>2</v>
      </c>
    </row>
    <row r="5323" spans="1:4" x14ac:dyDescent="0.2">
      <c r="A5323" s="184" t="s">
        <v>8973</v>
      </c>
      <c r="B5323" s="185" t="s">
        <v>8974</v>
      </c>
      <c r="C5323" s="185">
        <v>11</v>
      </c>
      <c r="D5323" s="185">
        <v>1.1000000000000001</v>
      </c>
    </row>
    <row r="5324" spans="1:4" x14ac:dyDescent="0.2">
      <c r="A5324" s="184" t="s">
        <v>12982</v>
      </c>
      <c r="B5324" s="185" t="s">
        <v>10443</v>
      </c>
      <c r="C5324" s="185">
        <v>50</v>
      </c>
      <c r="D5324" s="185">
        <v>5</v>
      </c>
    </row>
    <row r="5325" spans="1:4" x14ac:dyDescent="0.2">
      <c r="A5325" s="184" t="s">
        <v>6842</v>
      </c>
      <c r="B5325" s="185" t="s">
        <v>6843</v>
      </c>
      <c r="C5325" s="185">
        <v>50</v>
      </c>
      <c r="D5325" s="185">
        <v>5</v>
      </c>
    </row>
    <row r="5326" spans="1:4" x14ac:dyDescent="0.2">
      <c r="A5326" s="184" t="s">
        <v>9761</v>
      </c>
      <c r="B5326" s="185" t="s">
        <v>12076</v>
      </c>
      <c r="C5326" s="185" t="s">
        <v>375</v>
      </c>
      <c r="D5326" s="185" t="s">
        <v>375</v>
      </c>
    </row>
    <row r="5327" spans="1:4" x14ac:dyDescent="0.2">
      <c r="A5327" s="184" t="s">
        <v>7789</v>
      </c>
      <c r="B5327" s="185" t="s">
        <v>7790</v>
      </c>
      <c r="C5327" s="185">
        <v>50</v>
      </c>
      <c r="D5327" s="185">
        <v>5</v>
      </c>
    </row>
    <row r="5328" spans="1:4" x14ac:dyDescent="0.2">
      <c r="A5328" s="184" t="s">
        <v>4851</v>
      </c>
      <c r="B5328" s="185" t="s">
        <v>4852</v>
      </c>
      <c r="C5328" s="185">
        <v>50</v>
      </c>
      <c r="D5328" s="185">
        <v>5</v>
      </c>
    </row>
    <row r="5329" spans="1:4" x14ac:dyDescent="0.2">
      <c r="A5329" s="184" t="s">
        <v>9621</v>
      </c>
      <c r="B5329" s="185" t="s">
        <v>9622</v>
      </c>
      <c r="C5329" s="185">
        <v>60</v>
      </c>
      <c r="D5329" s="185">
        <v>6</v>
      </c>
    </row>
    <row r="5330" spans="1:4" x14ac:dyDescent="0.2">
      <c r="A5330" s="184" t="s">
        <v>1992</v>
      </c>
      <c r="B5330" s="185" t="s">
        <v>12077</v>
      </c>
      <c r="C5330" s="185" t="s">
        <v>375</v>
      </c>
      <c r="D5330" s="185" t="s">
        <v>375</v>
      </c>
    </row>
    <row r="5331" spans="1:4" x14ac:dyDescent="0.2">
      <c r="A5331" s="184" t="s">
        <v>9759</v>
      </c>
      <c r="B5331" s="185" t="s">
        <v>9760</v>
      </c>
      <c r="C5331" s="185">
        <v>28</v>
      </c>
      <c r="D5331" s="185">
        <v>2.8</v>
      </c>
    </row>
    <row r="5332" spans="1:4" x14ac:dyDescent="0.2">
      <c r="A5332" s="184" t="s">
        <v>3393</v>
      </c>
      <c r="B5332" s="185" t="s">
        <v>12078</v>
      </c>
      <c r="C5332" s="185" t="s">
        <v>375</v>
      </c>
      <c r="D5332" s="185" t="s">
        <v>375</v>
      </c>
    </row>
    <row r="5333" spans="1:4" x14ac:dyDescent="0.2">
      <c r="A5333" s="184" t="s">
        <v>9754</v>
      </c>
      <c r="B5333" s="185" t="s">
        <v>9755</v>
      </c>
      <c r="C5333" s="185">
        <v>1</v>
      </c>
      <c r="D5333" s="185">
        <v>0.1</v>
      </c>
    </row>
    <row r="5334" spans="1:4" x14ac:dyDescent="0.2">
      <c r="A5334" s="184" t="s">
        <v>6052</v>
      </c>
      <c r="B5334" s="185" t="s">
        <v>12079</v>
      </c>
      <c r="C5334" s="185" t="s">
        <v>375</v>
      </c>
      <c r="D5334" s="185" t="s">
        <v>375</v>
      </c>
    </row>
    <row r="5335" spans="1:4" x14ac:dyDescent="0.2">
      <c r="A5335" s="184" t="s">
        <v>8444</v>
      </c>
      <c r="B5335" s="185" t="s">
        <v>12080</v>
      </c>
      <c r="C5335" s="185" t="s">
        <v>375</v>
      </c>
      <c r="D5335" s="185" t="s">
        <v>375</v>
      </c>
    </row>
    <row r="5336" spans="1:4" x14ac:dyDescent="0.2">
      <c r="A5336" s="184" t="s">
        <v>9178</v>
      </c>
      <c r="B5336" s="185" t="s">
        <v>12081</v>
      </c>
      <c r="C5336" s="185" t="s">
        <v>375</v>
      </c>
      <c r="D5336" s="185" t="s">
        <v>375</v>
      </c>
    </row>
    <row r="5337" spans="1:4" x14ac:dyDescent="0.2">
      <c r="A5337" s="184" t="s">
        <v>9638</v>
      </c>
      <c r="B5337" s="185" t="s">
        <v>12082</v>
      </c>
      <c r="C5337" s="185" t="s">
        <v>375</v>
      </c>
      <c r="D5337" s="185" t="s">
        <v>375</v>
      </c>
    </row>
    <row r="5338" spans="1:4" x14ac:dyDescent="0.2">
      <c r="A5338" s="184" t="s">
        <v>6894</v>
      </c>
      <c r="B5338" s="185" t="s">
        <v>12083</v>
      </c>
      <c r="C5338" s="185" t="s">
        <v>375</v>
      </c>
      <c r="D5338" s="185" t="s">
        <v>375</v>
      </c>
    </row>
    <row r="5339" spans="1:4" x14ac:dyDescent="0.2">
      <c r="A5339" s="184" t="s">
        <v>10336</v>
      </c>
      <c r="B5339" s="185" t="s">
        <v>12084</v>
      </c>
      <c r="C5339" s="185" t="s">
        <v>375</v>
      </c>
      <c r="D5339" s="185" t="s">
        <v>375</v>
      </c>
    </row>
    <row r="5340" spans="1:4" x14ac:dyDescent="0.2">
      <c r="A5340" s="184" t="s">
        <v>4985</v>
      </c>
      <c r="B5340" s="185" t="s">
        <v>12085</v>
      </c>
      <c r="C5340" s="185" t="s">
        <v>375</v>
      </c>
      <c r="D5340" s="185" t="s">
        <v>375</v>
      </c>
    </row>
    <row r="5341" spans="1:4" x14ac:dyDescent="0.2">
      <c r="A5341" s="184" t="s">
        <v>1984</v>
      </c>
      <c r="B5341" s="185" t="s">
        <v>12086</v>
      </c>
      <c r="C5341" s="185" t="s">
        <v>375</v>
      </c>
      <c r="D5341" s="185" t="s">
        <v>375</v>
      </c>
    </row>
    <row r="5342" spans="1:4" x14ac:dyDescent="0.2">
      <c r="A5342" s="184" t="s">
        <v>5064</v>
      </c>
      <c r="B5342" s="185" t="s">
        <v>12087</v>
      </c>
      <c r="C5342" s="185" t="s">
        <v>375</v>
      </c>
      <c r="D5342" s="185" t="s">
        <v>375</v>
      </c>
    </row>
    <row r="5343" spans="1:4" x14ac:dyDescent="0.2">
      <c r="A5343" s="184" t="s">
        <v>10393</v>
      </c>
      <c r="B5343" s="185" t="s">
        <v>12088</v>
      </c>
      <c r="C5343" s="185" t="s">
        <v>375</v>
      </c>
      <c r="D5343" s="185" t="s">
        <v>375</v>
      </c>
    </row>
    <row r="5344" spans="1:4" x14ac:dyDescent="0.2">
      <c r="A5344" s="184" t="s">
        <v>5510</v>
      </c>
      <c r="B5344" s="185" t="s">
        <v>12089</v>
      </c>
      <c r="C5344" s="185" t="s">
        <v>375</v>
      </c>
      <c r="D5344" s="185" t="s">
        <v>375</v>
      </c>
    </row>
    <row r="5345" spans="1:4" x14ac:dyDescent="0.2">
      <c r="A5345" s="184" t="s">
        <v>6584</v>
      </c>
      <c r="B5345" s="185" t="s">
        <v>12090</v>
      </c>
      <c r="C5345" s="185" t="s">
        <v>375</v>
      </c>
      <c r="D5345" s="185" t="s">
        <v>375</v>
      </c>
    </row>
    <row r="5346" spans="1:4" x14ac:dyDescent="0.2">
      <c r="A5346" s="184" t="s">
        <v>4567</v>
      </c>
      <c r="B5346" s="185" t="s">
        <v>12091</v>
      </c>
      <c r="C5346" s="185" t="s">
        <v>375</v>
      </c>
      <c r="D5346" s="185" t="s">
        <v>375</v>
      </c>
    </row>
    <row r="5347" spans="1:4" x14ac:dyDescent="0.2">
      <c r="A5347" s="184" t="s">
        <v>7532</v>
      </c>
      <c r="B5347" s="185" t="s">
        <v>12092</v>
      </c>
      <c r="C5347" s="185" t="s">
        <v>375</v>
      </c>
      <c r="D5347" s="185" t="s">
        <v>375</v>
      </c>
    </row>
    <row r="5348" spans="1:4" x14ac:dyDescent="0.2">
      <c r="A5348" s="184" t="s">
        <v>9576</v>
      </c>
      <c r="B5348" s="185" t="s">
        <v>12093</v>
      </c>
      <c r="C5348" s="185" t="s">
        <v>375</v>
      </c>
      <c r="D5348" s="185" t="s">
        <v>375</v>
      </c>
    </row>
    <row r="5349" spans="1:4" x14ac:dyDescent="0.2">
      <c r="A5349" s="184" t="s">
        <v>9758</v>
      </c>
      <c r="B5349" s="185" t="s">
        <v>12094</v>
      </c>
      <c r="C5349" s="185" t="s">
        <v>375</v>
      </c>
      <c r="D5349" s="185" t="s">
        <v>375</v>
      </c>
    </row>
    <row r="5350" spans="1:4" x14ac:dyDescent="0.2">
      <c r="A5350" s="184" t="s">
        <v>8793</v>
      </c>
      <c r="B5350" s="185" t="s">
        <v>12095</v>
      </c>
      <c r="C5350" s="185" t="s">
        <v>375</v>
      </c>
      <c r="D5350" s="185" t="s">
        <v>375</v>
      </c>
    </row>
    <row r="5351" spans="1:4" x14ac:dyDescent="0.2">
      <c r="A5351" s="184" t="s">
        <v>1343</v>
      </c>
      <c r="B5351" s="185" t="s">
        <v>12096</v>
      </c>
      <c r="C5351" s="185" t="s">
        <v>375</v>
      </c>
      <c r="D5351" s="185" t="s">
        <v>375</v>
      </c>
    </row>
    <row r="5352" spans="1:4" x14ac:dyDescent="0.2">
      <c r="A5352" s="184" t="s">
        <v>1344</v>
      </c>
      <c r="B5352" s="185" t="s">
        <v>12097</v>
      </c>
      <c r="C5352" s="185" t="s">
        <v>375</v>
      </c>
      <c r="D5352" s="185" t="s">
        <v>375</v>
      </c>
    </row>
    <row r="5353" spans="1:4" x14ac:dyDescent="0.2">
      <c r="A5353" s="184" t="s">
        <v>3285</v>
      </c>
      <c r="B5353" s="185" t="s">
        <v>12098</v>
      </c>
      <c r="C5353" s="185" t="s">
        <v>375</v>
      </c>
      <c r="D5353" s="185" t="s">
        <v>375</v>
      </c>
    </row>
    <row r="5354" spans="1:4" x14ac:dyDescent="0.2">
      <c r="A5354" s="184" t="s">
        <v>5481</v>
      </c>
      <c r="B5354" s="185" t="s">
        <v>12099</v>
      </c>
      <c r="C5354" s="185" t="s">
        <v>375</v>
      </c>
      <c r="D5354" s="185" t="s">
        <v>375</v>
      </c>
    </row>
    <row r="5355" spans="1:4" x14ac:dyDescent="0.2">
      <c r="A5355" s="184" t="s">
        <v>9396</v>
      </c>
      <c r="B5355" s="185" t="s">
        <v>12100</v>
      </c>
      <c r="C5355" s="185" t="s">
        <v>375</v>
      </c>
      <c r="D5355" s="185" t="s">
        <v>375</v>
      </c>
    </row>
    <row r="5356" spans="1:4" x14ac:dyDescent="0.2">
      <c r="A5356" s="184" t="s">
        <v>2383</v>
      </c>
      <c r="B5356" s="185" t="s">
        <v>12101</v>
      </c>
      <c r="C5356" s="185" t="s">
        <v>375</v>
      </c>
      <c r="D5356" s="185" t="s">
        <v>375</v>
      </c>
    </row>
    <row r="5357" spans="1:4" x14ac:dyDescent="0.2">
      <c r="A5357" s="184" t="s">
        <v>6848</v>
      </c>
      <c r="B5357" s="185" t="s">
        <v>12102</v>
      </c>
      <c r="C5357" s="185" t="s">
        <v>375</v>
      </c>
      <c r="D5357" s="185" t="s">
        <v>375</v>
      </c>
    </row>
    <row r="5358" spans="1:4" x14ac:dyDescent="0.2">
      <c r="A5358" s="184" t="s">
        <v>6849</v>
      </c>
      <c r="B5358" s="185" t="s">
        <v>12103</v>
      </c>
      <c r="C5358" s="185" t="s">
        <v>375</v>
      </c>
      <c r="D5358" s="185" t="s">
        <v>375</v>
      </c>
    </row>
    <row r="5359" spans="1:4" x14ac:dyDescent="0.2">
      <c r="A5359" s="184" t="s">
        <v>9053</v>
      </c>
      <c r="B5359" s="185" t="s">
        <v>12104</v>
      </c>
      <c r="C5359" s="185" t="s">
        <v>375</v>
      </c>
      <c r="D5359" s="185" t="s">
        <v>375</v>
      </c>
    </row>
    <row r="5360" spans="1:4" x14ac:dyDescent="0.2">
      <c r="A5360" s="184" t="s">
        <v>7117</v>
      </c>
      <c r="B5360" s="185" t="s">
        <v>12105</v>
      </c>
      <c r="C5360" s="185" t="s">
        <v>375</v>
      </c>
      <c r="D5360" s="185" t="s">
        <v>375</v>
      </c>
    </row>
    <row r="5361" spans="1:4" x14ac:dyDescent="0.2">
      <c r="A5361" s="184" t="s">
        <v>5896</v>
      </c>
      <c r="B5361" s="185" t="s">
        <v>12106</v>
      </c>
      <c r="C5361" s="185" t="s">
        <v>375</v>
      </c>
      <c r="D5361" s="185" t="s">
        <v>375</v>
      </c>
    </row>
    <row r="5362" spans="1:4" x14ac:dyDescent="0.2">
      <c r="A5362" s="184" t="s">
        <v>4488</v>
      </c>
      <c r="B5362" s="185" t="s">
        <v>12107</v>
      </c>
      <c r="C5362" s="185" t="s">
        <v>375</v>
      </c>
      <c r="D5362" s="185" t="s">
        <v>375</v>
      </c>
    </row>
    <row r="5363" spans="1:4" x14ac:dyDescent="0.2">
      <c r="A5363" s="184" t="s">
        <v>4877</v>
      </c>
      <c r="B5363" s="185" t="s">
        <v>12108</v>
      </c>
      <c r="C5363" s="185" t="s">
        <v>375</v>
      </c>
      <c r="D5363" s="185" t="s">
        <v>375</v>
      </c>
    </row>
    <row r="5364" spans="1:4" x14ac:dyDescent="0.2">
      <c r="A5364" s="184" t="s">
        <v>4622</v>
      </c>
      <c r="B5364" s="185" t="s">
        <v>12109</v>
      </c>
      <c r="C5364" s="185" t="s">
        <v>375</v>
      </c>
      <c r="D5364" s="185" t="s">
        <v>375</v>
      </c>
    </row>
    <row r="5365" spans="1:4" x14ac:dyDescent="0.2">
      <c r="A5365" s="184" t="s">
        <v>7811</v>
      </c>
      <c r="B5365" s="185" t="s">
        <v>12110</v>
      </c>
      <c r="C5365" s="185" t="s">
        <v>375</v>
      </c>
      <c r="D5365" s="185" t="s">
        <v>375</v>
      </c>
    </row>
    <row r="5366" spans="1:4" x14ac:dyDescent="0.2">
      <c r="A5366" s="184" t="s">
        <v>5215</v>
      </c>
      <c r="B5366" s="185" t="s">
        <v>12111</v>
      </c>
      <c r="C5366" s="185" t="s">
        <v>375</v>
      </c>
      <c r="D5366" s="185" t="s">
        <v>375</v>
      </c>
    </row>
    <row r="5367" spans="1:4" x14ac:dyDescent="0.2">
      <c r="A5367" s="184" t="s">
        <v>4614</v>
      </c>
      <c r="B5367" s="185" t="s">
        <v>12112</v>
      </c>
      <c r="C5367" s="185" t="s">
        <v>375</v>
      </c>
      <c r="D5367" s="185" t="s">
        <v>375</v>
      </c>
    </row>
    <row r="5368" spans="1:4" x14ac:dyDescent="0.2">
      <c r="A5368" s="184" t="s">
        <v>1456</v>
      </c>
      <c r="B5368" s="185" t="s">
        <v>1457</v>
      </c>
      <c r="C5368" s="185">
        <v>360</v>
      </c>
      <c r="D5368" s="185">
        <v>36</v>
      </c>
    </row>
    <row r="5369" spans="1:4" x14ac:dyDescent="0.2">
      <c r="A5369" s="184" t="s">
        <v>10147</v>
      </c>
      <c r="B5369" s="185" t="s">
        <v>12113</v>
      </c>
      <c r="C5369" s="185">
        <v>1120</v>
      </c>
      <c r="D5369" s="185">
        <v>112</v>
      </c>
    </row>
    <row r="5370" spans="1:4" x14ac:dyDescent="0.2">
      <c r="A5370" s="184" t="s">
        <v>9367</v>
      </c>
      <c r="B5370" s="185" t="s">
        <v>12114</v>
      </c>
      <c r="C5370" s="185">
        <v>1120</v>
      </c>
      <c r="D5370" s="185">
        <v>112</v>
      </c>
    </row>
    <row r="5371" spans="1:4" x14ac:dyDescent="0.2">
      <c r="A5371" s="184" t="s">
        <v>1408</v>
      </c>
      <c r="B5371" s="185" t="s">
        <v>1409</v>
      </c>
      <c r="C5371" s="185">
        <v>1</v>
      </c>
      <c r="D5371" s="185">
        <v>0.1</v>
      </c>
    </row>
    <row r="5372" spans="1:4" x14ac:dyDescent="0.2">
      <c r="A5372" s="184" t="s">
        <v>2708</v>
      </c>
      <c r="B5372" s="185" t="s">
        <v>2709</v>
      </c>
      <c r="C5372" s="185">
        <v>1</v>
      </c>
      <c r="D5372" s="185">
        <v>0.1</v>
      </c>
    </row>
    <row r="5373" spans="1:4" x14ac:dyDescent="0.2">
      <c r="A5373" s="184" t="s">
        <v>1417</v>
      </c>
      <c r="B5373" s="185" t="s">
        <v>1418</v>
      </c>
      <c r="C5373" s="185">
        <v>40</v>
      </c>
      <c r="D5373" s="185">
        <v>4</v>
      </c>
    </row>
    <row r="5374" spans="1:4" x14ac:dyDescent="0.2">
      <c r="A5374" s="184" t="s">
        <v>1883</v>
      </c>
      <c r="B5374" s="185" t="s">
        <v>1884</v>
      </c>
      <c r="C5374" s="185">
        <v>500</v>
      </c>
      <c r="D5374" s="185">
        <v>50</v>
      </c>
    </row>
    <row r="5375" spans="1:4" x14ac:dyDescent="0.2">
      <c r="A5375" s="184" t="s">
        <v>5426</v>
      </c>
      <c r="B5375" s="185" t="s">
        <v>5427</v>
      </c>
      <c r="C5375" s="185">
        <v>500</v>
      </c>
      <c r="D5375" s="185">
        <v>50</v>
      </c>
    </row>
    <row r="5376" spans="1:4" x14ac:dyDescent="0.2">
      <c r="A5376" s="184" t="s">
        <v>1890</v>
      </c>
      <c r="B5376" s="185" t="s">
        <v>1891</v>
      </c>
      <c r="C5376" s="185">
        <v>500</v>
      </c>
      <c r="D5376" s="185">
        <v>50</v>
      </c>
    </row>
    <row r="5377" spans="1:4" x14ac:dyDescent="0.2">
      <c r="A5377" s="184" t="s">
        <v>7506</v>
      </c>
      <c r="B5377" s="185" t="s">
        <v>12115</v>
      </c>
      <c r="C5377" s="185">
        <v>0.5</v>
      </c>
      <c r="D5377" s="185">
        <v>0.05</v>
      </c>
    </row>
    <row r="5378" spans="1:4" x14ac:dyDescent="0.2">
      <c r="A5378" s="184" t="s">
        <v>8811</v>
      </c>
      <c r="B5378" s="185" t="s">
        <v>8812</v>
      </c>
      <c r="C5378" s="185" t="s">
        <v>375</v>
      </c>
      <c r="D5378" s="185" t="s">
        <v>375</v>
      </c>
    </row>
    <row r="5379" spans="1:4" x14ac:dyDescent="0.2">
      <c r="A5379" s="184" t="s">
        <v>8811</v>
      </c>
      <c r="B5379" s="185" t="s">
        <v>8813</v>
      </c>
      <c r="C5379" s="185">
        <v>500</v>
      </c>
      <c r="D5379" s="185">
        <v>50</v>
      </c>
    </row>
    <row r="5380" spans="1:4" x14ac:dyDescent="0.2">
      <c r="A5380" s="184" t="s">
        <v>4657</v>
      </c>
      <c r="B5380" s="185" t="s">
        <v>4658</v>
      </c>
      <c r="C5380" s="185">
        <v>40</v>
      </c>
      <c r="D5380" s="185">
        <v>4</v>
      </c>
    </row>
    <row r="5381" spans="1:4" x14ac:dyDescent="0.2">
      <c r="A5381" s="184" t="s">
        <v>12806</v>
      </c>
      <c r="B5381" s="185" t="s">
        <v>10443</v>
      </c>
      <c r="C5381" s="185" t="s">
        <v>375</v>
      </c>
      <c r="D5381" s="185" t="s">
        <v>375</v>
      </c>
    </row>
    <row r="5382" spans="1:4" x14ac:dyDescent="0.2">
      <c r="A5382" s="184" t="s">
        <v>8553</v>
      </c>
      <c r="B5382" s="185" t="s">
        <v>12116</v>
      </c>
      <c r="C5382" s="185">
        <v>10</v>
      </c>
      <c r="D5382" s="185">
        <v>1</v>
      </c>
    </row>
    <row r="5383" spans="1:4" x14ac:dyDescent="0.2">
      <c r="A5383" s="184" t="s">
        <v>8484</v>
      </c>
      <c r="B5383" s="185" t="s">
        <v>12117</v>
      </c>
      <c r="C5383" s="185">
        <v>0.02</v>
      </c>
      <c r="D5383" s="185">
        <v>2E-3</v>
      </c>
    </row>
    <row r="5384" spans="1:4" x14ac:dyDescent="0.2">
      <c r="A5384" s="184" t="s">
        <v>3325</v>
      </c>
      <c r="B5384" s="185" t="s">
        <v>12118</v>
      </c>
      <c r="C5384" s="185">
        <v>0.02</v>
      </c>
      <c r="D5384" s="185">
        <v>2E-3</v>
      </c>
    </row>
    <row r="5385" spans="1:4" x14ac:dyDescent="0.2">
      <c r="A5385" s="184" t="s">
        <v>7759</v>
      </c>
      <c r="B5385" s="185" t="s">
        <v>12119</v>
      </c>
      <c r="C5385" s="185">
        <v>0.02</v>
      </c>
      <c r="D5385" s="185">
        <v>2E-3</v>
      </c>
    </row>
    <row r="5386" spans="1:4" x14ac:dyDescent="0.2">
      <c r="A5386" s="184" t="s">
        <v>12807</v>
      </c>
      <c r="B5386" s="185" t="s">
        <v>10443</v>
      </c>
      <c r="C5386" s="185">
        <v>10</v>
      </c>
      <c r="D5386" s="185">
        <v>1</v>
      </c>
    </row>
    <row r="5387" spans="1:4" x14ac:dyDescent="0.2">
      <c r="A5387" s="184" t="s">
        <v>12808</v>
      </c>
      <c r="B5387" s="185" t="s">
        <v>10443</v>
      </c>
      <c r="C5387" s="185">
        <v>0.02</v>
      </c>
      <c r="D5387" s="185">
        <v>2E-3</v>
      </c>
    </row>
    <row r="5388" spans="1:4" x14ac:dyDescent="0.2">
      <c r="A5388" s="184" t="s">
        <v>9807</v>
      </c>
      <c r="B5388" s="185" t="s">
        <v>12120</v>
      </c>
      <c r="C5388" s="185">
        <v>1000</v>
      </c>
      <c r="D5388" s="185">
        <v>100</v>
      </c>
    </row>
    <row r="5389" spans="1:4" x14ac:dyDescent="0.2">
      <c r="A5389" s="184" t="s">
        <v>9931</v>
      </c>
      <c r="B5389" s="185" t="s">
        <v>12121</v>
      </c>
      <c r="C5389" s="185">
        <v>8.1</v>
      </c>
      <c r="D5389" s="185">
        <v>0.55000000000000004</v>
      </c>
    </row>
    <row r="5390" spans="1:4" x14ac:dyDescent="0.2">
      <c r="A5390" s="184" t="s">
        <v>9815</v>
      </c>
      <c r="B5390" s="185" t="s">
        <v>9816</v>
      </c>
      <c r="C5390" s="185">
        <v>5000</v>
      </c>
      <c r="D5390" s="185">
        <v>500</v>
      </c>
    </row>
    <row r="5391" spans="1:4" x14ac:dyDescent="0.2">
      <c r="A5391" s="184" t="s">
        <v>3844</v>
      </c>
      <c r="B5391" s="185" t="s">
        <v>12122</v>
      </c>
      <c r="C5391" s="185" t="s">
        <v>375</v>
      </c>
      <c r="D5391" s="185" t="s">
        <v>375</v>
      </c>
    </row>
    <row r="5392" spans="1:4" x14ac:dyDescent="0.2">
      <c r="A5392" s="184" t="s">
        <v>3831</v>
      </c>
      <c r="B5392" s="185" t="s">
        <v>12123</v>
      </c>
      <c r="C5392" s="185" t="s">
        <v>375</v>
      </c>
      <c r="D5392" s="185" t="s">
        <v>375</v>
      </c>
    </row>
    <row r="5393" spans="1:4" x14ac:dyDescent="0.2">
      <c r="A5393" s="184" t="s">
        <v>689</v>
      </c>
      <c r="B5393" s="185" t="s">
        <v>690</v>
      </c>
      <c r="C5393" s="185" t="s">
        <v>375</v>
      </c>
      <c r="D5393" s="185" t="s">
        <v>375</v>
      </c>
    </row>
    <row r="5394" spans="1:4" x14ac:dyDescent="0.2">
      <c r="A5394" s="184" t="s">
        <v>689</v>
      </c>
      <c r="B5394" s="185" t="s">
        <v>691</v>
      </c>
      <c r="C5394" s="185">
        <v>500</v>
      </c>
      <c r="D5394" s="185">
        <v>50</v>
      </c>
    </row>
    <row r="5395" spans="1:4" x14ac:dyDescent="0.2">
      <c r="A5395" s="184" t="s">
        <v>3832</v>
      </c>
      <c r="B5395" s="185" t="s">
        <v>3833</v>
      </c>
      <c r="C5395" s="185" t="s">
        <v>375</v>
      </c>
      <c r="D5395" s="185" t="s">
        <v>375</v>
      </c>
    </row>
    <row r="5396" spans="1:4" x14ac:dyDescent="0.2">
      <c r="A5396" s="184" t="s">
        <v>3832</v>
      </c>
      <c r="B5396" s="185" t="s">
        <v>3834</v>
      </c>
      <c r="C5396" s="185">
        <v>1000</v>
      </c>
      <c r="D5396" s="185">
        <v>100</v>
      </c>
    </row>
    <row r="5397" spans="1:4" x14ac:dyDescent="0.2">
      <c r="A5397" s="184" t="s">
        <v>9899</v>
      </c>
      <c r="B5397" s="185" t="s">
        <v>12124</v>
      </c>
      <c r="C5397" s="185">
        <v>1000</v>
      </c>
      <c r="D5397" s="185">
        <v>100</v>
      </c>
    </row>
    <row r="5398" spans="1:4" x14ac:dyDescent="0.2">
      <c r="A5398" s="184" t="s">
        <v>7945</v>
      </c>
      <c r="B5398" s="185" t="s">
        <v>12125</v>
      </c>
      <c r="C5398" s="185" t="s">
        <v>375</v>
      </c>
      <c r="D5398" s="185" t="s">
        <v>375</v>
      </c>
    </row>
    <row r="5399" spans="1:4" x14ac:dyDescent="0.2">
      <c r="A5399" s="184" t="s">
        <v>5146</v>
      </c>
      <c r="B5399" s="185" t="s">
        <v>12126</v>
      </c>
      <c r="C5399" s="185" t="s">
        <v>375</v>
      </c>
      <c r="D5399" s="185" t="s">
        <v>375</v>
      </c>
    </row>
    <row r="5400" spans="1:4" x14ac:dyDescent="0.2">
      <c r="A5400" s="184" t="s">
        <v>3864</v>
      </c>
      <c r="B5400" s="185" t="s">
        <v>3865</v>
      </c>
      <c r="C5400" s="185" t="s">
        <v>375</v>
      </c>
      <c r="D5400" s="185" t="s">
        <v>375</v>
      </c>
    </row>
    <row r="5401" spans="1:4" x14ac:dyDescent="0.2">
      <c r="A5401" s="184" t="s">
        <v>3864</v>
      </c>
      <c r="B5401" s="185" t="s">
        <v>3866</v>
      </c>
      <c r="C5401" s="185">
        <v>500</v>
      </c>
      <c r="D5401" s="185">
        <v>50</v>
      </c>
    </row>
    <row r="5402" spans="1:4" x14ac:dyDescent="0.2">
      <c r="A5402" s="184" t="s">
        <v>7384</v>
      </c>
      <c r="B5402" s="185" t="s">
        <v>12127</v>
      </c>
      <c r="C5402" s="185">
        <v>1000</v>
      </c>
      <c r="D5402" s="185">
        <v>100</v>
      </c>
    </row>
    <row r="5403" spans="1:4" x14ac:dyDescent="0.2">
      <c r="A5403" s="184" t="s">
        <v>3934</v>
      </c>
      <c r="B5403" s="185" t="s">
        <v>3935</v>
      </c>
      <c r="C5403" s="185" t="s">
        <v>375</v>
      </c>
      <c r="D5403" s="185" t="s">
        <v>375</v>
      </c>
    </row>
    <row r="5404" spans="1:4" x14ac:dyDescent="0.2">
      <c r="A5404" s="184" t="s">
        <v>3934</v>
      </c>
      <c r="B5404" s="185" t="s">
        <v>3936</v>
      </c>
      <c r="C5404" s="185">
        <v>1000</v>
      </c>
      <c r="D5404" s="185">
        <v>100</v>
      </c>
    </row>
    <row r="5405" spans="1:4" x14ac:dyDescent="0.2">
      <c r="A5405" s="184" t="s">
        <v>9845</v>
      </c>
      <c r="B5405" s="185" t="s">
        <v>9846</v>
      </c>
      <c r="C5405" s="185">
        <v>1000</v>
      </c>
      <c r="D5405" s="185">
        <v>100</v>
      </c>
    </row>
    <row r="5406" spans="1:4" x14ac:dyDescent="0.2">
      <c r="A5406" s="184" t="s">
        <v>9840</v>
      </c>
      <c r="B5406" s="185" t="s">
        <v>12128</v>
      </c>
      <c r="C5406" s="185">
        <v>600</v>
      </c>
      <c r="D5406" s="185">
        <v>60</v>
      </c>
    </row>
    <row r="5407" spans="1:4" x14ac:dyDescent="0.2">
      <c r="A5407" s="184" t="s">
        <v>9836</v>
      </c>
      <c r="B5407" s="185" t="s">
        <v>9837</v>
      </c>
      <c r="C5407" s="185">
        <v>1000</v>
      </c>
      <c r="D5407" s="185">
        <v>100</v>
      </c>
    </row>
    <row r="5408" spans="1:4" x14ac:dyDescent="0.2">
      <c r="A5408" s="184" t="s">
        <v>3851</v>
      </c>
      <c r="B5408" s="185" t="s">
        <v>12129</v>
      </c>
      <c r="C5408" s="185" t="s">
        <v>375</v>
      </c>
      <c r="D5408" s="185" t="s">
        <v>375</v>
      </c>
    </row>
    <row r="5409" spans="1:4" x14ac:dyDescent="0.2">
      <c r="A5409" s="184" t="s">
        <v>9876</v>
      </c>
      <c r="B5409" s="185" t="s">
        <v>12130</v>
      </c>
      <c r="C5409" s="185" t="s">
        <v>375</v>
      </c>
      <c r="D5409" s="185" t="s">
        <v>375</v>
      </c>
    </row>
    <row r="5410" spans="1:4" x14ac:dyDescent="0.2">
      <c r="A5410" s="184" t="s">
        <v>4047</v>
      </c>
      <c r="B5410" s="185" t="s">
        <v>4048</v>
      </c>
      <c r="C5410" s="185" t="s">
        <v>375</v>
      </c>
      <c r="D5410" s="185" t="s">
        <v>375</v>
      </c>
    </row>
    <row r="5411" spans="1:4" x14ac:dyDescent="0.2">
      <c r="A5411" s="184" t="s">
        <v>4047</v>
      </c>
      <c r="B5411" s="185" t="s">
        <v>4049</v>
      </c>
      <c r="C5411" s="185">
        <v>500</v>
      </c>
      <c r="D5411" s="185">
        <v>50</v>
      </c>
    </row>
    <row r="5412" spans="1:4" x14ac:dyDescent="0.2">
      <c r="A5412" s="184" t="s">
        <v>9873</v>
      </c>
      <c r="B5412" s="185" t="s">
        <v>9874</v>
      </c>
      <c r="C5412" s="185" t="s">
        <v>375</v>
      </c>
      <c r="D5412" s="185" t="s">
        <v>375</v>
      </c>
    </row>
    <row r="5413" spans="1:4" x14ac:dyDescent="0.2">
      <c r="A5413" s="184" t="s">
        <v>9873</v>
      </c>
      <c r="B5413" s="185" t="s">
        <v>9875</v>
      </c>
      <c r="C5413" s="185">
        <v>370</v>
      </c>
      <c r="D5413" s="185">
        <v>37</v>
      </c>
    </row>
    <row r="5414" spans="1:4" x14ac:dyDescent="0.2">
      <c r="A5414" s="184" t="s">
        <v>3997</v>
      </c>
      <c r="B5414" s="185" t="s">
        <v>12131</v>
      </c>
      <c r="C5414" s="185" t="s">
        <v>375</v>
      </c>
      <c r="D5414" s="185" t="s">
        <v>375</v>
      </c>
    </row>
    <row r="5415" spans="1:4" x14ac:dyDescent="0.2">
      <c r="A5415" s="184" t="s">
        <v>9870</v>
      </c>
      <c r="B5415" s="185" t="s">
        <v>12132</v>
      </c>
      <c r="C5415" s="185" t="s">
        <v>375</v>
      </c>
      <c r="D5415" s="185" t="s">
        <v>375</v>
      </c>
    </row>
    <row r="5416" spans="1:4" x14ac:dyDescent="0.2">
      <c r="A5416" s="184" t="s">
        <v>6798</v>
      </c>
      <c r="B5416" s="185" t="s">
        <v>12133</v>
      </c>
      <c r="C5416" s="185">
        <v>1000</v>
      </c>
      <c r="D5416" s="185">
        <v>100</v>
      </c>
    </row>
    <row r="5417" spans="1:4" x14ac:dyDescent="0.2">
      <c r="A5417" s="184" t="s">
        <v>6799</v>
      </c>
      <c r="B5417" s="185" t="s">
        <v>12134</v>
      </c>
      <c r="C5417" s="185">
        <v>1000</v>
      </c>
      <c r="D5417" s="185">
        <v>100</v>
      </c>
    </row>
    <row r="5418" spans="1:4" x14ac:dyDescent="0.2">
      <c r="A5418" s="184" t="s">
        <v>4279</v>
      </c>
      <c r="B5418" s="185" t="s">
        <v>12135</v>
      </c>
      <c r="C5418" s="185">
        <v>4300</v>
      </c>
      <c r="D5418" s="185">
        <v>430</v>
      </c>
    </row>
    <row r="5419" spans="1:4" x14ac:dyDescent="0.2">
      <c r="A5419" s="184" t="s">
        <v>4279</v>
      </c>
      <c r="B5419" s="185" t="s">
        <v>4280</v>
      </c>
      <c r="C5419" s="185" t="s">
        <v>375</v>
      </c>
      <c r="D5419" s="185" t="s">
        <v>375</v>
      </c>
    </row>
    <row r="5420" spans="1:4" x14ac:dyDescent="0.2">
      <c r="A5420" s="184" t="s">
        <v>8212</v>
      </c>
      <c r="B5420" s="185" t="s">
        <v>12136</v>
      </c>
      <c r="C5420" s="185" t="s">
        <v>375</v>
      </c>
      <c r="D5420" s="185" t="s">
        <v>375</v>
      </c>
    </row>
    <row r="5421" spans="1:4" x14ac:dyDescent="0.2">
      <c r="A5421" s="184" t="s">
        <v>7773</v>
      </c>
      <c r="B5421" s="185" t="s">
        <v>12137</v>
      </c>
      <c r="C5421" s="185" t="s">
        <v>375</v>
      </c>
      <c r="D5421" s="185" t="s">
        <v>375</v>
      </c>
    </row>
    <row r="5422" spans="1:4" ht="28.5" x14ac:dyDescent="0.2">
      <c r="A5422" s="184" t="s">
        <v>7943</v>
      </c>
      <c r="B5422" s="185" t="s">
        <v>7944</v>
      </c>
      <c r="C5422" s="185">
        <v>180</v>
      </c>
      <c r="D5422" s="185">
        <v>18</v>
      </c>
    </row>
    <row r="5423" spans="1:4" x14ac:dyDescent="0.2">
      <c r="A5423" s="184" t="s">
        <v>7661</v>
      </c>
      <c r="B5423" s="185" t="s">
        <v>12138</v>
      </c>
      <c r="C5423" s="185" t="s">
        <v>375</v>
      </c>
      <c r="D5423" s="185" t="s">
        <v>375</v>
      </c>
    </row>
    <row r="5424" spans="1:4" x14ac:dyDescent="0.2">
      <c r="A5424" s="184" t="s">
        <v>3937</v>
      </c>
      <c r="B5424" s="185" t="s">
        <v>3938</v>
      </c>
      <c r="C5424" s="185" t="s">
        <v>375</v>
      </c>
      <c r="D5424" s="185" t="s">
        <v>375</v>
      </c>
    </row>
    <row r="5425" spans="1:4" x14ac:dyDescent="0.2">
      <c r="A5425" s="184" t="s">
        <v>3937</v>
      </c>
      <c r="B5425" s="185" t="s">
        <v>3939</v>
      </c>
      <c r="C5425" s="185">
        <v>1000</v>
      </c>
      <c r="D5425" s="185">
        <v>100</v>
      </c>
    </row>
    <row r="5426" spans="1:4" x14ac:dyDescent="0.2">
      <c r="A5426" s="184" t="s">
        <v>4064</v>
      </c>
      <c r="B5426" s="185" t="s">
        <v>12139</v>
      </c>
      <c r="C5426" s="185" t="s">
        <v>375</v>
      </c>
      <c r="D5426" s="185" t="s">
        <v>375</v>
      </c>
    </row>
    <row r="5427" spans="1:4" x14ac:dyDescent="0.2">
      <c r="A5427" s="184" t="s">
        <v>5015</v>
      </c>
      <c r="B5427" s="185" t="s">
        <v>5016</v>
      </c>
      <c r="C5427" s="185" t="s">
        <v>375</v>
      </c>
      <c r="D5427" s="185" t="s">
        <v>375</v>
      </c>
    </row>
    <row r="5428" spans="1:4" x14ac:dyDescent="0.2">
      <c r="A5428" s="184" t="s">
        <v>5015</v>
      </c>
      <c r="B5428" s="185" t="s">
        <v>5017</v>
      </c>
      <c r="C5428" s="185">
        <v>1000</v>
      </c>
      <c r="D5428" s="185">
        <v>100</v>
      </c>
    </row>
    <row r="5429" spans="1:4" x14ac:dyDescent="0.2">
      <c r="A5429" s="184" t="s">
        <v>9923</v>
      </c>
      <c r="B5429" s="185" t="s">
        <v>12140</v>
      </c>
      <c r="C5429" s="185">
        <v>8.1</v>
      </c>
      <c r="D5429" s="185">
        <v>0.55000000000000004</v>
      </c>
    </row>
    <row r="5430" spans="1:4" x14ac:dyDescent="0.2">
      <c r="A5430" s="184" t="s">
        <v>3933</v>
      </c>
      <c r="B5430" s="185" t="s">
        <v>12141</v>
      </c>
      <c r="C5430" s="185">
        <v>1000</v>
      </c>
      <c r="D5430" s="185">
        <v>100</v>
      </c>
    </row>
    <row r="5431" spans="1:4" x14ac:dyDescent="0.2">
      <c r="A5431" s="184" t="s">
        <v>9872</v>
      </c>
      <c r="B5431" s="185" t="s">
        <v>12142</v>
      </c>
      <c r="C5431" s="185" t="s">
        <v>375</v>
      </c>
      <c r="D5431" s="185" t="s">
        <v>375</v>
      </c>
    </row>
    <row r="5432" spans="1:4" x14ac:dyDescent="0.2">
      <c r="A5432" s="184" t="s">
        <v>3863</v>
      </c>
      <c r="B5432" s="185" t="s">
        <v>12143</v>
      </c>
      <c r="C5432" s="185" t="s">
        <v>375</v>
      </c>
      <c r="D5432" s="185" t="s">
        <v>375</v>
      </c>
    </row>
    <row r="5433" spans="1:4" x14ac:dyDescent="0.2">
      <c r="A5433" s="184" t="s">
        <v>3850</v>
      </c>
      <c r="B5433" s="185" t="s">
        <v>12144</v>
      </c>
      <c r="C5433" s="185" t="s">
        <v>375</v>
      </c>
      <c r="D5433" s="185" t="s">
        <v>375</v>
      </c>
    </row>
    <row r="5434" spans="1:4" x14ac:dyDescent="0.2">
      <c r="A5434" s="184" t="s">
        <v>3824</v>
      </c>
      <c r="B5434" s="185" t="s">
        <v>12145</v>
      </c>
      <c r="C5434" s="185" t="s">
        <v>375</v>
      </c>
      <c r="D5434" s="185" t="s">
        <v>375</v>
      </c>
    </row>
    <row r="5435" spans="1:4" x14ac:dyDescent="0.2">
      <c r="A5435" s="184" t="s">
        <v>5004</v>
      </c>
      <c r="B5435" s="185" t="s">
        <v>12146</v>
      </c>
      <c r="C5435" s="185" t="s">
        <v>375</v>
      </c>
      <c r="D5435" s="185" t="s">
        <v>375</v>
      </c>
    </row>
    <row r="5436" spans="1:4" x14ac:dyDescent="0.2">
      <c r="A5436" s="184" t="s">
        <v>7719</v>
      </c>
      <c r="B5436" s="185" t="s">
        <v>12147</v>
      </c>
      <c r="C5436" s="185" t="s">
        <v>375</v>
      </c>
      <c r="D5436" s="185" t="s">
        <v>375</v>
      </c>
    </row>
    <row r="5437" spans="1:4" ht="28.5" x14ac:dyDescent="0.2">
      <c r="A5437" s="184" t="s">
        <v>7129</v>
      </c>
      <c r="B5437" s="185" t="s">
        <v>7130</v>
      </c>
      <c r="C5437" s="185">
        <v>180</v>
      </c>
      <c r="D5437" s="185">
        <v>18</v>
      </c>
    </row>
    <row r="5438" spans="1:4" x14ac:dyDescent="0.2">
      <c r="A5438" s="184" t="s">
        <v>9803</v>
      </c>
      <c r="B5438" s="185" t="s">
        <v>12148</v>
      </c>
      <c r="C5438" s="185" t="s">
        <v>375</v>
      </c>
      <c r="D5438" s="185" t="s">
        <v>375</v>
      </c>
    </row>
    <row r="5439" spans="1:4" x14ac:dyDescent="0.2">
      <c r="A5439" s="184" t="s">
        <v>9800</v>
      </c>
      <c r="B5439" s="185" t="s">
        <v>12149</v>
      </c>
      <c r="C5439" s="185">
        <v>18</v>
      </c>
      <c r="D5439" s="185">
        <v>1.8</v>
      </c>
    </row>
    <row r="5440" spans="1:4" x14ac:dyDescent="0.2">
      <c r="A5440" s="184" t="s">
        <v>12809</v>
      </c>
      <c r="B5440" s="185" t="s">
        <v>10443</v>
      </c>
      <c r="C5440" s="185" t="s">
        <v>375</v>
      </c>
      <c r="D5440" s="185" t="s">
        <v>375</v>
      </c>
    </row>
    <row r="5441" spans="1:4" x14ac:dyDescent="0.2">
      <c r="A5441" s="184" t="s">
        <v>12810</v>
      </c>
      <c r="B5441" s="185" t="s">
        <v>10443</v>
      </c>
      <c r="C5441" s="185">
        <v>1000</v>
      </c>
      <c r="D5441" s="185">
        <v>100</v>
      </c>
    </row>
    <row r="5442" spans="1:4" x14ac:dyDescent="0.2">
      <c r="A5442" s="184" t="s">
        <v>12811</v>
      </c>
      <c r="B5442" s="185" t="s">
        <v>10443</v>
      </c>
      <c r="C5442" s="185">
        <v>1000</v>
      </c>
      <c r="D5442" s="185">
        <v>100</v>
      </c>
    </row>
    <row r="5443" spans="1:4" x14ac:dyDescent="0.2">
      <c r="A5443" s="184" t="s">
        <v>8113</v>
      </c>
      <c r="B5443" s="185" t="s">
        <v>8114</v>
      </c>
      <c r="C5443" s="185" t="s">
        <v>375</v>
      </c>
      <c r="D5443" s="185" t="s">
        <v>375</v>
      </c>
    </row>
    <row r="5444" spans="1:4" x14ac:dyDescent="0.2">
      <c r="A5444" s="184" t="s">
        <v>8113</v>
      </c>
      <c r="B5444" s="185" t="s">
        <v>8115</v>
      </c>
      <c r="C5444" s="185">
        <v>1000</v>
      </c>
      <c r="D5444" s="185">
        <v>100</v>
      </c>
    </row>
    <row r="5445" spans="1:4" x14ac:dyDescent="0.2">
      <c r="A5445" s="184" t="s">
        <v>2388</v>
      </c>
      <c r="B5445" s="185" t="s">
        <v>12150</v>
      </c>
      <c r="C5445" s="185">
        <v>50</v>
      </c>
      <c r="D5445" s="185">
        <v>5</v>
      </c>
    </row>
    <row r="5446" spans="1:4" x14ac:dyDescent="0.2">
      <c r="A5446" s="184" t="s">
        <v>4005</v>
      </c>
      <c r="B5446" s="185" t="s">
        <v>4006</v>
      </c>
      <c r="C5446" s="185" t="s">
        <v>375</v>
      </c>
      <c r="D5446" s="185" t="s">
        <v>375</v>
      </c>
    </row>
    <row r="5447" spans="1:4" x14ac:dyDescent="0.2">
      <c r="A5447" s="184" t="s">
        <v>4005</v>
      </c>
      <c r="B5447" s="185" t="s">
        <v>4007</v>
      </c>
      <c r="C5447" s="185">
        <v>500</v>
      </c>
      <c r="D5447" s="185">
        <v>50</v>
      </c>
    </row>
    <row r="5448" spans="1:4" x14ac:dyDescent="0.2">
      <c r="A5448" s="184" t="s">
        <v>12983</v>
      </c>
      <c r="B5448" s="185" t="s">
        <v>10443</v>
      </c>
      <c r="C5448" s="185">
        <v>100</v>
      </c>
      <c r="D5448" s="185">
        <v>10</v>
      </c>
    </row>
    <row r="5449" spans="1:4" x14ac:dyDescent="0.2">
      <c r="A5449" s="184" t="s">
        <v>12984</v>
      </c>
      <c r="B5449" s="185" t="s">
        <v>10443</v>
      </c>
      <c r="C5449" s="185">
        <v>50</v>
      </c>
      <c r="D5449" s="185">
        <v>5</v>
      </c>
    </row>
    <row r="5450" spans="1:4" x14ac:dyDescent="0.2">
      <c r="A5450" s="184" t="s">
        <v>12812</v>
      </c>
      <c r="B5450" s="185" t="s">
        <v>10443</v>
      </c>
      <c r="C5450" s="185" t="s">
        <v>375</v>
      </c>
      <c r="D5450" s="185" t="s">
        <v>375</v>
      </c>
    </row>
    <row r="5451" spans="1:4" x14ac:dyDescent="0.2">
      <c r="A5451" s="184" t="s">
        <v>956</v>
      </c>
      <c r="B5451" s="185" t="s">
        <v>12151</v>
      </c>
      <c r="C5451" s="185" t="s">
        <v>375</v>
      </c>
      <c r="D5451" s="185" t="s">
        <v>375</v>
      </c>
    </row>
    <row r="5452" spans="1:4" x14ac:dyDescent="0.2">
      <c r="A5452" s="184" t="s">
        <v>12985</v>
      </c>
      <c r="B5452" s="185" t="s">
        <v>10443</v>
      </c>
      <c r="C5452" s="185">
        <v>100</v>
      </c>
      <c r="D5452" s="185">
        <v>10</v>
      </c>
    </row>
    <row r="5453" spans="1:4" x14ac:dyDescent="0.2">
      <c r="A5453" s="184" t="s">
        <v>12813</v>
      </c>
      <c r="B5453" s="185" t="s">
        <v>10443</v>
      </c>
      <c r="C5453" s="185" t="s">
        <v>375</v>
      </c>
      <c r="D5453" s="185" t="s">
        <v>375</v>
      </c>
    </row>
    <row r="5454" spans="1:4" x14ac:dyDescent="0.2">
      <c r="A5454" s="184" t="s">
        <v>9817</v>
      </c>
      <c r="B5454" s="185" t="s">
        <v>9818</v>
      </c>
      <c r="C5454" s="185">
        <v>5000</v>
      </c>
      <c r="D5454" s="185">
        <v>500</v>
      </c>
    </row>
    <row r="5455" spans="1:4" x14ac:dyDescent="0.2">
      <c r="A5455" s="184" t="s">
        <v>9838</v>
      </c>
      <c r="B5455" s="185" t="s">
        <v>9839</v>
      </c>
      <c r="C5455" s="185">
        <v>600</v>
      </c>
      <c r="D5455" s="185">
        <v>60</v>
      </c>
    </row>
    <row r="5456" spans="1:4" x14ac:dyDescent="0.2">
      <c r="A5456" s="184" t="s">
        <v>2436</v>
      </c>
      <c r="B5456" s="185" t="s">
        <v>2437</v>
      </c>
      <c r="C5456" s="185">
        <v>0.1</v>
      </c>
      <c r="D5456" s="185">
        <v>0.01</v>
      </c>
    </row>
    <row r="5457" spans="1:4" x14ac:dyDescent="0.2">
      <c r="A5457" s="184" t="s">
        <v>12986</v>
      </c>
      <c r="B5457" s="185" t="s">
        <v>10443</v>
      </c>
      <c r="C5457" s="185">
        <v>0</v>
      </c>
      <c r="D5457" s="185">
        <v>2.9999999999999997E-8</v>
      </c>
    </row>
    <row r="5458" spans="1:4" x14ac:dyDescent="0.2">
      <c r="A5458" s="184" t="s">
        <v>2254</v>
      </c>
      <c r="B5458" s="185" t="s">
        <v>12152</v>
      </c>
      <c r="C5458" s="185">
        <v>0.5</v>
      </c>
      <c r="D5458" s="185">
        <v>0.05</v>
      </c>
    </row>
    <row r="5459" spans="1:4" x14ac:dyDescent="0.2">
      <c r="A5459" s="184" t="s">
        <v>12814</v>
      </c>
      <c r="B5459" s="185" t="s">
        <v>10443</v>
      </c>
      <c r="C5459" s="185">
        <v>0.5</v>
      </c>
      <c r="D5459" s="185">
        <v>0.05</v>
      </c>
    </row>
    <row r="5460" spans="1:4" x14ac:dyDescent="0.2">
      <c r="A5460" s="184" t="s">
        <v>7644</v>
      </c>
      <c r="B5460" s="185" t="s">
        <v>12153</v>
      </c>
      <c r="C5460" s="185" t="s">
        <v>375</v>
      </c>
      <c r="D5460" s="185" t="s">
        <v>375</v>
      </c>
    </row>
    <row r="5461" spans="1:4" x14ac:dyDescent="0.2">
      <c r="A5461" s="184" t="s">
        <v>9886</v>
      </c>
      <c r="B5461" s="185" t="s">
        <v>9887</v>
      </c>
      <c r="C5461" s="185" t="s">
        <v>375</v>
      </c>
      <c r="D5461" s="185" t="s">
        <v>375</v>
      </c>
    </row>
    <row r="5462" spans="1:4" x14ac:dyDescent="0.2">
      <c r="A5462" s="184" t="s">
        <v>9886</v>
      </c>
      <c r="B5462" s="185" t="s">
        <v>9888</v>
      </c>
      <c r="C5462" s="185">
        <v>1000</v>
      </c>
      <c r="D5462" s="185">
        <v>100</v>
      </c>
    </row>
    <row r="5463" spans="1:4" x14ac:dyDescent="0.2">
      <c r="A5463" s="184" t="s">
        <v>8282</v>
      </c>
      <c r="B5463" s="185" t="s">
        <v>8283</v>
      </c>
      <c r="C5463" s="185" t="s">
        <v>375</v>
      </c>
      <c r="D5463" s="185" t="s">
        <v>375</v>
      </c>
    </row>
    <row r="5464" spans="1:4" x14ac:dyDescent="0.2">
      <c r="A5464" s="184" t="s">
        <v>8282</v>
      </c>
      <c r="B5464" s="185" t="s">
        <v>8284</v>
      </c>
      <c r="C5464" s="185">
        <v>1000</v>
      </c>
      <c r="D5464" s="185">
        <v>100</v>
      </c>
    </row>
    <row r="5465" spans="1:4" x14ac:dyDescent="0.2">
      <c r="A5465" s="184" t="s">
        <v>12815</v>
      </c>
      <c r="B5465" s="185" t="s">
        <v>10443</v>
      </c>
      <c r="C5465" s="185" t="s">
        <v>375</v>
      </c>
      <c r="D5465" s="185" t="s">
        <v>375</v>
      </c>
    </row>
    <row r="5466" spans="1:4" x14ac:dyDescent="0.2">
      <c r="A5466" s="184" t="s">
        <v>12816</v>
      </c>
      <c r="B5466" s="185" t="s">
        <v>10443</v>
      </c>
      <c r="C5466" s="185" t="s">
        <v>375</v>
      </c>
      <c r="D5466" s="185" t="s">
        <v>375</v>
      </c>
    </row>
    <row r="5467" spans="1:4" x14ac:dyDescent="0.2">
      <c r="A5467" s="184" t="s">
        <v>12817</v>
      </c>
      <c r="B5467" s="185" t="s">
        <v>10443</v>
      </c>
      <c r="C5467" s="185">
        <v>1000</v>
      </c>
      <c r="D5467" s="185">
        <v>100</v>
      </c>
    </row>
    <row r="5468" spans="1:4" x14ac:dyDescent="0.2">
      <c r="A5468" s="184" t="s">
        <v>4434</v>
      </c>
      <c r="B5468" s="185" t="s">
        <v>12154</v>
      </c>
      <c r="C5468" s="185" t="s">
        <v>375</v>
      </c>
      <c r="D5468" s="185" t="s">
        <v>375</v>
      </c>
    </row>
    <row r="5469" spans="1:4" x14ac:dyDescent="0.2">
      <c r="A5469" s="184" t="s">
        <v>5022</v>
      </c>
      <c r="B5469" s="185" t="s">
        <v>5023</v>
      </c>
      <c r="C5469" s="185" t="s">
        <v>375</v>
      </c>
      <c r="D5469" s="185" t="s">
        <v>375</v>
      </c>
    </row>
    <row r="5470" spans="1:4" x14ac:dyDescent="0.2">
      <c r="A5470" s="184" t="s">
        <v>5022</v>
      </c>
      <c r="B5470" s="185" t="s">
        <v>5024</v>
      </c>
      <c r="C5470" s="185">
        <v>600</v>
      </c>
      <c r="D5470" s="185">
        <v>60</v>
      </c>
    </row>
    <row r="5471" spans="1:4" x14ac:dyDescent="0.2">
      <c r="A5471" s="184" t="s">
        <v>9787</v>
      </c>
      <c r="B5471" s="185" t="s">
        <v>12155</v>
      </c>
      <c r="C5471" s="185" t="s">
        <v>375</v>
      </c>
      <c r="D5471" s="185" t="s">
        <v>375</v>
      </c>
    </row>
    <row r="5472" spans="1:4" x14ac:dyDescent="0.2">
      <c r="A5472" s="184" t="s">
        <v>9905</v>
      </c>
      <c r="B5472" s="185" t="s">
        <v>9906</v>
      </c>
      <c r="C5472" s="185">
        <v>600</v>
      </c>
      <c r="D5472" s="185">
        <v>60</v>
      </c>
    </row>
    <row r="5473" spans="1:4" x14ac:dyDescent="0.2">
      <c r="A5473" s="184" t="s">
        <v>12987</v>
      </c>
      <c r="B5473" s="185" t="s">
        <v>10443</v>
      </c>
      <c r="C5473" s="185">
        <v>1000</v>
      </c>
      <c r="D5473" s="185">
        <v>100</v>
      </c>
    </row>
    <row r="5474" spans="1:4" x14ac:dyDescent="0.2">
      <c r="A5474" s="184" t="s">
        <v>4230</v>
      </c>
      <c r="B5474" s="185" t="s">
        <v>4231</v>
      </c>
      <c r="C5474" s="185" t="s">
        <v>375</v>
      </c>
      <c r="D5474" s="185" t="s">
        <v>375</v>
      </c>
    </row>
    <row r="5475" spans="1:4" x14ac:dyDescent="0.2">
      <c r="A5475" s="184" t="s">
        <v>4230</v>
      </c>
      <c r="B5475" s="185" t="s">
        <v>4232</v>
      </c>
      <c r="C5475" s="185">
        <v>1000</v>
      </c>
      <c r="D5475" s="185">
        <v>100</v>
      </c>
    </row>
    <row r="5476" spans="1:4" x14ac:dyDescent="0.2">
      <c r="A5476" s="184" t="s">
        <v>740</v>
      </c>
      <c r="B5476" s="185" t="s">
        <v>12156</v>
      </c>
      <c r="C5476" s="185">
        <v>600</v>
      </c>
      <c r="D5476" s="185">
        <v>60</v>
      </c>
    </row>
    <row r="5477" spans="1:4" x14ac:dyDescent="0.2">
      <c r="A5477" s="184" t="s">
        <v>4039</v>
      </c>
      <c r="B5477" s="185" t="s">
        <v>12157</v>
      </c>
      <c r="C5477" s="185">
        <v>600</v>
      </c>
      <c r="D5477" s="185">
        <v>60</v>
      </c>
    </row>
    <row r="5478" spans="1:4" x14ac:dyDescent="0.2">
      <c r="A5478" s="184" t="s">
        <v>9909</v>
      </c>
      <c r="B5478" s="185" t="s">
        <v>12158</v>
      </c>
      <c r="C5478" s="185">
        <v>1000</v>
      </c>
      <c r="D5478" s="185">
        <v>100</v>
      </c>
    </row>
    <row r="5479" spans="1:4" x14ac:dyDescent="0.2">
      <c r="A5479" s="184" t="s">
        <v>10203</v>
      </c>
      <c r="B5479" s="185" t="s">
        <v>10204</v>
      </c>
      <c r="C5479" s="185">
        <v>1000</v>
      </c>
      <c r="D5479" s="185">
        <v>100</v>
      </c>
    </row>
    <row r="5480" spans="1:4" x14ac:dyDescent="0.2">
      <c r="A5480" s="184" t="s">
        <v>9847</v>
      </c>
      <c r="B5480" s="185" t="s">
        <v>9848</v>
      </c>
      <c r="C5480" s="185">
        <v>200</v>
      </c>
      <c r="D5480" s="185">
        <v>20</v>
      </c>
    </row>
    <row r="5481" spans="1:4" x14ac:dyDescent="0.2">
      <c r="A5481" s="184" t="s">
        <v>9849</v>
      </c>
      <c r="B5481" s="185" t="s">
        <v>12159</v>
      </c>
      <c r="C5481" s="185">
        <v>1000</v>
      </c>
      <c r="D5481" s="185">
        <v>100</v>
      </c>
    </row>
    <row r="5482" spans="1:4" x14ac:dyDescent="0.2">
      <c r="A5482" s="184" t="s">
        <v>9798</v>
      </c>
      <c r="B5482" s="185" t="s">
        <v>9799</v>
      </c>
      <c r="C5482" s="185">
        <v>270</v>
      </c>
      <c r="D5482" s="185">
        <v>27</v>
      </c>
    </row>
    <row r="5483" spans="1:4" x14ac:dyDescent="0.2">
      <c r="A5483" s="184" t="s">
        <v>3838</v>
      </c>
      <c r="B5483" s="185" t="s">
        <v>3839</v>
      </c>
      <c r="C5483" s="185">
        <v>50</v>
      </c>
      <c r="D5483" s="185">
        <v>5</v>
      </c>
    </row>
    <row r="5484" spans="1:4" x14ac:dyDescent="0.2">
      <c r="A5484" s="184" t="s">
        <v>4176</v>
      </c>
      <c r="B5484" s="185" t="s">
        <v>4177</v>
      </c>
      <c r="C5484" s="185">
        <v>125</v>
      </c>
      <c r="D5484" s="185">
        <v>12.5</v>
      </c>
    </row>
    <row r="5485" spans="1:4" x14ac:dyDescent="0.2">
      <c r="A5485" s="184" t="s">
        <v>7572</v>
      </c>
      <c r="B5485" s="185" t="s">
        <v>7573</v>
      </c>
      <c r="C5485" s="185">
        <v>100</v>
      </c>
      <c r="D5485" s="185">
        <v>10</v>
      </c>
    </row>
    <row r="5486" spans="1:4" x14ac:dyDescent="0.2">
      <c r="A5486" s="184" t="s">
        <v>7611</v>
      </c>
      <c r="B5486" s="185" t="s">
        <v>7612</v>
      </c>
      <c r="C5486" s="185" t="s">
        <v>375</v>
      </c>
      <c r="D5486" s="185" t="s">
        <v>375</v>
      </c>
    </row>
    <row r="5487" spans="1:4" x14ac:dyDescent="0.2">
      <c r="A5487" s="184" t="s">
        <v>7611</v>
      </c>
      <c r="B5487" s="185" t="s">
        <v>7613</v>
      </c>
      <c r="C5487" s="185">
        <v>1000</v>
      </c>
      <c r="D5487" s="185">
        <v>100</v>
      </c>
    </row>
    <row r="5488" spans="1:4" x14ac:dyDescent="0.2">
      <c r="A5488" s="184" t="s">
        <v>7405</v>
      </c>
      <c r="B5488" s="185" t="s">
        <v>7406</v>
      </c>
      <c r="C5488" s="185">
        <v>100</v>
      </c>
      <c r="D5488" s="185">
        <v>10</v>
      </c>
    </row>
    <row r="5489" spans="1:4" x14ac:dyDescent="0.2">
      <c r="A5489" s="184" t="s">
        <v>8183</v>
      </c>
      <c r="B5489" s="185" t="s">
        <v>8184</v>
      </c>
      <c r="C5489" s="185">
        <v>100</v>
      </c>
      <c r="D5489" s="185">
        <v>10</v>
      </c>
    </row>
    <row r="5490" spans="1:4" x14ac:dyDescent="0.2">
      <c r="A5490" s="184" t="s">
        <v>8339</v>
      </c>
      <c r="B5490" s="185" t="s">
        <v>8340</v>
      </c>
      <c r="C5490" s="185">
        <v>180</v>
      </c>
      <c r="D5490" s="185">
        <v>18</v>
      </c>
    </row>
    <row r="5491" spans="1:4" x14ac:dyDescent="0.2">
      <c r="A5491" s="184" t="s">
        <v>9566</v>
      </c>
      <c r="B5491" s="185" t="s">
        <v>9567</v>
      </c>
      <c r="C5491" s="185" t="s">
        <v>375</v>
      </c>
      <c r="D5491" s="185" t="s">
        <v>375</v>
      </c>
    </row>
    <row r="5492" spans="1:4" x14ac:dyDescent="0.2">
      <c r="A5492" s="184" t="s">
        <v>9566</v>
      </c>
      <c r="B5492" s="185" t="s">
        <v>9568</v>
      </c>
      <c r="C5492" s="185">
        <v>700</v>
      </c>
      <c r="D5492" s="185">
        <v>70</v>
      </c>
    </row>
    <row r="5493" spans="1:4" x14ac:dyDescent="0.2">
      <c r="A5493" s="184" t="s">
        <v>12988</v>
      </c>
      <c r="B5493" s="185" t="s">
        <v>10443</v>
      </c>
      <c r="C5493" s="185">
        <v>100</v>
      </c>
      <c r="D5493" s="185">
        <v>10</v>
      </c>
    </row>
    <row r="5494" spans="1:4" x14ac:dyDescent="0.2">
      <c r="A5494" s="184" t="s">
        <v>3998</v>
      </c>
      <c r="B5494" s="185" t="s">
        <v>12160</v>
      </c>
      <c r="C5494" s="185">
        <v>1000</v>
      </c>
      <c r="D5494" s="185">
        <v>100</v>
      </c>
    </row>
    <row r="5495" spans="1:4" x14ac:dyDescent="0.2">
      <c r="A5495" s="184" t="s">
        <v>12818</v>
      </c>
      <c r="B5495" s="185" t="s">
        <v>10443</v>
      </c>
      <c r="C5495" s="185">
        <v>1000</v>
      </c>
      <c r="D5495" s="185">
        <v>100</v>
      </c>
    </row>
    <row r="5496" spans="1:4" x14ac:dyDescent="0.2">
      <c r="A5496" s="184" t="s">
        <v>3329</v>
      </c>
      <c r="B5496" s="185" t="s">
        <v>3330</v>
      </c>
      <c r="C5496" s="185">
        <v>100</v>
      </c>
      <c r="D5496" s="185">
        <v>10</v>
      </c>
    </row>
    <row r="5497" spans="1:4" x14ac:dyDescent="0.2">
      <c r="A5497" s="184" t="s">
        <v>1790</v>
      </c>
      <c r="B5497" s="185" t="s">
        <v>1791</v>
      </c>
      <c r="C5497" s="185">
        <v>100</v>
      </c>
      <c r="D5497" s="185">
        <v>10</v>
      </c>
    </row>
    <row r="5498" spans="1:4" x14ac:dyDescent="0.2">
      <c r="A5498" s="184" t="s">
        <v>9813</v>
      </c>
      <c r="B5498" s="185" t="s">
        <v>9814</v>
      </c>
      <c r="C5498" s="185">
        <v>23000</v>
      </c>
      <c r="D5498" s="185">
        <v>7100</v>
      </c>
    </row>
    <row r="5499" spans="1:4" x14ac:dyDescent="0.2">
      <c r="A5499" s="184" t="s">
        <v>9819</v>
      </c>
      <c r="B5499" s="185" t="s">
        <v>12161</v>
      </c>
      <c r="C5499" s="185" t="s">
        <v>375</v>
      </c>
      <c r="D5499" s="185" t="s">
        <v>375</v>
      </c>
    </row>
    <row r="5500" spans="1:4" x14ac:dyDescent="0.2">
      <c r="A5500" s="184" t="s">
        <v>12819</v>
      </c>
      <c r="B5500" s="185" t="s">
        <v>10443</v>
      </c>
      <c r="C5500" s="185" t="s">
        <v>375</v>
      </c>
      <c r="D5500" s="185" t="s">
        <v>375</v>
      </c>
    </row>
    <row r="5501" spans="1:4" x14ac:dyDescent="0.2">
      <c r="A5501" s="184" t="s">
        <v>9920</v>
      </c>
      <c r="B5501" s="185" t="s">
        <v>12162</v>
      </c>
      <c r="C5501" s="185" t="s">
        <v>375</v>
      </c>
      <c r="D5501" s="185" t="s">
        <v>375</v>
      </c>
    </row>
    <row r="5502" spans="1:4" x14ac:dyDescent="0.2">
      <c r="A5502" s="184" t="s">
        <v>5989</v>
      </c>
      <c r="B5502" s="185" t="s">
        <v>5990</v>
      </c>
      <c r="C5502" s="185">
        <v>50</v>
      </c>
      <c r="D5502" s="185">
        <v>5</v>
      </c>
    </row>
    <row r="5503" spans="1:4" x14ac:dyDescent="0.2">
      <c r="A5503" s="184" t="s">
        <v>8226</v>
      </c>
      <c r="B5503" s="185" t="s">
        <v>8227</v>
      </c>
      <c r="C5503" s="185">
        <v>100</v>
      </c>
      <c r="D5503" s="185">
        <v>10</v>
      </c>
    </row>
    <row r="5504" spans="1:4" x14ac:dyDescent="0.2">
      <c r="A5504" s="184" t="s">
        <v>9892</v>
      </c>
      <c r="B5504" s="185" t="s">
        <v>12163</v>
      </c>
      <c r="C5504" s="185">
        <v>8.1</v>
      </c>
      <c r="D5504" s="185">
        <v>0.55000000000000004</v>
      </c>
    </row>
    <row r="5505" spans="1:4" x14ac:dyDescent="0.2">
      <c r="A5505" s="184" t="s">
        <v>6014</v>
      </c>
      <c r="B5505" s="185" t="s">
        <v>12164</v>
      </c>
      <c r="C5505" s="185">
        <v>8.1</v>
      </c>
      <c r="D5505" s="185">
        <v>0.55000000000000004</v>
      </c>
    </row>
    <row r="5506" spans="1:4" x14ac:dyDescent="0.2">
      <c r="A5506" s="184" t="s">
        <v>6795</v>
      </c>
      <c r="B5506" s="185" t="s">
        <v>6796</v>
      </c>
      <c r="C5506" s="185" t="s">
        <v>375</v>
      </c>
      <c r="D5506" s="185" t="s">
        <v>375</v>
      </c>
    </row>
    <row r="5507" spans="1:4" x14ac:dyDescent="0.2">
      <c r="A5507" s="184" t="s">
        <v>6795</v>
      </c>
      <c r="B5507" s="185" t="s">
        <v>6797</v>
      </c>
      <c r="C5507" s="185">
        <v>1000</v>
      </c>
      <c r="D5507" s="185">
        <v>100</v>
      </c>
    </row>
    <row r="5508" spans="1:4" x14ac:dyDescent="0.2">
      <c r="A5508" s="184" t="s">
        <v>7692</v>
      </c>
      <c r="B5508" s="185" t="s">
        <v>7693</v>
      </c>
      <c r="C5508" s="185" t="s">
        <v>375</v>
      </c>
      <c r="D5508" s="185" t="s">
        <v>375</v>
      </c>
    </row>
    <row r="5509" spans="1:4" x14ac:dyDescent="0.2">
      <c r="A5509" s="184" t="s">
        <v>7692</v>
      </c>
      <c r="B5509" s="185" t="s">
        <v>7694</v>
      </c>
      <c r="C5509" s="185">
        <v>1000</v>
      </c>
      <c r="D5509" s="185">
        <v>100</v>
      </c>
    </row>
    <row r="5510" spans="1:4" x14ac:dyDescent="0.2">
      <c r="A5510" s="184" t="s">
        <v>12989</v>
      </c>
      <c r="B5510" s="185" t="s">
        <v>10443</v>
      </c>
      <c r="C5510" s="185">
        <v>100</v>
      </c>
      <c r="D5510" s="185">
        <v>10</v>
      </c>
    </row>
    <row r="5511" spans="1:4" x14ac:dyDescent="0.2">
      <c r="A5511" s="184" t="s">
        <v>12990</v>
      </c>
      <c r="B5511" s="185" t="s">
        <v>10443</v>
      </c>
      <c r="C5511" s="185">
        <v>100</v>
      </c>
      <c r="D5511" s="185">
        <v>10</v>
      </c>
    </row>
    <row r="5512" spans="1:4" x14ac:dyDescent="0.2">
      <c r="A5512" s="184" t="s">
        <v>12820</v>
      </c>
      <c r="B5512" s="185" t="s">
        <v>10443</v>
      </c>
      <c r="C5512" s="185" t="s">
        <v>375</v>
      </c>
      <c r="D5512" s="185" t="s">
        <v>375</v>
      </c>
    </row>
    <row r="5513" spans="1:4" x14ac:dyDescent="0.2">
      <c r="A5513" s="184" t="s">
        <v>9866</v>
      </c>
      <c r="B5513" s="185" t="s">
        <v>12165</v>
      </c>
      <c r="C5513" s="185">
        <v>1000</v>
      </c>
      <c r="D5513" s="185">
        <v>100</v>
      </c>
    </row>
    <row r="5514" spans="1:4" x14ac:dyDescent="0.2">
      <c r="A5514" s="184" t="s">
        <v>9855</v>
      </c>
      <c r="B5514" s="185" t="s">
        <v>9856</v>
      </c>
      <c r="C5514" s="185" t="s">
        <v>375</v>
      </c>
      <c r="D5514" s="185" t="s">
        <v>375</v>
      </c>
    </row>
    <row r="5515" spans="1:4" x14ac:dyDescent="0.2">
      <c r="A5515" s="184" t="s">
        <v>9855</v>
      </c>
      <c r="B5515" s="185" t="s">
        <v>9857</v>
      </c>
      <c r="C5515" s="185">
        <v>600</v>
      </c>
      <c r="D5515" s="185">
        <v>60</v>
      </c>
    </row>
    <row r="5516" spans="1:4" x14ac:dyDescent="0.2">
      <c r="A5516" s="184" t="s">
        <v>9860</v>
      </c>
      <c r="B5516" s="185" t="s">
        <v>9861</v>
      </c>
      <c r="C5516" s="185">
        <v>1000</v>
      </c>
      <c r="D5516" s="185">
        <v>100</v>
      </c>
    </row>
    <row r="5517" spans="1:4" x14ac:dyDescent="0.2">
      <c r="A5517" s="184" t="s">
        <v>9784</v>
      </c>
      <c r="B5517" s="185" t="s">
        <v>12166</v>
      </c>
      <c r="C5517" s="185" t="s">
        <v>375</v>
      </c>
      <c r="D5517" s="185" t="s">
        <v>375</v>
      </c>
    </row>
    <row r="5518" spans="1:4" x14ac:dyDescent="0.2">
      <c r="A5518" s="184" t="s">
        <v>9916</v>
      </c>
      <c r="B5518" s="185" t="s">
        <v>9917</v>
      </c>
      <c r="C5518" s="185">
        <v>180</v>
      </c>
      <c r="D5518" s="185">
        <v>18</v>
      </c>
    </row>
    <row r="5519" spans="1:4" x14ac:dyDescent="0.2">
      <c r="A5519" s="184" t="s">
        <v>9412</v>
      </c>
      <c r="B5519" s="185" t="s">
        <v>9413</v>
      </c>
      <c r="C5519" s="185">
        <v>10</v>
      </c>
      <c r="D5519" s="185">
        <v>1</v>
      </c>
    </row>
    <row r="5520" spans="1:4" x14ac:dyDescent="0.2">
      <c r="A5520" s="184" t="s">
        <v>7415</v>
      </c>
      <c r="B5520" s="185" t="s">
        <v>7416</v>
      </c>
      <c r="C5520" s="185" t="s">
        <v>375</v>
      </c>
      <c r="D5520" s="185" t="s">
        <v>375</v>
      </c>
    </row>
    <row r="5521" spans="1:4" x14ac:dyDescent="0.2">
      <c r="A5521" s="184" t="s">
        <v>7415</v>
      </c>
      <c r="B5521" s="185" t="s">
        <v>7417</v>
      </c>
      <c r="C5521" s="185">
        <v>600</v>
      </c>
      <c r="D5521" s="185">
        <v>60</v>
      </c>
    </row>
    <row r="5522" spans="1:4" x14ac:dyDescent="0.2">
      <c r="A5522" s="184" t="s">
        <v>7403</v>
      </c>
      <c r="B5522" s="185" t="s">
        <v>7404</v>
      </c>
      <c r="C5522" s="185">
        <v>10</v>
      </c>
      <c r="D5522" s="185">
        <v>1</v>
      </c>
    </row>
    <row r="5523" spans="1:4" x14ac:dyDescent="0.2">
      <c r="A5523" s="184" t="s">
        <v>8061</v>
      </c>
      <c r="B5523" s="185" t="s">
        <v>8062</v>
      </c>
      <c r="C5523" s="185">
        <v>10</v>
      </c>
      <c r="D5523" s="185">
        <v>1</v>
      </c>
    </row>
    <row r="5524" spans="1:4" x14ac:dyDescent="0.2">
      <c r="A5524" s="184" t="s">
        <v>9804</v>
      </c>
      <c r="B5524" s="185" t="s">
        <v>9805</v>
      </c>
      <c r="C5524" s="185" t="s">
        <v>375</v>
      </c>
      <c r="D5524" s="185" t="s">
        <v>375</v>
      </c>
    </row>
    <row r="5525" spans="1:4" x14ac:dyDescent="0.2">
      <c r="A5525" s="184" t="s">
        <v>9804</v>
      </c>
      <c r="B5525" s="185" t="s">
        <v>9806</v>
      </c>
      <c r="C5525" s="185">
        <v>1000</v>
      </c>
      <c r="D5525" s="185">
        <v>100</v>
      </c>
    </row>
    <row r="5526" spans="1:4" x14ac:dyDescent="0.2">
      <c r="A5526" s="184" t="s">
        <v>4922</v>
      </c>
      <c r="B5526" s="185" t="s">
        <v>12167</v>
      </c>
      <c r="C5526" s="185">
        <v>1000</v>
      </c>
      <c r="D5526" s="185">
        <v>100</v>
      </c>
    </row>
    <row r="5527" spans="1:4" x14ac:dyDescent="0.2">
      <c r="A5527" s="184" t="s">
        <v>9903</v>
      </c>
      <c r="B5527" s="185" t="s">
        <v>12168</v>
      </c>
      <c r="C5527" s="185">
        <v>1000</v>
      </c>
      <c r="D5527" s="185">
        <v>100</v>
      </c>
    </row>
    <row r="5528" spans="1:4" x14ac:dyDescent="0.2">
      <c r="A5528" s="184" t="s">
        <v>12991</v>
      </c>
      <c r="B5528" s="185" t="s">
        <v>10443</v>
      </c>
      <c r="C5528" s="185">
        <v>100</v>
      </c>
      <c r="D5528" s="185">
        <v>10</v>
      </c>
    </row>
    <row r="5529" spans="1:4" x14ac:dyDescent="0.2">
      <c r="A5529" s="184" t="s">
        <v>10102</v>
      </c>
      <c r="B5529" s="185" t="s">
        <v>12169</v>
      </c>
      <c r="C5529" s="185" t="s">
        <v>375</v>
      </c>
      <c r="D5529" s="185" t="s">
        <v>375</v>
      </c>
    </row>
    <row r="5530" spans="1:4" x14ac:dyDescent="0.2">
      <c r="A5530" s="184" t="s">
        <v>12821</v>
      </c>
      <c r="B5530" s="185" t="s">
        <v>10443</v>
      </c>
      <c r="C5530" s="185" t="s">
        <v>375</v>
      </c>
      <c r="D5530" s="185" t="s">
        <v>375</v>
      </c>
    </row>
    <row r="5531" spans="1:4" x14ac:dyDescent="0.2">
      <c r="A5531" s="184" t="s">
        <v>9912</v>
      </c>
      <c r="B5531" s="185" t="s">
        <v>12170</v>
      </c>
      <c r="C5531" s="185" t="s">
        <v>375</v>
      </c>
      <c r="D5531" s="185" t="s">
        <v>375</v>
      </c>
    </row>
    <row r="5532" spans="1:4" x14ac:dyDescent="0.2">
      <c r="A5532" s="184" t="s">
        <v>6928</v>
      </c>
      <c r="B5532" s="185" t="s">
        <v>6929</v>
      </c>
      <c r="C5532" s="185" t="s">
        <v>375</v>
      </c>
      <c r="D5532" s="185" t="s">
        <v>375</v>
      </c>
    </row>
    <row r="5533" spans="1:4" x14ac:dyDescent="0.2">
      <c r="A5533" s="184" t="s">
        <v>6928</v>
      </c>
      <c r="B5533" s="185" t="s">
        <v>6930</v>
      </c>
      <c r="C5533" s="185">
        <v>1000</v>
      </c>
      <c r="D5533" s="185">
        <v>100</v>
      </c>
    </row>
    <row r="5534" spans="1:4" ht="28.5" x14ac:dyDescent="0.2">
      <c r="A5534" s="184" t="s">
        <v>2501</v>
      </c>
      <c r="B5534" s="185" t="s">
        <v>2502</v>
      </c>
      <c r="C5534" s="185" t="s">
        <v>375</v>
      </c>
      <c r="D5534" s="185" t="s">
        <v>375</v>
      </c>
    </row>
    <row r="5535" spans="1:4" ht="28.5" x14ac:dyDescent="0.2">
      <c r="A5535" s="184" t="s">
        <v>2501</v>
      </c>
      <c r="B5535" s="185" t="s">
        <v>2503</v>
      </c>
      <c r="C5535" s="185">
        <v>1000</v>
      </c>
      <c r="D5535" s="185">
        <v>100</v>
      </c>
    </row>
    <row r="5536" spans="1:4" x14ac:dyDescent="0.2">
      <c r="A5536" s="184" t="s">
        <v>8118</v>
      </c>
      <c r="B5536" s="185" t="s">
        <v>8119</v>
      </c>
      <c r="C5536" s="185" t="s">
        <v>375</v>
      </c>
      <c r="D5536" s="185" t="s">
        <v>375</v>
      </c>
    </row>
    <row r="5537" spans="1:4" x14ac:dyDescent="0.2">
      <c r="A5537" s="184" t="s">
        <v>8118</v>
      </c>
      <c r="B5537" s="185" t="s">
        <v>8120</v>
      </c>
      <c r="C5537" s="185">
        <v>1000</v>
      </c>
      <c r="D5537" s="185">
        <v>100</v>
      </c>
    </row>
    <row r="5538" spans="1:4" x14ac:dyDescent="0.2">
      <c r="A5538" s="184" t="s">
        <v>9858</v>
      </c>
      <c r="B5538" s="185" t="s">
        <v>12171</v>
      </c>
      <c r="C5538" s="185">
        <v>1000</v>
      </c>
      <c r="D5538" s="185">
        <v>100</v>
      </c>
    </row>
    <row r="5539" spans="1:4" x14ac:dyDescent="0.2">
      <c r="A5539" s="184" t="s">
        <v>9821</v>
      </c>
      <c r="B5539" s="185" t="s">
        <v>12172</v>
      </c>
      <c r="C5539" s="185" t="s">
        <v>375</v>
      </c>
      <c r="D5539" s="185" t="s">
        <v>375</v>
      </c>
    </row>
    <row r="5540" spans="1:4" x14ac:dyDescent="0.2">
      <c r="A5540" s="184" t="s">
        <v>9785</v>
      </c>
      <c r="B5540" s="185" t="s">
        <v>12173</v>
      </c>
      <c r="C5540" s="185" t="s">
        <v>375</v>
      </c>
      <c r="D5540" s="185" t="s">
        <v>375</v>
      </c>
    </row>
    <row r="5541" spans="1:4" x14ac:dyDescent="0.2">
      <c r="A5541" s="184" t="s">
        <v>3888</v>
      </c>
      <c r="B5541" s="185" t="s">
        <v>3889</v>
      </c>
      <c r="C5541" s="185" t="s">
        <v>375</v>
      </c>
      <c r="D5541" s="185" t="s">
        <v>375</v>
      </c>
    </row>
    <row r="5542" spans="1:4" x14ac:dyDescent="0.2">
      <c r="A5542" s="184" t="s">
        <v>3888</v>
      </c>
      <c r="B5542" s="185" t="s">
        <v>3890</v>
      </c>
      <c r="C5542" s="185">
        <v>1000</v>
      </c>
      <c r="D5542" s="185">
        <v>100</v>
      </c>
    </row>
    <row r="5543" spans="1:4" x14ac:dyDescent="0.2">
      <c r="A5543" s="184" t="s">
        <v>9869</v>
      </c>
      <c r="B5543" s="185" t="s">
        <v>12174</v>
      </c>
      <c r="C5543" s="185" t="s">
        <v>375</v>
      </c>
      <c r="D5543" s="185" t="s">
        <v>375</v>
      </c>
    </row>
    <row r="5544" spans="1:4" x14ac:dyDescent="0.2">
      <c r="A5544" s="184" t="s">
        <v>9788</v>
      </c>
      <c r="B5544" s="185" t="s">
        <v>9789</v>
      </c>
      <c r="C5544" s="185" t="s">
        <v>375</v>
      </c>
      <c r="D5544" s="185" t="s">
        <v>375</v>
      </c>
    </row>
    <row r="5545" spans="1:4" x14ac:dyDescent="0.2">
      <c r="A5545" s="184" t="s">
        <v>9788</v>
      </c>
      <c r="B5545" s="185" t="s">
        <v>9790</v>
      </c>
      <c r="C5545" s="185">
        <v>100</v>
      </c>
      <c r="D5545" s="185">
        <v>10</v>
      </c>
    </row>
    <row r="5546" spans="1:4" x14ac:dyDescent="0.2">
      <c r="A5546" s="184" t="s">
        <v>9786</v>
      </c>
      <c r="B5546" s="185" t="s">
        <v>12175</v>
      </c>
      <c r="C5546" s="185">
        <v>50</v>
      </c>
      <c r="D5546" s="185">
        <v>5</v>
      </c>
    </row>
    <row r="5547" spans="1:4" x14ac:dyDescent="0.2">
      <c r="A5547" s="184" t="s">
        <v>12822</v>
      </c>
      <c r="B5547" s="185" t="s">
        <v>10443</v>
      </c>
      <c r="C5547" s="185" t="s">
        <v>375</v>
      </c>
      <c r="D5547" s="185" t="s">
        <v>375</v>
      </c>
    </row>
    <row r="5548" spans="1:4" x14ac:dyDescent="0.2">
      <c r="A5548" s="184" t="s">
        <v>7157</v>
      </c>
      <c r="B5548" s="185" t="s">
        <v>12176</v>
      </c>
      <c r="C5548" s="185">
        <v>50</v>
      </c>
      <c r="D5548" s="185">
        <v>5</v>
      </c>
    </row>
    <row r="5549" spans="1:4" x14ac:dyDescent="0.2">
      <c r="A5549" s="184" t="s">
        <v>8554</v>
      </c>
      <c r="B5549" s="185" t="s">
        <v>12177</v>
      </c>
      <c r="C5549" s="185">
        <v>20</v>
      </c>
      <c r="D5549" s="185">
        <v>2</v>
      </c>
    </row>
    <row r="5550" spans="1:4" x14ac:dyDescent="0.2">
      <c r="A5550" s="184" t="s">
        <v>2183</v>
      </c>
      <c r="B5550" s="185" t="s">
        <v>12178</v>
      </c>
      <c r="C5550" s="185" t="s">
        <v>375</v>
      </c>
      <c r="D5550" s="185" t="s">
        <v>375</v>
      </c>
    </row>
    <row r="5551" spans="1:4" x14ac:dyDescent="0.2">
      <c r="A5551" s="184" t="s">
        <v>580</v>
      </c>
      <c r="B5551" s="185" t="s">
        <v>12179</v>
      </c>
      <c r="C5551" s="185" t="s">
        <v>375</v>
      </c>
      <c r="D5551" s="185" t="s">
        <v>375</v>
      </c>
    </row>
    <row r="5552" spans="1:4" x14ac:dyDescent="0.2">
      <c r="A5552" s="184" t="s">
        <v>2007</v>
      </c>
      <c r="B5552" s="185" t="s">
        <v>12180</v>
      </c>
      <c r="C5552" s="185" t="s">
        <v>375</v>
      </c>
      <c r="D5552" s="185" t="s">
        <v>375</v>
      </c>
    </row>
    <row r="5553" spans="1:4" x14ac:dyDescent="0.2">
      <c r="A5553" s="184" t="s">
        <v>7725</v>
      </c>
      <c r="B5553" s="185" t="s">
        <v>12181</v>
      </c>
      <c r="C5553" s="185" t="s">
        <v>375</v>
      </c>
      <c r="D5553" s="185" t="s">
        <v>375</v>
      </c>
    </row>
    <row r="5554" spans="1:4" x14ac:dyDescent="0.2">
      <c r="A5554" s="184" t="s">
        <v>3539</v>
      </c>
      <c r="B5554" s="185" t="s">
        <v>12182</v>
      </c>
      <c r="C5554" s="185">
        <v>20</v>
      </c>
      <c r="D5554" s="185">
        <v>2</v>
      </c>
    </row>
    <row r="5555" spans="1:4" x14ac:dyDescent="0.2">
      <c r="A5555" s="184" t="s">
        <v>2584</v>
      </c>
      <c r="B5555" s="185" t="s">
        <v>12183</v>
      </c>
      <c r="C5555" s="185">
        <v>20</v>
      </c>
      <c r="D5555" s="185">
        <v>2</v>
      </c>
    </row>
    <row r="5556" spans="1:4" x14ac:dyDescent="0.2">
      <c r="A5556" s="184" t="s">
        <v>9004</v>
      </c>
      <c r="B5556" s="185" t="s">
        <v>12184</v>
      </c>
      <c r="C5556" s="185">
        <v>1</v>
      </c>
      <c r="D5556" s="185">
        <v>0.1</v>
      </c>
    </row>
    <row r="5557" spans="1:4" x14ac:dyDescent="0.2">
      <c r="A5557" s="184" t="s">
        <v>9005</v>
      </c>
      <c r="B5557" s="185" t="s">
        <v>12185</v>
      </c>
      <c r="C5557" s="185" t="s">
        <v>375</v>
      </c>
      <c r="D5557" s="185" t="s">
        <v>375</v>
      </c>
    </row>
    <row r="5558" spans="1:4" x14ac:dyDescent="0.2">
      <c r="A5558" s="184" t="s">
        <v>6114</v>
      </c>
      <c r="B5558" s="185" t="s">
        <v>12186</v>
      </c>
      <c r="C5558" s="185" t="s">
        <v>375</v>
      </c>
      <c r="D5558" s="185" t="s">
        <v>375</v>
      </c>
    </row>
    <row r="5559" spans="1:4" x14ac:dyDescent="0.2">
      <c r="A5559" s="184" t="s">
        <v>8596</v>
      </c>
      <c r="B5559" s="185" t="s">
        <v>12187</v>
      </c>
      <c r="C5559" s="185" t="s">
        <v>375</v>
      </c>
      <c r="D5559" s="185" t="s">
        <v>375</v>
      </c>
    </row>
    <row r="5560" spans="1:4" x14ac:dyDescent="0.2">
      <c r="A5560" s="184" t="s">
        <v>9110</v>
      </c>
      <c r="B5560" s="185" t="s">
        <v>12188</v>
      </c>
      <c r="C5560" s="185">
        <v>0.39</v>
      </c>
      <c r="D5560" s="185">
        <v>4.3E-3</v>
      </c>
    </row>
    <row r="5561" spans="1:4" x14ac:dyDescent="0.2">
      <c r="A5561" s="184" t="s">
        <v>9653</v>
      </c>
      <c r="B5561" s="185" t="s">
        <v>12189</v>
      </c>
      <c r="C5561" s="185" t="s">
        <v>375</v>
      </c>
      <c r="D5561" s="185" t="s">
        <v>375</v>
      </c>
    </row>
    <row r="5562" spans="1:4" x14ac:dyDescent="0.2">
      <c r="A5562" s="184" t="s">
        <v>9042</v>
      </c>
      <c r="B5562" s="185" t="s">
        <v>12190</v>
      </c>
      <c r="C5562" s="185">
        <v>0.39</v>
      </c>
      <c r="D5562" s="185">
        <v>4.3E-3</v>
      </c>
    </row>
    <row r="5563" spans="1:4" x14ac:dyDescent="0.2">
      <c r="A5563" s="184" t="s">
        <v>2633</v>
      </c>
      <c r="B5563" s="185" t="s">
        <v>12191</v>
      </c>
      <c r="C5563" s="185">
        <v>20</v>
      </c>
      <c r="D5563" s="185">
        <v>2</v>
      </c>
    </row>
    <row r="5564" spans="1:4" x14ac:dyDescent="0.2">
      <c r="A5564" s="184" t="s">
        <v>9045</v>
      </c>
      <c r="B5564" s="185" t="s">
        <v>12192</v>
      </c>
      <c r="C5564" s="185" t="s">
        <v>375</v>
      </c>
      <c r="D5564" s="185" t="s">
        <v>375</v>
      </c>
    </row>
    <row r="5565" spans="1:4" x14ac:dyDescent="0.2">
      <c r="A5565" s="184" t="s">
        <v>4200</v>
      </c>
      <c r="B5565" s="185" t="s">
        <v>12193</v>
      </c>
      <c r="C5565" s="185">
        <v>600</v>
      </c>
      <c r="D5565" s="185">
        <v>60</v>
      </c>
    </row>
    <row r="5566" spans="1:4" x14ac:dyDescent="0.2">
      <c r="A5566" s="184" t="s">
        <v>2579</v>
      </c>
      <c r="B5566" s="185" t="s">
        <v>12194</v>
      </c>
      <c r="C5566" s="185" t="s">
        <v>375</v>
      </c>
      <c r="D5566" s="185" t="s">
        <v>375</v>
      </c>
    </row>
    <row r="5567" spans="1:4" x14ac:dyDescent="0.2">
      <c r="A5567" s="184" t="s">
        <v>2654</v>
      </c>
      <c r="B5567" s="185" t="s">
        <v>12195</v>
      </c>
      <c r="C5567" s="185" t="s">
        <v>375</v>
      </c>
      <c r="D5567" s="185" t="s">
        <v>375</v>
      </c>
    </row>
    <row r="5568" spans="1:4" x14ac:dyDescent="0.2">
      <c r="A5568" s="184" t="s">
        <v>9120</v>
      </c>
      <c r="B5568" s="185" t="s">
        <v>10461</v>
      </c>
      <c r="C5568" s="185">
        <v>2.8</v>
      </c>
      <c r="D5568" s="185">
        <v>0.56999999999999995</v>
      </c>
    </row>
    <row r="5569" spans="1:4" x14ac:dyDescent="0.2">
      <c r="A5569" s="184" t="s">
        <v>9121</v>
      </c>
      <c r="B5569" s="185" t="s">
        <v>10462</v>
      </c>
      <c r="C5569" s="185">
        <v>0</v>
      </c>
      <c r="D5569" s="185">
        <v>0.71</v>
      </c>
    </row>
    <row r="5570" spans="1:4" x14ac:dyDescent="0.2">
      <c r="A5570" s="184" t="s">
        <v>9119</v>
      </c>
      <c r="B5570" s="185" t="s">
        <v>12196</v>
      </c>
      <c r="C5570" s="185">
        <v>17</v>
      </c>
      <c r="D5570" s="185">
        <v>8.1</v>
      </c>
    </row>
    <row r="5571" spans="1:4" x14ac:dyDescent="0.2">
      <c r="A5571" s="184" t="s">
        <v>4461</v>
      </c>
      <c r="B5571" s="185" t="s">
        <v>10449</v>
      </c>
      <c r="C5571" s="185">
        <v>2.8</v>
      </c>
      <c r="D5571" s="185">
        <v>0.56999999999999995</v>
      </c>
    </row>
    <row r="5572" spans="1:4" x14ac:dyDescent="0.2">
      <c r="A5572" s="184" t="s">
        <v>4462</v>
      </c>
      <c r="B5572" s="185" t="s">
        <v>10450</v>
      </c>
      <c r="C5572" s="185">
        <v>0</v>
      </c>
      <c r="D5572" s="185">
        <v>0.71</v>
      </c>
    </row>
    <row r="5573" spans="1:4" x14ac:dyDescent="0.2">
      <c r="A5573" s="184" t="s">
        <v>4460</v>
      </c>
      <c r="B5573" s="185" t="s">
        <v>12197</v>
      </c>
      <c r="C5573" s="185">
        <v>17</v>
      </c>
      <c r="D5573" s="185">
        <v>8.1</v>
      </c>
    </row>
    <row r="5574" spans="1:4" x14ac:dyDescent="0.2">
      <c r="A5574" s="184" t="s">
        <v>3185</v>
      </c>
      <c r="B5574" s="185" t="s">
        <v>12198</v>
      </c>
      <c r="C5574" s="185">
        <v>50</v>
      </c>
      <c r="D5574" s="185">
        <v>5</v>
      </c>
    </row>
    <row r="5575" spans="1:4" x14ac:dyDescent="0.2">
      <c r="A5575" s="184" t="s">
        <v>6174</v>
      </c>
      <c r="B5575" s="185" t="s">
        <v>12199</v>
      </c>
      <c r="C5575" s="185" t="s">
        <v>375</v>
      </c>
      <c r="D5575" s="185" t="s">
        <v>375</v>
      </c>
    </row>
    <row r="5576" spans="1:4" x14ac:dyDescent="0.2">
      <c r="A5576" s="184" t="s">
        <v>3415</v>
      </c>
      <c r="B5576" s="185" t="s">
        <v>12200</v>
      </c>
      <c r="C5576" s="185" t="s">
        <v>375</v>
      </c>
      <c r="D5576" s="185" t="s">
        <v>375</v>
      </c>
    </row>
    <row r="5577" spans="1:4" x14ac:dyDescent="0.2">
      <c r="A5577" s="184" t="s">
        <v>7784</v>
      </c>
      <c r="B5577" s="185" t="s">
        <v>12201</v>
      </c>
      <c r="C5577" s="185" t="s">
        <v>375</v>
      </c>
      <c r="D5577" s="185" t="s">
        <v>375</v>
      </c>
    </row>
    <row r="5578" spans="1:4" x14ac:dyDescent="0.2">
      <c r="A5578" s="184" t="s">
        <v>5126</v>
      </c>
      <c r="B5578" s="185" t="s">
        <v>12202</v>
      </c>
      <c r="C5578" s="185" t="s">
        <v>375</v>
      </c>
      <c r="D5578" s="185" t="s">
        <v>375</v>
      </c>
    </row>
    <row r="5579" spans="1:4" x14ac:dyDescent="0.2">
      <c r="A5579" s="184" t="s">
        <v>2284</v>
      </c>
      <c r="B5579" s="185" t="s">
        <v>12203</v>
      </c>
      <c r="C5579" s="185">
        <v>20</v>
      </c>
      <c r="D5579" s="185">
        <v>2</v>
      </c>
    </row>
    <row r="5580" spans="1:4" x14ac:dyDescent="0.2">
      <c r="A5580" s="184" t="s">
        <v>4027</v>
      </c>
      <c r="B5580" s="185" t="s">
        <v>12204</v>
      </c>
      <c r="C5580" s="185" t="s">
        <v>375</v>
      </c>
      <c r="D5580" s="185" t="s">
        <v>375</v>
      </c>
    </row>
    <row r="5581" spans="1:4" x14ac:dyDescent="0.2">
      <c r="A5581" s="184" t="s">
        <v>8938</v>
      </c>
      <c r="B5581" s="185" t="s">
        <v>12205</v>
      </c>
      <c r="C5581" s="185">
        <v>50</v>
      </c>
      <c r="D5581" s="185">
        <v>5</v>
      </c>
    </row>
    <row r="5582" spans="1:4" x14ac:dyDescent="0.2">
      <c r="A5582" s="184" t="s">
        <v>538</v>
      </c>
      <c r="B5582" s="185" t="s">
        <v>12206</v>
      </c>
      <c r="C5582" s="185" t="s">
        <v>375</v>
      </c>
      <c r="D5582" s="185" t="s">
        <v>375</v>
      </c>
    </row>
    <row r="5583" spans="1:4" x14ac:dyDescent="0.2">
      <c r="A5583" s="184" t="s">
        <v>2577</v>
      </c>
      <c r="B5583" s="185" t="s">
        <v>12207</v>
      </c>
      <c r="C5583" s="185" t="s">
        <v>375</v>
      </c>
      <c r="D5583" s="185" t="s">
        <v>375</v>
      </c>
    </row>
    <row r="5584" spans="1:4" x14ac:dyDescent="0.2">
      <c r="A5584" s="184" t="s">
        <v>9001</v>
      </c>
      <c r="B5584" s="185" t="s">
        <v>12208</v>
      </c>
      <c r="C5584" s="185" t="s">
        <v>375</v>
      </c>
      <c r="D5584" s="185" t="s">
        <v>375</v>
      </c>
    </row>
    <row r="5585" spans="1:4" x14ac:dyDescent="0.2">
      <c r="A5585" s="184" t="s">
        <v>2741</v>
      </c>
      <c r="B5585" s="185" t="s">
        <v>2742</v>
      </c>
      <c r="C5585" s="185">
        <v>100</v>
      </c>
      <c r="D5585" s="185">
        <v>10</v>
      </c>
    </row>
    <row r="5586" spans="1:4" x14ac:dyDescent="0.2">
      <c r="A5586" s="184" t="s">
        <v>1934</v>
      </c>
      <c r="B5586" s="185" t="s">
        <v>12209</v>
      </c>
      <c r="C5586" s="185" t="s">
        <v>375</v>
      </c>
      <c r="D5586" s="185" t="s">
        <v>375</v>
      </c>
    </row>
    <row r="5587" spans="1:4" x14ac:dyDescent="0.2">
      <c r="A5587" s="184" t="s">
        <v>8977</v>
      </c>
      <c r="B5587" s="185" t="s">
        <v>12210</v>
      </c>
      <c r="C5587" s="185">
        <v>1</v>
      </c>
      <c r="D5587" s="185">
        <v>0.1</v>
      </c>
    </row>
    <row r="5588" spans="1:4" x14ac:dyDescent="0.2">
      <c r="A5588" s="184" t="s">
        <v>8987</v>
      </c>
      <c r="B5588" s="185" t="s">
        <v>12211</v>
      </c>
      <c r="C5588" s="185">
        <v>10</v>
      </c>
      <c r="D5588" s="185">
        <v>1</v>
      </c>
    </row>
    <row r="5589" spans="1:4" x14ac:dyDescent="0.2">
      <c r="A5589" s="184" t="s">
        <v>9043</v>
      </c>
      <c r="B5589" s="185" t="s">
        <v>12212</v>
      </c>
      <c r="C5589" s="185" t="s">
        <v>375</v>
      </c>
      <c r="D5589" s="185" t="s">
        <v>375</v>
      </c>
    </row>
    <row r="5590" spans="1:4" x14ac:dyDescent="0.2">
      <c r="A5590" s="184" t="s">
        <v>2298</v>
      </c>
      <c r="B5590" s="185" t="s">
        <v>12213</v>
      </c>
      <c r="C5590" s="185" t="s">
        <v>375</v>
      </c>
      <c r="D5590" s="185" t="s">
        <v>375</v>
      </c>
    </row>
    <row r="5591" spans="1:4" x14ac:dyDescent="0.2">
      <c r="A5591" s="184" t="s">
        <v>3791</v>
      </c>
      <c r="B5591" s="185" t="s">
        <v>12214</v>
      </c>
      <c r="C5591" s="185" t="s">
        <v>375</v>
      </c>
      <c r="D5591" s="185" t="s">
        <v>375</v>
      </c>
    </row>
    <row r="5592" spans="1:4" x14ac:dyDescent="0.2">
      <c r="A5592" s="184" t="s">
        <v>1938</v>
      </c>
      <c r="B5592" s="185" t="s">
        <v>12215</v>
      </c>
      <c r="C5592" s="185">
        <v>42</v>
      </c>
      <c r="D5592" s="185">
        <v>4.2</v>
      </c>
    </row>
    <row r="5593" spans="1:4" x14ac:dyDescent="0.2">
      <c r="A5593" s="184" t="s">
        <v>9046</v>
      </c>
      <c r="B5593" s="185" t="s">
        <v>12216</v>
      </c>
      <c r="C5593" s="185" t="s">
        <v>375</v>
      </c>
      <c r="D5593" s="185" t="s">
        <v>375</v>
      </c>
    </row>
    <row r="5594" spans="1:4" x14ac:dyDescent="0.2">
      <c r="A5594" s="184" t="s">
        <v>529</v>
      </c>
      <c r="B5594" s="185" t="s">
        <v>12217</v>
      </c>
      <c r="C5594" s="185" t="s">
        <v>375</v>
      </c>
      <c r="D5594" s="185" t="s">
        <v>375</v>
      </c>
    </row>
    <row r="5595" spans="1:4" x14ac:dyDescent="0.2">
      <c r="A5595" s="184" t="s">
        <v>657</v>
      </c>
      <c r="B5595" s="185" t="s">
        <v>12218</v>
      </c>
      <c r="C5595" s="185">
        <v>20</v>
      </c>
      <c r="D5595" s="185">
        <v>2</v>
      </c>
    </row>
    <row r="5596" spans="1:4" x14ac:dyDescent="0.2">
      <c r="A5596" s="184" t="s">
        <v>6284</v>
      </c>
      <c r="B5596" s="185" t="s">
        <v>12219</v>
      </c>
      <c r="C5596" s="185">
        <v>95</v>
      </c>
      <c r="D5596" s="185">
        <v>9.5</v>
      </c>
    </row>
    <row r="5597" spans="1:4" x14ac:dyDescent="0.2">
      <c r="A5597" s="184" t="s">
        <v>2607</v>
      </c>
      <c r="B5597" s="185" t="s">
        <v>12220</v>
      </c>
      <c r="C5597" s="185" t="s">
        <v>375</v>
      </c>
      <c r="D5597" s="185" t="s">
        <v>375</v>
      </c>
    </row>
    <row r="5598" spans="1:4" x14ac:dyDescent="0.2">
      <c r="A5598" s="184" t="s">
        <v>2588</v>
      </c>
      <c r="B5598" s="185" t="s">
        <v>12221</v>
      </c>
      <c r="C5598" s="185">
        <v>1</v>
      </c>
      <c r="D5598" s="185">
        <v>0.1</v>
      </c>
    </row>
    <row r="5599" spans="1:4" x14ac:dyDescent="0.2">
      <c r="A5599" s="184" t="s">
        <v>1442</v>
      </c>
      <c r="B5599" s="185" t="s">
        <v>12222</v>
      </c>
      <c r="C5599" s="185">
        <v>0.39</v>
      </c>
      <c r="D5599" s="185">
        <v>4.3E-3</v>
      </c>
    </row>
    <row r="5600" spans="1:4" x14ac:dyDescent="0.2">
      <c r="A5600" s="184" t="s">
        <v>693</v>
      </c>
      <c r="B5600" s="185" t="s">
        <v>12223</v>
      </c>
      <c r="C5600" s="185" t="s">
        <v>375</v>
      </c>
      <c r="D5600" s="185" t="s">
        <v>375</v>
      </c>
    </row>
    <row r="5601" spans="1:4" x14ac:dyDescent="0.2">
      <c r="A5601" s="184" t="s">
        <v>1868</v>
      </c>
      <c r="B5601" s="185" t="s">
        <v>12224</v>
      </c>
      <c r="C5601" s="185" t="s">
        <v>375</v>
      </c>
      <c r="D5601" s="185" t="s">
        <v>375</v>
      </c>
    </row>
    <row r="5602" spans="1:4" x14ac:dyDescent="0.2">
      <c r="A5602" s="184" t="s">
        <v>694</v>
      </c>
      <c r="B5602" s="185" t="s">
        <v>12225</v>
      </c>
      <c r="C5602" s="185" t="s">
        <v>375</v>
      </c>
      <c r="D5602" s="185" t="s">
        <v>375</v>
      </c>
    </row>
    <row r="5603" spans="1:4" x14ac:dyDescent="0.2">
      <c r="A5603" s="184" t="s">
        <v>3743</v>
      </c>
      <c r="B5603" s="185" t="s">
        <v>12226</v>
      </c>
      <c r="C5603" s="185" t="s">
        <v>375</v>
      </c>
      <c r="D5603" s="185" t="s">
        <v>375</v>
      </c>
    </row>
    <row r="5604" spans="1:4" x14ac:dyDescent="0.2">
      <c r="A5604" s="184" t="s">
        <v>3394</v>
      </c>
      <c r="B5604" s="185" t="s">
        <v>12227</v>
      </c>
      <c r="C5604" s="185" t="s">
        <v>375</v>
      </c>
      <c r="D5604" s="185" t="s">
        <v>375</v>
      </c>
    </row>
    <row r="5605" spans="1:4" x14ac:dyDescent="0.2">
      <c r="A5605" s="184" t="s">
        <v>3994</v>
      </c>
      <c r="B5605" s="185" t="s">
        <v>3995</v>
      </c>
      <c r="C5605" s="185">
        <v>50</v>
      </c>
      <c r="D5605" s="185">
        <v>5</v>
      </c>
    </row>
    <row r="5606" spans="1:4" x14ac:dyDescent="0.2">
      <c r="A5606" s="184" t="s">
        <v>8631</v>
      </c>
      <c r="B5606" s="185" t="s">
        <v>8632</v>
      </c>
      <c r="C5606" s="185" t="s">
        <v>1716</v>
      </c>
      <c r="D5606" s="185" t="s">
        <v>1716</v>
      </c>
    </row>
    <row r="5607" spans="1:4" x14ac:dyDescent="0.2">
      <c r="A5607" s="184" t="s">
        <v>4422</v>
      </c>
      <c r="B5607" s="185" t="s">
        <v>4423</v>
      </c>
      <c r="C5607" s="185" t="s">
        <v>375</v>
      </c>
      <c r="D5607" s="185" t="s">
        <v>375</v>
      </c>
    </row>
    <row r="5608" spans="1:4" x14ac:dyDescent="0.2">
      <c r="A5608" s="184" t="s">
        <v>4422</v>
      </c>
      <c r="B5608" s="185" t="s">
        <v>4424</v>
      </c>
      <c r="C5608" s="185">
        <v>600</v>
      </c>
      <c r="D5608" s="185">
        <v>60</v>
      </c>
    </row>
    <row r="5609" spans="1:4" x14ac:dyDescent="0.2">
      <c r="A5609" s="184" t="s">
        <v>8352</v>
      </c>
      <c r="B5609" s="185" t="s">
        <v>8353</v>
      </c>
      <c r="C5609" s="185">
        <v>15</v>
      </c>
      <c r="D5609" s="185">
        <v>1.5</v>
      </c>
    </row>
    <row r="5610" spans="1:4" x14ac:dyDescent="0.2">
      <c r="A5610" s="184" t="s">
        <v>1031</v>
      </c>
      <c r="B5610" s="185" t="s">
        <v>1032</v>
      </c>
      <c r="C5610" s="185">
        <v>20</v>
      </c>
      <c r="D5610" s="185">
        <v>2</v>
      </c>
    </row>
    <row r="5611" spans="1:4" x14ac:dyDescent="0.2">
      <c r="A5611" s="184" t="s">
        <v>8837</v>
      </c>
      <c r="B5611" s="185" t="s">
        <v>12228</v>
      </c>
      <c r="C5611" s="185">
        <v>50</v>
      </c>
      <c r="D5611" s="185">
        <v>5</v>
      </c>
    </row>
    <row r="5612" spans="1:4" x14ac:dyDescent="0.2">
      <c r="A5612" s="184" t="s">
        <v>2625</v>
      </c>
      <c r="B5612" s="185" t="s">
        <v>12229</v>
      </c>
      <c r="C5612" s="185">
        <v>50</v>
      </c>
      <c r="D5612" s="185">
        <v>5</v>
      </c>
    </row>
    <row r="5613" spans="1:4" x14ac:dyDescent="0.2">
      <c r="A5613" s="184" t="s">
        <v>3836</v>
      </c>
      <c r="B5613" s="185" t="s">
        <v>12230</v>
      </c>
      <c r="C5613" s="185" t="s">
        <v>375</v>
      </c>
      <c r="D5613" s="185" t="s">
        <v>375</v>
      </c>
    </row>
    <row r="5614" spans="1:4" x14ac:dyDescent="0.2">
      <c r="A5614" s="184" t="s">
        <v>3445</v>
      </c>
      <c r="B5614" s="185" t="s">
        <v>3446</v>
      </c>
      <c r="C5614" s="185">
        <v>220</v>
      </c>
      <c r="D5614" s="185">
        <v>22</v>
      </c>
    </row>
    <row r="5615" spans="1:4" x14ac:dyDescent="0.2">
      <c r="A5615" s="184" t="s">
        <v>6322</v>
      </c>
      <c r="B5615" s="185" t="s">
        <v>6323</v>
      </c>
      <c r="C5615" s="185">
        <v>70</v>
      </c>
      <c r="D5615" s="185">
        <v>7</v>
      </c>
    </row>
    <row r="5616" spans="1:4" x14ac:dyDescent="0.2">
      <c r="A5616" s="184" t="s">
        <v>2055</v>
      </c>
      <c r="B5616" s="185" t="s">
        <v>2056</v>
      </c>
      <c r="C5616" s="185">
        <v>92</v>
      </c>
      <c r="D5616" s="185">
        <v>40</v>
      </c>
    </row>
    <row r="5617" spans="1:4" x14ac:dyDescent="0.2">
      <c r="A5617" s="184" t="s">
        <v>5282</v>
      </c>
      <c r="B5617" s="185" t="s">
        <v>12231</v>
      </c>
      <c r="C5617" s="185">
        <v>1000</v>
      </c>
      <c r="D5617" s="185">
        <v>100</v>
      </c>
    </row>
    <row r="5618" spans="1:4" x14ac:dyDescent="0.2">
      <c r="A5618" s="184" t="s">
        <v>9266</v>
      </c>
      <c r="B5618" s="185" t="s">
        <v>9267</v>
      </c>
      <c r="C5618" s="185">
        <v>1000</v>
      </c>
      <c r="D5618" s="185">
        <v>100</v>
      </c>
    </row>
    <row r="5619" spans="1:4" x14ac:dyDescent="0.2">
      <c r="A5619" s="184" t="s">
        <v>9272</v>
      </c>
      <c r="B5619" s="185" t="s">
        <v>9273</v>
      </c>
      <c r="C5619" s="185">
        <v>85</v>
      </c>
      <c r="D5619" s="185">
        <v>30</v>
      </c>
    </row>
    <row r="5620" spans="1:4" x14ac:dyDescent="0.2">
      <c r="A5620" s="184" t="s">
        <v>2065</v>
      </c>
      <c r="B5620" s="185" t="s">
        <v>2066</v>
      </c>
      <c r="C5620" s="185">
        <v>250</v>
      </c>
      <c r="D5620" s="185">
        <v>25</v>
      </c>
    </row>
    <row r="5621" spans="1:4" x14ac:dyDescent="0.2">
      <c r="A5621" s="184" t="s">
        <v>1011</v>
      </c>
      <c r="B5621" s="185" t="s">
        <v>1012</v>
      </c>
      <c r="C5621" s="185">
        <v>140</v>
      </c>
      <c r="D5621" s="185">
        <v>14</v>
      </c>
    </row>
    <row r="5622" spans="1:4" x14ac:dyDescent="0.2">
      <c r="A5622" s="184" t="s">
        <v>10115</v>
      </c>
      <c r="B5622" s="185" t="s">
        <v>10116</v>
      </c>
      <c r="C5622" s="185">
        <v>190</v>
      </c>
      <c r="D5622" s="185">
        <v>19</v>
      </c>
    </row>
    <row r="5623" spans="1:4" x14ac:dyDescent="0.2">
      <c r="A5623" s="184" t="s">
        <v>1698</v>
      </c>
      <c r="B5623" s="185" t="s">
        <v>1699</v>
      </c>
      <c r="C5623" s="185">
        <v>5</v>
      </c>
      <c r="D5623" s="185">
        <v>0.5</v>
      </c>
    </row>
    <row r="5624" spans="1:4" x14ac:dyDescent="0.2">
      <c r="A5624" s="184" t="s">
        <v>12992</v>
      </c>
      <c r="B5624" s="185" t="s">
        <v>10443</v>
      </c>
      <c r="C5624" s="185">
        <v>1500</v>
      </c>
      <c r="D5624" s="185">
        <v>150</v>
      </c>
    </row>
    <row r="5625" spans="1:4" x14ac:dyDescent="0.2">
      <c r="A5625" s="184" t="s">
        <v>8082</v>
      </c>
      <c r="B5625" s="185" t="s">
        <v>8083</v>
      </c>
      <c r="C5625" s="185">
        <v>600</v>
      </c>
      <c r="D5625" s="185">
        <v>60</v>
      </c>
    </row>
    <row r="5626" spans="1:4" x14ac:dyDescent="0.2">
      <c r="A5626" s="184" t="s">
        <v>9559</v>
      </c>
      <c r="B5626" s="185" t="s">
        <v>9560</v>
      </c>
      <c r="C5626" s="185">
        <v>10</v>
      </c>
      <c r="D5626" s="185">
        <v>1</v>
      </c>
    </row>
    <row r="5627" spans="1:4" x14ac:dyDescent="0.2">
      <c r="A5627" s="184" t="s">
        <v>12993</v>
      </c>
      <c r="B5627" s="185" t="s">
        <v>10443</v>
      </c>
      <c r="C5627" s="185">
        <v>400</v>
      </c>
      <c r="D5627" s="185">
        <v>40</v>
      </c>
    </row>
    <row r="5628" spans="1:4" x14ac:dyDescent="0.2">
      <c r="A5628" s="184" t="s">
        <v>10049</v>
      </c>
      <c r="B5628" s="185" t="s">
        <v>10050</v>
      </c>
      <c r="C5628" s="185">
        <v>60</v>
      </c>
      <c r="D5628" s="185">
        <v>20</v>
      </c>
    </row>
    <row r="5629" spans="1:4" x14ac:dyDescent="0.2">
      <c r="A5629" s="184" t="s">
        <v>1500</v>
      </c>
      <c r="B5629" s="185" t="s">
        <v>1501</v>
      </c>
      <c r="C5629" s="185">
        <v>50</v>
      </c>
      <c r="D5629" s="185">
        <v>5</v>
      </c>
    </row>
    <row r="5630" spans="1:4" x14ac:dyDescent="0.2">
      <c r="A5630" s="184" t="s">
        <v>1397</v>
      </c>
      <c r="B5630" s="185" t="s">
        <v>1398</v>
      </c>
      <c r="C5630" s="185">
        <v>3000</v>
      </c>
      <c r="D5630" s="185">
        <v>300</v>
      </c>
    </row>
    <row r="5631" spans="1:4" x14ac:dyDescent="0.2">
      <c r="A5631" s="184" t="s">
        <v>6707</v>
      </c>
      <c r="B5631" s="185" t="s">
        <v>6708</v>
      </c>
      <c r="C5631" s="185">
        <v>1100</v>
      </c>
      <c r="D5631" s="185">
        <v>110</v>
      </c>
    </row>
    <row r="5632" spans="1:4" x14ac:dyDescent="0.2">
      <c r="A5632" s="184" t="s">
        <v>908</v>
      </c>
      <c r="B5632" s="185" t="s">
        <v>909</v>
      </c>
      <c r="C5632" s="185">
        <v>4750</v>
      </c>
      <c r="D5632" s="185">
        <v>475</v>
      </c>
    </row>
    <row r="5633" spans="1:4" x14ac:dyDescent="0.2">
      <c r="A5633" s="184" t="s">
        <v>12994</v>
      </c>
      <c r="B5633" s="185" t="s">
        <v>10443</v>
      </c>
      <c r="C5633" s="185">
        <v>10</v>
      </c>
      <c r="D5633" s="185">
        <v>1</v>
      </c>
    </row>
    <row r="5634" spans="1:4" x14ac:dyDescent="0.2">
      <c r="A5634" s="184" t="s">
        <v>1007</v>
      </c>
      <c r="B5634" s="185" t="s">
        <v>1008</v>
      </c>
      <c r="C5634" s="185">
        <v>120</v>
      </c>
      <c r="D5634" s="185">
        <v>12</v>
      </c>
    </row>
    <row r="5635" spans="1:4" x14ac:dyDescent="0.2">
      <c r="A5635" s="184" t="s">
        <v>3154</v>
      </c>
      <c r="B5635" s="185" t="s">
        <v>3155</v>
      </c>
      <c r="C5635" s="185">
        <v>3500</v>
      </c>
      <c r="D5635" s="185">
        <v>350</v>
      </c>
    </row>
    <row r="5636" spans="1:4" x14ac:dyDescent="0.2">
      <c r="A5636" s="184" t="s">
        <v>3509</v>
      </c>
      <c r="B5636" s="185" t="s">
        <v>3510</v>
      </c>
      <c r="C5636" s="185">
        <v>3500</v>
      </c>
      <c r="D5636" s="185">
        <v>350</v>
      </c>
    </row>
    <row r="5637" spans="1:4" x14ac:dyDescent="0.2">
      <c r="A5637" s="184" t="s">
        <v>1714</v>
      </c>
      <c r="B5637" s="185" t="s">
        <v>1715</v>
      </c>
      <c r="C5637" s="185" t="s">
        <v>1716</v>
      </c>
      <c r="D5637" s="185" t="s">
        <v>1716</v>
      </c>
    </row>
    <row r="5638" spans="1:4" x14ac:dyDescent="0.2">
      <c r="A5638" s="184" t="s">
        <v>1151</v>
      </c>
      <c r="B5638" s="185" t="s">
        <v>12232</v>
      </c>
      <c r="C5638" s="185">
        <v>500</v>
      </c>
      <c r="D5638" s="185">
        <v>50</v>
      </c>
    </row>
    <row r="5639" spans="1:4" x14ac:dyDescent="0.2">
      <c r="A5639" s="184" t="s">
        <v>9237</v>
      </c>
      <c r="B5639" s="185" t="s">
        <v>9238</v>
      </c>
      <c r="C5639" s="185">
        <v>42</v>
      </c>
      <c r="D5639" s="185">
        <v>17</v>
      </c>
    </row>
    <row r="5640" spans="1:4" x14ac:dyDescent="0.2">
      <c r="A5640" s="184" t="s">
        <v>12995</v>
      </c>
      <c r="B5640" s="185" t="s">
        <v>10443</v>
      </c>
      <c r="C5640" s="185">
        <v>460</v>
      </c>
      <c r="D5640" s="185">
        <v>46</v>
      </c>
    </row>
    <row r="5641" spans="1:4" x14ac:dyDescent="0.2">
      <c r="A5641" s="184" t="s">
        <v>6059</v>
      </c>
      <c r="B5641" s="185" t="s">
        <v>6060</v>
      </c>
      <c r="C5641" s="185">
        <v>1800</v>
      </c>
      <c r="D5641" s="185">
        <v>18</v>
      </c>
    </row>
    <row r="5642" spans="1:4" x14ac:dyDescent="0.2">
      <c r="A5642" s="184" t="s">
        <v>2404</v>
      </c>
      <c r="B5642" s="185" t="s">
        <v>2405</v>
      </c>
      <c r="C5642" s="185">
        <v>330</v>
      </c>
      <c r="D5642" s="185">
        <v>33</v>
      </c>
    </row>
    <row r="5643" spans="1:4" x14ac:dyDescent="0.2">
      <c r="A5643" s="184" t="s">
        <v>4418</v>
      </c>
      <c r="B5643" s="185" t="s">
        <v>4419</v>
      </c>
      <c r="C5643" s="185">
        <v>1000</v>
      </c>
      <c r="D5643" s="185">
        <v>100</v>
      </c>
    </row>
    <row r="5644" spans="1:4" x14ac:dyDescent="0.2">
      <c r="A5644" s="184" t="s">
        <v>3401</v>
      </c>
      <c r="B5644" s="185" t="s">
        <v>3402</v>
      </c>
      <c r="C5644" s="185">
        <v>220</v>
      </c>
      <c r="D5644" s="185">
        <v>22</v>
      </c>
    </row>
    <row r="5645" spans="1:4" x14ac:dyDescent="0.2">
      <c r="A5645" s="184" t="s">
        <v>6912</v>
      </c>
      <c r="B5645" s="185" t="s">
        <v>6913</v>
      </c>
      <c r="C5645" s="185">
        <v>3</v>
      </c>
      <c r="D5645" s="185">
        <v>0.3</v>
      </c>
    </row>
    <row r="5646" spans="1:4" x14ac:dyDescent="0.2">
      <c r="A5646" s="184" t="s">
        <v>3714</v>
      </c>
      <c r="B5646" s="185" t="s">
        <v>3715</v>
      </c>
      <c r="C5646" s="185">
        <v>2500</v>
      </c>
      <c r="D5646" s="185">
        <v>250</v>
      </c>
    </row>
    <row r="5647" spans="1:4" x14ac:dyDescent="0.2">
      <c r="A5647" s="184" t="s">
        <v>1354</v>
      </c>
      <c r="B5647" s="185" t="s">
        <v>1355</v>
      </c>
      <c r="C5647" s="185">
        <v>2600</v>
      </c>
      <c r="D5647" s="185">
        <v>260</v>
      </c>
    </row>
    <row r="5648" spans="1:4" x14ac:dyDescent="0.2">
      <c r="A5648" s="184" t="s">
        <v>595</v>
      </c>
      <c r="B5648" s="185" t="s">
        <v>596</v>
      </c>
      <c r="C5648" s="185">
        <v>730</v>
      </c>
      <c r="D5648" s="185">
        <v>73</v>
      </c>
    </row>
    <row r="5649" spans="1:4" x14ac:dyDescent="0.2">
      <c r="A5649" s="184" t="s">
        <v>6012</v>
      </c>
      <c r="B5649" s="185" t="s">
        <v>6013</v>
      </c>
      <c r="C5649" s="185">
        <v>730</v>
      </c>
      <c r="D5649" s="185">
        <v>73</v>
      </c>
    </row>
    <row r="5650" spans="1:4" x14ac:dyDescent="0.2">
      <c r="A5650" s="184" t="s">
        <v>2965</v>
      </c>
      <c r="B5650" s="185" t="s">
        <v>2966</v>
      </c>
      <c r="C5650" s="185">
        <v>2200</v>
      </c>
      <c r="D5650" s="185">
        <v>220</v>
      </c>
    </row>
    <row r="5651" spans="1:4" x14ac:dyDescent="0.2">
      <c r="A5651" s="184" t="s">
        <v>4489</v>
      </c>
      <c r="B5651" s="185" t="s">
        <v>12233</v>
      </c>
      <c r="C5651" s="185">
        <v>1000</v>
      </c>
      <c r="D5651" s="185">
        <v>100</v>
      </c>
    </row>
    <row r="5652" spans="1:4" x14ac:dyDescent="0.2">
      <c r="A5652" s="184" t="s">
        <v>5098</v>
      </c>
      <c r="B5652" s="185" t="s">
        <v>5099</v>
      </c>
      <c r="C5652" s="185">
        <v>1860</v>
      </c>
      <c r="D5652" s="185">
        <v>186</v>
      </c>
    </row>
    <row r="5653" spans="1:4" x14ac:dyDescent="0.2">
      <c r="A5653" s="184" t="s">
        <v>8734</v>
      </c>
      <c r="B5653" s="185" t="s">
        <v>8735</v>
      </c>
      <c r="C5653" s="185">
        <v>70</v>
      </c>
      <c r="D5653" s="185">
        <v>7</v>
      </c>
    </row>
    <row r="5654" spans="1:4" x14ac:dyDescent="0.2">
      <c r="A5654" s="184" t="s">
        <v>10144</v>
      </c>
      <c r="B5654" s="185" t="s">
        <v>12234</v>
      </c>
      <c r="C5654" s="185" t="s">
        <v>375</v>
      </c>
      <c r="D5654" s="185" t="s">
        <v>375</v>
      </c>
    </row>
    <row r="5655" spans="1:4" x14ac:dyDescent="0.2">
      <c r="A5655" s="184" t="s">
        <v>3971</v>
      </c>
      <c r="B5655" s="185" t="s">
        <v>12235</v>
      </c>
      <c r="C5655" s="185">
        <v>1000</v>
      </c>
      <c r="D5655" s="185">
        <v>100</v>
      </c>
    </row>
    <row r="5656" spans="1:4" x14ac:dyDescent="0.2">
      <c r="A5656" s="184" t="s">
        <v>938</v>
      </c>
      <c r="B5656" s="185" t="s">
        <v>12236</v>
      </c>
      <c r="C5656" s="185">
        <v>1000</v>
      </c>
      <c r="D5656" s="185">
        <v>100</v>
      </c>
    </row>
    <row r="5657" spans="1:4" x14ac:dyDescent="0.2">
      <c r="A5657" s="184" t="s">
        <v>8633</v>
      </c>
      <c r="B5657" s="185" t="s">
        <v>8634</v>
      </c>
      <c r="C5657" s="185">
        <v>16400</v>
      </c>
      <c r="D5657" s="185">
        <v>1640</v>
      </c>
    </row>
    <row r="5658" spans="1:4" x14ac:dyDescent="0.2">
      <c r="A5658" s="184" t="s">
        <v>3288</v>
      </c>
      <c r="B5658" s="185" t="s">
        <v>12237</v>
      </c>
      <c r="C5658" s="185" t="s">
        <v>375</v>
      </c>
      <c r="D5658" s="185" t="s">
        <v>375</v>
      </c>
    </row>
    <row r="5659" spans="1:4" x14ac:dyDescent="0.2">
      <c r="A5659" s="184" t="s">
        <v>2411</v>
      </c>
      <c r="B5659" s="185" t="s">
        <v>12238</v>
      </c>
      <c r="C5659" s="185" t="s">
        <v>375</v>
      </c>
      <c r="D5659" s="185" t="s">
        <v>375</v>
      </c>
    </row>
    <row r="5660" spans="1:4" x14ac:dyDescent="0.2">
      <c r="A5660" s="184" t="s">
        <v>2217</v>
      </c>
      <c r="B5660" s="185" t="s">
        <v>12239</v>
      </c>
      <c r="C5660" s="185">
        <v>0.5</v>
      </c>
      <c r="D5660" s="185">
        <v>0.05</v>
      </c>
    </row>
    <row r="5661" spans="1:4" x14ac:dyDescent="0.2">
      <c r="A5661" s="184" t="s">
        <v>9374</v>
      </c>
      <c r="B5661" s="185" t="s">
        <v>9375</v>
      </c>
      <c r="C5661" s="185">
        <v>50</v>
      </c>
      <c r="D5661" s="185">
        <v>5</v>
      </c>
    </row>
    <row r="5662" spans="1:4" x14ac:dyDescent="0.2">
      <c r="A5662" s="184" t="s">
        <v>1410</v>
      </c>
      <c r="B5662" s="185" t="s">
        <v>1411</v>
      </c>
      <c r="C5662" s="185">
        <v>30</v>
      </c>
      <c r="D5662" s="185">
        <v>3</v>
      </c>
    </row>
    <row r="5663" spans="1:4" x14ac:dyDescent="0.2">
      <c r="A5663" s="184" t="s">
        <v>3168</v>
      </c>
      <c r="B5663" s="185" t="s">
        <v>12240</v>
      </c>
      <c r="C5663" s="185" t="s">
        <v>375</v>
      </c>
      <c r="D5663" s="185" t="s">
        <v>375</v>
      </c>
    </row>
    <row r="5664" spans="1:4" x14ac:dyDescent="0.2">
      <c r="A5664" s="184" t="s">
        <v>7917</v>
      </c>
      <c r="B5664" s="185" t="s">
        <v>7918</v>
      </c>
      <c r="C5664" s="185">
        <v>30</v>
      </c>
      <c r="D5664" s="185">
        <v>3</v>
      </c>
    </row>
    <row r="5665" spans="1:4" x14ac:dyDescent="0.2">
      <c r="A5665" s="184" t="s">
        <v>8367</v>
      </c>
      <c r="B5665" s="185" t="s">
        <v>8368</v>
      </c>
      <c r="C5665" s="185">
        <v>30</v>
      </c>
      <c r="D5665" s="185">
        <v>3</v>
      </c>
    </row>
    <row r="5666" spans="1:4" x14ac:dyDescent="0.2">
      <c r="A5666" s="184" t="s">
        <v>7595</v>
      </c>
      <c r="B5666" s="185" t="s">
        <v>7596</v>
      </c>
      <c r="C5666" s="185">
        <v>30</v>
      </c>
      <c r="D5666" s="185">
        <v>3</v>
      </c>
    </row>
    <row r="5667" spans="1:4" x14ac:dyDescent="0.2">
      <c r="A5667" s="184" t="s">
        <v>3748</v>
      </c>
      <c r="B5667" s="185" t="s">
        <v>3749</v>
      </c>
      <c r="C5667" s="185">
        <v>30</v>
      </c>
      <c r="D5667" s="185">
        <v>3</v>
      </c>
    </row>
    <row r="5668" spans="1:4" x14ac:dyDescent="0.2">
      <c r="A5668" s="184" t="s">
        <v>12996</v>
      </c>
      <c r="B5668" s="185" t="s">
        <v>10443</v>
      </c>
      <c r="C5668" s="185">
        <v>20</v>
      </c>
      <c r="D5668" s="185">
        <v>2</v>
      </c>
    </row>
    <row r="5669" spans="1:4" x14ac:dyDescent="0.2">
      <c r="A5669" s="184" t="s">
        <v>9707</v>
      </c>
      <c r="B5669" s="185" t="s">
        <v>12241</v>
      </c>
      <c r="C5669" s="185">
        <v>20</v>
      </c>
      <c r="D5669" s="185">
        <v>2</v>
      </c>
    </row>
    <row r="5670" spans="1:4" x14ac:dyDescent="0.2">
      <c r="A5670" s="184" t="s">
        <v>8210</v>
      </c>
      <c r="B5670" s="185" t="s">
        <v>8211</v>
      </c>
      <c r="C5670" s="185">
        <v>250</v>
      </c>
      <c r="D5670" s="185">
        <v>25</v>
      </c>
    </row>
    <row r="5671" spans="1:4" x14ac:dyDescent="0.2">
      <c r="A5671" s="184" t="s">
        <v>12997</v>
      </c>
      <c r="B5671" s="185" t="s">
        <v>10443</v>
      </c>
      <c r="C5671" s="185">
        <v>420</v>
      </c>
      <c r="D5671" s="185">
        <v>11</v>
      </c>
    </row>
    <row r="5672" spans="1:4" x14ac:dyDescent="0.2">
      <c r="A5672" s="184" t="s">
        <v>8084</v>
      </c>
      <c r="B5672" s="185" t="s">
        <v>8085</v>
      </c>
      <c r="C5672" s="185">
        <v>240</v>
      </c>
      <c r="D5672" s="185">
        <v>6.4</v>
      </c>
    </row>
    <row r="5673" spans="1:4" x14ac:dyDescent="0.2">
      <c r="A5673" s="184" t="s">
        <v>9762</v>
      </c>
      <c r="B5673" s="185" t="s">
        <v>9763</v>
      </c>
      <c r="C5673" s="185">
        <v>2.5</v>
      </c>
      <c r="D5673" s="185">
        <v>0.25</v>
      </c>
    </row>
    <row r="5674" spans="1:4" x14ac:dyDescent="0.2">
      <c r="A5674" s="184" t="s">
        <v>9764</v>
      </c>
      <c r="B5674" s="185" t="s">
        <v>9765</v>
      </c>
      <c r="C5674" s="185">
        <v>2.5</v>
      </c>
      <c r="D5674" s="185">
        <v>0.25</v>
      </c>
    </row>
    <row r="5675" spans="1:4" x14ac:dyDescent="0.2">
      <c r="A5675" s="184" t="s">
        <v>1300</v>
      </c>
      <c r="B5675" s="185" t="s">
        <v>1301</v>
      </c>
      <c r="C5675" s="185">
        <v>20</v>
      </c>
      <c r="D5675" s="185">
        <v>2</v>
      </c>
    </row>
    <row r="5676" spans="1:4" x14ac:dyDescent="0.2">
      <c r="A5676" s="184" t="s">
        <v>12998</v>
      </c>
      <c r="B5676" s="185" t="s">
        <v>10443</v>
      </c>
      <c r="C5676" s="185">
        <v>20</v>
      </c>
      <c r="D5676" s="185">
        <v>2</v>
      </c>
    </row>
    <row r="5677" spans="1:4" x14ac:dyDescent="0.2">
      <c r="A5677" s="184" t="s">
        <v>2190</v>
      </c>
      <c r="B5677" s="185" t="s">
        <v>12242</v>
      </c>
      <c r="C5677" s="185">
        <v>1000</v>
      </c>
      <c r="D5677" s="185">
        <v>100</v>
      </c>
    </row>
    <row r="5678" spans="1:4" x14ac:dyDescent="0.2">
      <c r="A5678" s="184" t="s">
        <v>12823</v>
      </c>
      <c r="B5678" s="185" t="s">
        <v>10443</v>
      </c>
      <c r="C5678" s="185" t="s">
        <v>375</v>
      </c>
      <c r="D5678" s="185" t="s">
        <v>375</v>
      </c>
    </row>
    <row r="5679" spans="1:4" x14ac:dyDescent="0.2">
      <c r="A5679" s="184" t="s">
        <v>7902</v>
      </c>
      <c r="B5679" s="185" t="s">
        <v>12243</v>
      </c>
      <c r="C5679" s="185" t="s">
        <v>375</v>
      </c>
      <c r="D5679" s="185" t="s">
        <v>375</v>
      </c>
    </row>
    <row r="5680" spans="1:4" ht="28.5" x14ac:dyDescent="0.2">
      <c r="A5680" s="184" t="s">
        <v>12824</v>
      </c>
      <c r="B5680" s="185" t="s">
        <v>10443</v>
      </c>
      <c r="C5680" s="185" t="s">
        <v>375</v>
      </c>
      <c r="D5680" s="185" t="s">
        <v>375</v>
      </c>
    </row>
    <row r="5681" spans="1:4" x14ac:dyDescent="0.2">
      <c r="A5681" s="184" t="s">
        <v>7919</v>
      </c>
      <c r="B5681" s="185" t="s">
        <v>12244</v>
      </c>
      <c r="C5681" s="185" t="s">
        <v>375</v>
      </c>
      <c r="D5681" s="185" t="s">
        <v>375</v>
      </c>
    </row>
    <row r="5682" spans="1:4" x14ac:dyDescent="0.2">
      <c r="A5682" s="184" t="s">
        <v>8191</v>
      </c>
      <c r="B5682" s="185" t="s">
        <v>12245</v>
      </c>
      <c r="C5682" s="185" t="s">
        <v>375</v>
      </c>
      <c r="D5682" s="185" t="s">
        <v>375</v>
      </c>
    </row>
    <row r="5683" spans="1:4" x14ac:dyDescent="0.2">
      <c r="A5683" s="184" t="s">
        <v>7647</v>
      </c>
      <c r="B5683" s="185" t="s">
        <v>12246</v>
      </c>
      <c r="C5683" s="185" t="s">
        <v>375</v>
      </c>
      <c r="D5683" s="185" t="s">
        <v>375</v>
      </c>
    </row>
    <row r="5684" spans="1:4" x14ac:dyDescent="0.2">
      <c r="A5684" s="184" t="s">
        <v>7592</v>
      </c>
      <c r="B5684" s="185" t="s">
        <v>12247</v>
      </c>
      <c r="C5684" s="185" t="s">
        <v>375</v>
      </c>
      <c r="D5684" s="185" t="s">
        <v>375</v>
      </c>
    </row>
    <row r="5685" spans="1:4" x14ac:dyDescent="0.2">
      <c r="A5685" s="184" t="s">
        <v>7617</v>
      </c>
      <c r="B5685" s="185" t="s">
        <v>12248</v>
      </c>
      <c r="C5685" s="185" t="s">
        <v>375</v>
      </c>
      <c r="D5685" s="185" t="s">
        <v>375</v>
      </c>
    </row>
    <row r="5686" spans="1:4" x14ac:dyDescent="0.2">
      <c r="A5686" s="184" t="s">
        <v>6493</v>
      </c>
      <c r="B5686" s="185" t="s">
        <v>12249</v>
      </c>
      <c r="C5686" s="185" t="s">
        <v>375</v>
      </c>
      <c r="D5686" s="185" t="s">
        <v>375</v>
      </c>
    </row>
    <row r="5687" spans="1:4" x14ac:dyDescent="0.2">
      <c r="A5687" s="184" t="s">
        <v>8060</v>
      </c>
      <c r="B5687" s="185" t="s">
        <v>12250</v>
      </c>
      <c r="C5687" s="185" t="s">
        <v>375</v>
      </c>
      <c r="D5687" s="185" t="s">
        <v>375</v>
      </c>
    </row>
    <row r="5688" spans="1:4" x14ac:dyDescent="0.2">
      <c r="A5688" s="184" t="s">
        <v>6514</v>
      </c>
      <c r="B5688" s="185" t="s">
        <v>12251</v>
      </c>
      <c r="C5688" s="185" t="s">
        <v>375</v>
      </c>
      <c r="D5688" s="185" t="s">
        <v>375</v>
      </c>
    </row>
    <row r="5689" spans="1:4" x14ac:dyDescent="0.2">
      <c r="A5689" s="184" t="s">
        <v>9430</v>
      </c>
      <c r="B5689" s="185" t="s">
        <v>12252</v>
      </c>
      <c r="C5689" s="185" t="s">
        <v>375</v>
      </c>
      <c r="D5689" s="185" t="s">
        <v>375</v>
      </c>
    </row>
    <row r="5690" spans="1:4" x14ac:dyDescent="0.2">
      <c r="A5690" s="184" t="s">
        <v>12825</v>
      </c>
      <c r="B5690" s="185" t="s">
        <v>10443</v>
      </c>
      <c r="C5690" s="185" t="s">
        <v>375</v>
      </c>
      <c r="D5690" s="185" t="s">
        <v>375</v>
      </c>
    </row>
    <row r="5691" spans="1:4" ht="28.5" x14ac:dyDescent="0.2">
      <c r="A5691" s="184" t="s">
        <v>8355</v>
      </c>
      <c r="B5691" s="185" t="s">
        <v>12253</v>
      </c>
      <c r="C5691" s="185" t="s">
        <v>375</v>
      </c>
      <c r="D5691" s="185" t="s">
        <v>375</v>
      </c>
    </row>
    <row r="5692" spans="1:4" x14ac:dyDescent="0.2">
      <c r="A5692" s="184" t="s">
        <v>6494</v>
      </c>
      <c r="B5692" s="185" t="s">
        <v>12254</v>
      </c>
      <c r="C5692" s="185" t="s">
        <v>375</v>
      </c>
      <c r="D5692" s="185" t="s">
        <v>375</v>
      </c>
    </row>
    <row r="5693" spans="1:4" x14ac:dyDescent="0.2">
      <c r="A5693" s="184" t="s">
        <v>8354</v>
      </c>
      <c r="B5693" s="185" t="s">
        <v>12255</v>
      </c>
      <c r="C5693" s="185" t="s">
        <v>375</v>
      </c>
      <c r="D5693" s="185" t="s">
        <v>375</v>
      </c>
    </row>
    <row r="5694" spans="1:4" ht="28.5" x14ac:dyDescent="0.2">
      <c r="A5694" s="184" t="s">
        <v>1967</v>
      </c>
      <c r="B5694" s="185" t="s">
        <v>12256</v>
      </c>
      <c r="C5694" s="185" t="s">
        <v>375</v>
      </c>
      <c r="D5694" s="185" t="s">
        <v>375</v>
      </c>
    </row>
    <row r="5695" spans="1:4" x14ac:dyDescent="0.2">
      <c r="A5695" s="184" t="s">
        <v>6490</v>
      </c>
      <c r="B5695" s="185" t="s">
        <v>6491</v>
      </c>
      <c r="C5695" s="185" t="s">
        <v>375</v>
      </c>
      <c r="D5695" s="185" t="s">
        <v>375</v>
      </c>
    </row>
    <row r="5696" spans="1:4" x14ac:dyDescent="0.2">
      <c r="A5696" s="184" t="s">
        <v>6490</v>
      </c>
      <c r="B5696" s="185" t="s">
        <v>6492</v>
      </c>
      <c r="C5696" s="185">
        <v>600</v>
      </c>
      <c r="D5696" s="185">
        <v>60</v>
      </c>
    </row>
    <row r="5697" spans="1:4" x14ac:dyDescent="0.2">
      <c r="A5697" s="184" t="s">
        <v>6499</v>
      </c>
      <c r="B5697" s="185" t="s">
        <v>12257</v>
      </c>
      <c r="C5697" s="185" t="s">
        <v>375</v>
      </c>
      <c r="D5697" s="185" t="s">
        <v>375</v>
      </c>
    </row>
    <row r="5698" spans="1:4" x14ac:dyDescent="0.2">
      <c r="A5698" s="184" t="s">
        <v>8357</v>
      </c>
      <c r="B5698" s="185" t="s">
        <v>12258</v>
      </c>
      <c r="C5698" s="185" t="s">
        <v>375</v>
      </c>
      <c r="D5698" s="185" t="s">
        <v>375</v>
      </c>
    </row>
    <row r="5699" spans="1:4" x14ac:dyDescent="0.2">
      <c r="A5699" s="184" t="s">
        <v>8180</v>
      </c>
      <c r="B5699" s="185" t="s">
        <v>12259</v>
      </c>
      <c r="C5699" s="185" t="s">
        <v>375</v>
      </c>
      <c r="D5699" s="185" t="s">
        <v>375</v>
      </c>
    </row>
    <row r="5700" spans="1:4" x14ac:dyDescent="0.2">
      <c r="A5700" s="184" t="s">
        <v>7651</v>
      </c>
      <c r="B5700" s="185" t="s">
        <v>12260</v>
      </c>
      <c r="C5700" s="185" t="s">
        <v>375</v>
      </c>
      <c r="D5700" s="185" t="s">
        <v>375</v>
      </c>
    </row>
    <row r="5701" spans="1:4" x14ac:dyDescent="0.2">
      <c r="A5701" s="184" t="s">
        <v>6497</v>
      </c>
      <c r="B5701" s="185" t="s">
        <v>12261</v>
      </c>
      <c r="C5701" s="185" t="s">
        <v>375</v>
      </c>
      <c r="D5701" s="185" t="s">
        <v>375</v>
      </c>
    </row>
    <row r="5702" spans="1:4" x14ac:dyDescent="0.2">
      <c r="A5702" s="184" t="s">
        <v>6822</v>
      </c>
      <c r="B5702" s="185" t="s">
        <v>12262</v>
      </c>
      <c r="C5702" s="185" t="s">
        <v>375</v>
      </c>
      <c r="D5702" s="185" t="s">
        <v>375</v>
      </c>
    </row>
    <row r="5703" spans="1:4" x14ac:dyDescent="0.2">
      <c r="A5703" s="184" t="s">
        <v>762</v>
      </c>
      <c r="B5703" s="185" t="s">
        <v>12263</v>
      </c>
      <c r="C5703" s="185" t="s">
        <v>375</v>
      </c>
      <c r="D5703" s="185" t="s">
        <v>375</v>
      </c>
    </row>
    <row r="5704" spans="1:4" x14ac:dyDescent="0.2">
      <c r="A5704" s="184" t="s">
        <v>2865</v>
      </c>
      <c r="B5704" s="185" t="s">
        <v>12264</v>
      </c>
      <c r="C5704" s="185" t="s">
        <v>375</v>
      </c>
      <c r="D5704" s="185" t="s">
        <v>375</v>
      </c>
    </row>
    <row r="5705" spans="1:4" x14ac:dyDescent="0.2">
      <c r="A5705" s="184" t="s">
        <v>9963</v>
      </c>
      <c r="B5705" s="185" t="s">
        <v>9964</v>
      </c>
      <c r="C5705" s="185">
        <v>260</v>
      </c>
      <c r="D5705" s="185">
        <v>26</v>
      </c>
    </row>
    <row r="5706" spans="1:4" x14ac:dyDescent="0.2">
      <c r="A5706" s="184" t="s">
        <v>6997</v>
      </c>
      <c r="B5706" s="185" t="s">
        <v>6998</v>
      </c>
      <c r="C5706" s="185">
        <v>3500</v>
      </c>
      <c r="D5706" s="185">
        <v>350</v>
      </c>
    </row>
    <row r="5707" spans="1:4" x14ac:dyDescent="0.2">
      <c r="A5707" s="184" t="s">
        <v>8522</v>
      </c>
      <c r="B5707" s="185" t="s">
        <v>8523</v>
      </c>
      <c r="C5707" s="185" t="s">
        <v>375</v>
      </c>
      <c r="D5707" s="185" t="s">
        <v>375</v>
      </c>
    </row>
    <row r="5708" spans="1:4" x14ac:dyDescent="0.2">
      <c r="A5708" s="184" t="s">
        <v>8522</v>
      </c>
      <c r="B5708" s="185" t="s">
        <v>8524</v>
      </c>
      <c r="C5708" s="185">
        <v>1000</v>
      </c>
      <c r="D5708" s="185">
        <v>100</v>
      </c>
    </row>
    <row r="5709" spans="1:4" x14ac:dyDescent="0.2">
      <c r="A5709" s="184" t="s">
        <v>7515</v>
      </c>
      <c r="B5709" s="185" t="s">
        <v>12265</v>
      </c>
      <c r="C5709" s="185" t="s">
        <v>375</v>
      </c>
      <c r="D5709" s="185" t="s">
        <v>375</v>
      </c>
    </row>
    <row r="5710" spans="1:4" x14ac:dyDescent="0.2">
      <c r="A5710" s="184" t="s">
        <v>3680</v>
      </c>
      <c r="B5710" s="185" t="s">
        <v>12266</v>
      </c>
      <c r="C5710" s="185" t="s">
        <v>375</v>
      </c>
      <c r="D5710" s="185" t="s">
        <v>375</v>
      </c>
    </row>
    <row r="5711" spans="1:4" x14ac:dyDescent="0.2">
      <c r="A5711" s="184" t="s">
        <v>7734</v>
      </c>
      <c r="B5711" s="185" t="s">
        <v>7735</v>
      </c>
      <c r="C5711" s="185">
        <v>3500</v>
      </c>
      <c r="D5711" s="185">
        <v>350</v>
      </c>
    </row>
    <row r="5712" spans="1:4" x14ac:dyDescent="0.2">
      <c r="A5712" s="184" t="s">
        <v>3764</v>
      </c>
      <c r="B5712" s="185" t="s">
        <v>12267</v>
      </c>
      <c r="C5712" s="185" t="s">
        <v>375</v>
      </c>
      <c r="D5712" s="185" t="s">
        <v>375</v>
      </c>
    </row>
    <row r="5713" spans="1:4" x14ac:dyDescent="0.2">
      <c r="A5713" s="184" t="s">
        <v>5521</v>
      </c>
      <c r="B5713" s="185" t="s">
        <v>12268</v>
      </c>
      <c r="C5713" s="185" t="s">
        <v>375</v>
      </c>
      <c r="D5713" s="185" t="s">
        <v>375</v>
      </c>
    </row>
    <row r="5714" spans="1:4" x14ac:dyDescent="0.2">
      <c r="A5714" s="184" t="s">
        <v>9347</v>
      </c>
      <c r="B5714" s="185" t="s">
        <v>12269</v>
      </c>
      <c r="C5714" s="185">
        <v>1000</v>
      </c>
      <c r="D5714" s="185">
        <v>100</v>
      </c>
    </row>
    <row r="5715" spans="1:4" x14ac:dyDescent="0.2">
      <c r="A5715" s="184" t="s">
        <v>7032</v>
      </c>
      <c r="B5715" s="185" t="s">
        <v>7033</v>
      </c>
      <c r="C5715" s="185">
        <v>1000</v>
      </c>
      <c r="D5715" s="185">
        <v>100</v>
      </c>
    </row>
    <row r="5716" spans="1:4" x14ac:dyDescent="0.2">
      <c r="A5716" s="184" t="s">
        <v>7005</v>
      </c>
      <c r="B5716" s="185" t="s">
        <v>7006</v>
      </c>
      <c r="C5716" s="185">
        <v>1000</v>
      </c>
      <c r="D5716" s="185">
        <v>100</v>
      </c>
    </row>
    <row r="5717" spans="1:4" x14ac:dyDescent="0.2">
      <c r="A5717" s="184" t="s">
        <v>6971</v>
      </c>
      <c r="B5717" s="185" t="s">
        <v>12270</v>
      </c>
      <c r="C5717" s="185">
        <v>350</v>
      </c>
      <c r="D5717" s="185">
        <v>35</v>
      </c>
    </row>
    <row r="5718" spans="1:4" x14ac:dyDescent="0.2">
      <c r="A5718" s="184" t="s">
        <v>6964</v>
      </c>
      <c r="B5718" s="185" t="s">
        <v>6965</v>
      </c>
      <c r="C5718" s="185">
        <v>1250</v>
      </c>
      <c r="D5718" s="185">
        <v>125</v>
      </c>
    </row>
    <row r="5719" spans="1:4" x14ac:dyDescent="0.2">
      <c r="A5719" s="184" t="s">
        <v>6989</v>
      </c>
      <c r="B5719" s="185" t="s">
        <v>12271</v>
      </c>
      <c r="C5719" s="185">
        <v>1000</v>
      </c>
      <c r="D5719" s="185">
        <v>100</v>
      </c>
    </row>
    <row r="5720" spans="1:4" x14ac:dyDescent="0.2">
      <c r="A5720" s="184" t="s">
        <v>7509</v>
      </c>
      <c r="B5720" s="185" t="s">
        <v>12272</v>
      </c>
      <c r="C5720" s="185" t="s">
        <v>375</v>
      </c>
      <c r="D5720" s="185" t="s">
        <v>375</v>
      </c>
    </row>
    <row r="5721" spans="1:4" x14ac:dyDescent="0.2">
      <c r="A5721" s="184" t="s">
        <v>747</v>
      </c>
      <c r="B5721" s="185" t="s">
        <v>12273</v>
      </c>
      <c r="C5721" s="185">
        <v>50</v>
      </c>
      <c r="D5721" s="185">
        <v>5</v>
      </c>
    </row>
    <row r="5722" spans="1:4" x14ac:dyDescent="0.2">
      <c r="A5722" s="184" t="s">
        <v>1172</v>
      </c>
      <c r="B5722" s="185" t="s">
        <v>1173</v>
      </c>
      <c r="C5722" s="185">
        <v>450</v>
      </c>
      <c r="D5722" s="185">
        <v>45</v>
      </c>
    </row>
    <row r="5723" spans="1:4" x14ac:dyDescent="0.2">
      <c r="A5723" s="184" t="s">
        <v>12826</v>
      </c>
      <c r="B5723" s="185" t="s">
        <v>10443</v>
      </c>
      <c r="C5723" s="185">
        <v>3500</v>
      </c>
      <c r="D5723" s="185">
        <v>350</v>
      </c>
    </row>
    <row r="5724" spans="1:4" x14ac:dyDescent="0.2">
      <c r="A5724" s="184" t="s">
        <v>12827</v>
      </c>
      <c r="B5724" s="185" t="s">
        <v>10443</v>
      </c>
      <c r="C5724" s="185" t="s">
        <v>375</v>
      </c>
      <c r="D5724" s="185" t="s">
        <v>375</v>
      </c>
    </row>
    <row r="5725" spans="1:4" x14ac:dyDescent="0.2">
      <c r="A5725" s="184" t="s">
        <v>8555</v>
      </c>
      <c r="B5725" s="185" t="s">
        <v>12274</v>
      </c>
      <c r="C5725" s="185">
        <v>1</v>
      </c>
      <c r="D5725" s="185">
        <v>0.1</v>
      </c>
    </row>
    <row r="5726" spans="1:4" x14ac:dyDescent="0.2">
      <c r="A5726" s="184" t="s">
        <v>12828</v>
      </c>
      <c r="B5726" s="185" t="s">
        <v>10443</v>
      </c>
      <c r="C5726" s="185">
        <v>1</v>
      </c>
      <c r="D5726" s="185">
        <v>0.1</v>
      </c>
    </row>
    <row r="5727" spans="1:4" x14ac:dyDescent="0.2">
      <c r="A5727" s="184" t="s">
        <v>12829</v>
      </c>
      <c r="B5727" s="185" t="s">
        <v>10443</v>
      </c>
      <c r="C5727" s="185">
        <v>0.01</v>
      </c>
      <c r="D5727" s="185">
        <v>1E-3</v>
      </c>
    </row>
    <row r="5728" spans="1:4" x14ac:dyDescent="0.2">
      <c r="A5728" s="184" t="s">
        <v>12999</v>
      </c>
      <c r="B5728" s="185" t="s">
        <v>10443</v>
      </c>
      <c r="C5728" s="185">
        <v>1000</v>
      </c>
      <c r="D5728" s="185">
        <v>100</v>
      </c>
    </row>
    <row r="5729" spans="1:4" x14ac:dyDescent="0.2">
      <c r="A5729" s="184" t="s">
        <v>7009</v>
      </c>
      <c r="B5729" s="185" t="s">
        <v>7010</v>
      </c>
      <c r="C5729" s="185">
        <v>3500</v>
      </c>
      <c r="D5729" s="185">
        <v>350</v>
      </c>
    </row>
    <row r="5730" spans="1:4" x14ac:dyDescent="0.2">
      <c r="A5730" s="184" t="s">
        <v>4469</v>
      </c>
      <c r="B5730" s="185" t="s">
        <v>12275</v>
      </c>
      <c r="C5730" s="185">
        <v>50</v>
      </c>
      <c r="D5730" s="185">
        <v>5</v>
      </c>
    </row>
    <row r="5731" spans="1:4" x14ac:dyDescent="0.2">
      <c r="A5731" s="184" t="s">
        <v>9453</v>
      </c>
      <c r="B5731" s="185" t="s">
        <v>12276</v>
      </c>
      <c r="C5731" s="185" t="s">
        <v>375</v>
      </c>
      <c r="D5731" s="185" t="s">
        <v>375</v>
      </c>
    </row>
    <row r="5732" spans="1:4" x14ac:dyDescent="0.2">
      <c r="A5732" s="184" t="s">
        <v>5798</v>
      </c>
      <c r="B5732" s="185" t="s">
        <v>12277</v>
      </c>
      <c r="C5732" s="185">
        <v>100</v>
      </c>
      <c r="D5732" s="185">
        <v>10</v>
      </c>
    </row>
    <row r="5733" spans="1:4" x14ac:dyDescent="0.2">
      <c r="A5733" s="184" t="s">
        <v>13000</v>
      </c>
      <c r="B5733" s="185" t="s">
        <v>10443</v>
      </c>
      <c r="C5733" s="185">
        <v>1</v>
      </c>
      <c r="D5733" s="185">
        <v>0.1</v>
      </c>
    </row>
    <row r="5734" spans="1:4" x14ac:dyDescent="0.2">
      <c r="A5734" s="184" t="s">
        <v>7156</v>
      </c>
      <c r="B5734" s="185" t="s">
        <v>12278</v>
      </c>
      <c r="C5734" s="185" t="s">
        <v>375</v>
      </c>
      <c r="D5734" s="185" t="s">
        <v>375</v>
      </c>
    </row>
    <row r="5735" spans="1:4" x14ac:dyDescent="0.2">
      <c r="A5735" s="184" t="s">
        <v>7652</v>
      </c>
      <c r="B5735" s="185" t="s">
        <v>12279</v>
      </c>
      <c r="C5735" s="185" t="s">
        <v>375</v>
      </c>
      <c r="D5735" s="185" t="s">
        <v>375</v>
      </c>
    </row>
    <row r="5736" spans="1:4" x14ac:dyDescent="0.2">
      <c r="A5736" s="184" t="s">
        <v>7155</v>
      </c>
      <c r="B5736" s="185" t="s">
        <v>12280</v>
      </c>
      <c r="C5736" s="185" t="s">
        <v>375</v>
      </c>
      <c r="D5736" s="185" t="s">
        <v>375</v>
      </c>
    </row>
    <row r="5737" spans="1:4" x14ac:dyDescent="0.2">
      <c r="A5737" s="184" t="s">
        <v>9550</v>
      </c>
      <c r="B5737" s="185" t="s">
        <v>12281</v>
      </c>
      <c r="C5737" s="185">
        <v>50</v>
      </c>
      <c r="D5737" s="185">
        <v>5</v>
      </c>
    </row>
    <row r="5738" spans="1:4" x14ac:dyDescent="0.2">
      <c r="A5738" s="184" t="s">
        <v>9865</v>
      </c>
      <c r="B5738" s="185" t="s">
        <v>12282</v>
      </c>
      <c r="C5738" s="185" t="s">
        <v>375</v>
      </c>
      <c r="D5738" s="185" t="s">
        <v>375</v>
      </c>
    </row>
    <row r="5739" spans="1:4" x14ac:dyDescent="0.2">
      <c r="A5739" s="184" t="s">
        <v>7207</v>
      </c>
      <c r="B5739" s="185" t="s">
        <v>12283</v>
      </c>
      <c r="C5739" s="185" t="s">
        <v>375</v>
      </c>
      <c r="D5739" s="185" t="s">
        <v>375</v>
      </c>
    </row>
    <row r="5740" spans="1:4" x14ac:dyDescent="0.2">
      <c r="A5740" s="184" t="s">
        <v>8556</v>
      </c>
      <c r="B5740" s="185" t="s">
        <v>12284</v>
      </c>
      <c r="C5740" s="185">
        <v>25</v>
      </c>
      <c r="D5740" s="185">
        <v>2.5</v>
      </c>
    </row>
    <row r="5741" spans="1:4" x14ac:dyDescent="0.2">
      <c r="A5741" s="184" t="s">
        <v>8557</v>
      </c>
      <c r="B5741" s="185" t="s">
        <v>12285</v>
      </c>
      <c r="C5741" s="185">
        <v>30</v>
      </c>
      <c r="D5741" s="185">
        <v>3</v>
      </c>
    </row>
    <row r="5742" spans="1:4" x14ac:dyDescent="0.2">
      <c r="A5742" s="184" t="s">
        <v>4430</v>
      </c>
      <c r="B5742" s="185" t="s">
        <v>4431</v>
      </c>
      <c r="C5742" s="185">
        <v>170</v>
      </c>
      <c r="D5742" s="185">
        <v>17</v>
      </c>
    </row>
    <row r="5743" spans="1:4" x14ac:dyDescent="0.2">
      <c r="A5743" s="184" t="s">
        <v>8816</v>
      </c>
      <c r="B5743" s="185" t="s">
        <v>12286</v>
      </c>
      <c r="C5743" s="185" t="s">
        <v>375</v>
      </c>
      <c r="D5743" s="185" t="s">
        <v>375</v>
      </c>
    </row>
    <row r="5744" spans="1:4" x14ac:dyDescent="0.2">
      <c r="A5744" s="184" t="s">
        <v>5280</v>
      </c>
      <c r="B5744" s="185" t="s">
        <v>5281</v>
      </c>
      <c r="C5744" s="185">
        <v>110</v>
      </c>
      <c r="D5744" s="185">
        <v>11</v>
      </c>
    </row>
    <row r="5745" spans="1:4" x14ac:dyDescent="0.2">
      <c r="A5745" s="184" t="s">
        <v>2207</v>
      </c>
      <c r="B5745" s="185" t="s">
        <v>12287</v>
      </c>
      <c r="C5745" s="185" t="s">
        <v>375</v>
      </c>
      <c r="D5745" s="185" t="s">
        <v>375</v>
      </c>
    </row>
    <row r="5746" spans="1:4" x14ac:dyDescent="0.2">
      <c r="A5746" s="184" t="s">
        <v>9491</v>
      </c>
      <c r="B5746" s="185" t="s">
        <v>12288</v>
      </c>
      <c r="C5746" s="185" t="s">
        <v>375</v>
      </c>
      <c r="D5746" s="185" t="s">
        <v>375</v>
      </c>
    </row>
    <row r="5747" spans="1:4" x14ac:dyDescent="0.2">
      <c r="A5747" s="184" t="s">
        <v>9348</v>
      </c>
      <c r="B5747" s="185" t="s">
        <v>9349</v>
      </c>
      <c r="C5747" s="185">
        <v>1000</v>
      </c>
      <c r="D5747" s="185">
        <v>100</v>
      </c>
    </row>
    <row r="5748" spans="1:4" x14ac:dyDescent="0.2">
      <c r="A5748" s="184" t="s">
        <v>10161</v>
      </c>
      <c r="B5748" s="185" t="s">
        <v>10162</v>
      </c>
      <c r="C5748" s="185">
        <v>350</v>
      </c>
      <c r="D5748" s="185">
        <v>35</v>
      </c>
    </row>
    <row r="5749" spans="1:4" x14ac:dyDescent="0.2">
      <c r="A5749" s="184" t="s">
        <v>9782</v>
      </c>
      <c r="B5749" s="185" t="s">
        <v>9783</v>
      </c>
      <c r="C5749" s="185">
        <v>90</v>
      </c>
      <c r="D5749" s="185">
        <v>9</v>
      </c>
    </row>
    <row r="5750" spans="1:4" x14ac:dyDescent="0.2">
      <c r="A5750" s="184" t="s">
        <v>8264</v>
      </c>
      <c r="B5750" s="185" t="s">
        <v>12289</v>
      </c>
      <c r="C5750" s="185">
        <v>50</v>
      </c>
      <c r="D5750" s="185">
        <v>5</v>
      </c>
    </row>
    <row r="5751" spans="1:4" x14ac:dyDescent="0.2">
      <c r="A5751" s="184" t="s">
        <v>695</v>
      </c>
      <c r="B5751" s="185" t="s">
        <v>696</v>
      </c>
      <c r="C5751" s="185">
        <v>50</v>
      </c>
      <c r="D5751" s="185">
        <v>5</v>
      </c>
    </row>
    <row r="5752" spans="1:4" x14ac:dyDescent="0.2">
      <c r="A5752" s="184" t="s">
        <v>7114</v>
      </c>
      <c r="B5752" s="185" t="s">
        <v>7115</v>
      </c>
      <c r="C5752" s="185">
        <v>1900</v>
      </c>
      <c r="D5752" s="185">
        <v>190</v>
      </c>
    </row>
    <row r="5753" spans="1:4" x14ac:dyDescent="0.2">
      <c r="A5753" s="184" t="s">
        <v>1113</v>
      </c>
      <c r="B5753" s="185" t="s">
        <v>12290</v>
      </c>
      <c r="C5753" s="185" t="s">
        <v>375</v>
      </c>
      <c r="D5753" s="185" t="s">
        <v>375</v>
      </c>
    </row>
    <row r="5754" spans="1:4" x14ac:dyDescent="0.2">
      <c r="A5754" s="184" t="s">
        <v>6697</v>
      </c>
      <c r="B5754" s="185" t="s">
        <v>6698</v>
      </c>
      <c r="C5754" s="185">
        <v>2700</v>
      </c>
      <c r="D5754" s="185">
        <v>270</v>
      </c>
    </row>
    <row r="5755" spans="1:4" x14ac:dyDescent="0.2">
      <c r="A5755" s="184" t="s">
        <v>832</v>
      </c>
      <c r="B5755" s="185" t="s">
        <v>833</v>
      </c>
      <c r="C5755" s="185">
        <v>9500</v>
      </c>
      <c r="D5755" s="185">
        <v>950</v>
      </c>
    </row>
    <row r="5756" spans="1:4" x14ac:dyDescent="0.2">
      <c r="A5756" s="184" t="s">
        <v>9240</v>
      </c>
      <c r="B5756" s="185" t="s">
        <v>9241</v>
      </c>
      <c r="C5756" s="185">
        <v>3000</v>
      </c>
      <c r="D5756" s="185">
        <v>300</v>
      </c>
    </row>
    <row r="5757" spans="1:4" x14ac:dyDescent="0.2">
      <c r="A5757" s="184" t="s">
        <v>9229</v>
      </c>
      <c r="B5757" s="185" t="s">
        <v>9230</v>
      </c>
      <c r="C5757" s="185">
        <v>2700</v>
      </c>
      <c r="D5757" s="185">
        <v>270</v>
      </c>
    </row>
    <row r="5758" spans="1:4" x14ac:dyDescent="0.2">
      <c r="A5758" s="184" t="s">
        <v>3248</v>
      </c>
      <c r="B5758" s="185" t="s">
        <v>3249</v>
      </c>
      <c r="C5758" s="185">
        <v>18</v>
      </c>
      <c r="D5758" s="185">
        <v>1.8</v>
      </c>
    </row>
    <row r="5759" spans="1:4" x14ac:dyDescent="0.2">
      <c r="A5759" s="184" t="s">
        <v>5457</v>
      </c>
      <c r="B5759" s="185" t="s">
        <v>5458</v>
      </c>
      <c r="C5759" s="185">
        <v>0.33</v>
      </c>
      <c r="D5759" s="185">
        <v>1.8</v>
      </c>
    </row>
    <row r="5760" spans="1:4" x14ac:dyDescent="0.2">
      <c r="A5760" s="184" t="s">
        <v>7316</v>
      </c>
      <c r="B5760" s="185" t="s">
        <v>7317</v>
      </c>
      <c r="C5760" s="185">
        <v>1800</v>
      </c>
      <c r="D5760" s="185">
        <v>180</v>
      </c>
    </row>
    <row r="5761" spans="1:4" x14ac:dyDescent="0.2">
      <c r="A5761" s="184" t="s">
        <v>2628</v>
      </c>
      <c r="B5761" s="185" t="s">
        <v>2629</v>
      </c>
      <c r="C5761" s="185">
        <v>60</v>
      </c>
      <c r="D5761" s="185">
        <v>6</v>
      </c>
    </row>
    <row r="5762" spans="1:4" x14ac:dyDescent="0.2">
      <c r="A5762" s="184" t="s">
        <v>8305</v>
      </c>
      <c r="B5762" s="185" t="s">
        <v>8306</v>
      </c>
      <c r="C5762" s="185">
        <v>3500</v>
      </c>
      <c r="D5762" s="185">
        <v>350</v>
      </c>
    </row>
    <row r="5763" spans="1:4" x14ac:dyDescent="0.2">
      <c r="A5763" s="184" t="s">
        <v>10175</v>
      </c>
      <c r="B5763" s="185" t="s">
        <v>10176</v>
      </c>
      <c r="C5763" s="185">
        <v>8</v>
      </c>
      <c r="D5763" s="185">
        <v>0.8</v>
      </c>
    </row>
    <row r="5764" spans="1:4" x14ac:dyDescent="0.2">
      <c r="A5764" s="184" t="s">
        <v>6329</v>
      </c>
      <c r="B5764" s="185" t="s">
        <v>6330</v>
      </c>
      <c r="C5764" s="185">
        <v>730</v>
      </c>
      <c r="D5764" s="185">
        <v>73</v>
      </c>
    </row>
    <row r="5765" spans="1:4" x14ac:dyDescent="0.2">
      <c r="A5765" s="184" t="s">
        <v>9557</v>
      </c>
      <c r="B5765" s="185" t="s">
        <v>9558</v>
      </c>
      <c r="C5765" s="185">
        <v>600</v>
      </c>
      <c r="D5765" s="185">
        <v>60</v>
      </c>
    </row>
    <row r="5766" spans="1:4" x14ac:dyDescent="0.2">
      <c r="A5766" s="184" t="s">
        <v>9066</v>
      </c>
      <c r="B5766" s="185" t="s">
        <v>12291</v>
      </c>
      <c r="C5766" s="185">
        <v>2</v>
      </c>
      <c r="D5766" s="185">
        <v>0.2</v>
      </c>
    </row>
    <row r="5767" spans="1:4" x14ac:dyDescent="0.2">
      <c r="A5767" s="184" t="s">
        <v>9057</v>
      </c>
      <c r="B5767" s="185" t="s">
        <v>12292</v>
      </c>
      <c r="C5767" s="185">
        <v>2</v>
      </c>
      <c r="D5767" s="185">
        <v>0.2</v>
      </c>
    </row>
    <row r="5768" spans="1:4" x14ac:dyDescent="0.2">
      <c r="A5768" s="184" t="s">
        <v>9087</v>
      </c>
      <c r="B5768" s="185" t="s">
        <v>12293</v>
      </c>
      <c r="C5768" s="185">
        <v>2</v>
      </c>
      <c r="D5768" s="185">
        <v>0.2</v>
      </c>
    </row>
    <row r="5769" spans="1:4" x14ac:dyDescent="0.2">
      <c r="A5769" s="184" t="s">
        <v>8590</v>
      </c>
      <c r="B5769" s="185" t="s">
        <v>12294</v>
      </c>
      <c r="C5769" s="185">
        <v>2</v>
      </c>
      <c r="D5769" s="185">
        <v>0.2</v>
      </c>
    </row>
    <row r="5770" spans="1:4" x14ac:dyDescent="0.2">
      <c r="A5770" s="184" t="s">
        <v>6866</v>
      </c>
      <c r="B5770" s="185" t="s">
        <v>12295</v>
      </c>
      <c r="C5770" s="185" t="s">
        <v>375</v>
      </c>
      <c r="D5770" s="185" t="s">
        <v>375</v>
      </c>
    </row>
    <row r="5771" spans="1:4" x14ac:dyDescent="0.2">
      <c r="A5771" s="184" t="s">
        <v>7007</v>
      </c>
      <c r="B5771" s="185" t="s">
        <v>7008</v>
      </c>
      <c r="C5771" s="185">
        <v>3500</v>
      </c>
      <c r="D5771" s="185">
        <v>350</v>
      </c>
    </row>
    <row r="5772" spans="1:4" x14ac:dyDescent="0.2">
      <c r="A5772" s="184" t="s">
        <v>9168</v>
      </c>
      <c r="B5772" s="185" t="s">
        <v>9169</v>
      </c>
      <c r="C5772" s="185">
        <v>70</v>
      </c>
      <c r="D5772" s="185">
        <v>7</v>
      </c>
    </row>
    <row r="5773" spans="1:4" x14ac:dyDescent="0.2">
      <c r="A5773" s="184" t="s">
        <v>6810</v>
      </c>
      <c r="B5773" s="185" t="s">
        <v>12296</v>
      </c>
      <c r="C5773" s="185" t="s">
        <v>375</v>
      </c>
      <c r="D5773" s="185" t="s">
        <v>375</v>
      </c>
    </row>
    <row r="5774" spans="1:4" x14ac:dyDescent="0.2">
      <c r="A5774" s="184" t="s">
        <v>8190</v>
      </c>
      <c r="B5774" s="185" t="s">
        <v>12297</v>
      </c>
      <c r="C5774" s="185" t="s">
        <v>375</v>
      </c>
      <c r="D5774" s="185" t="s">
        <v>375</v>
      </c>
    </row>
    <row r="5775" spans="1:4" x14ac:dyDescent="0.2">
      <c r="A5775" s="184" t="s">
        <v>8205</v>
      </c>
      <c r="B5775" s="185" t="s">
        <v>12298</v>
      </c>
      <c r="C5775" s="185">
        <v>27</v>
      </c>
      <c r="D5775" s="185">
        <v>2</v>
      </c>
    </row>
    <row r="5776" spans="1:4" x14ac:dyDescent="0.2">
      <c r="A5776" s="184" t="s">
        <v>6357</v>
      </c>
      <c r="B5776" s="185" t="s">
        <v>12299</v>
      </c>
      <c r="C5776" s="185">
        <v>27</v>
      </c>
      <c r="D5776" s="185">
        <v>2</v>
      </c>
    </row>
    <row r="5777" spans="1:4" x14ac:dyDescent="0.2">
      <c r="A5777" s="184" t="s">
        <v>1686</v>
      </c>
      <c r="B5777" s="185" t="s">
        <v>12300</v>
      </c>
      <c r="C5777" s="185">
        <v>27</v>
      </c>
      <c r="D5777" s="185">
        <v>2</v>
      </c>
    </row>
    <row r="5778" spans="1:4" x14ac:dyDescent="0.2">
      <c r="A5778" s="184" t="s">
        <v>1687</v>
      </c>
      <c r="B5778" s="185" t="s">
        <v>12301</v>
      </c>
      <c r="C5778" s="185">
        <v>27</v>
      </c>
      <c r="D5778" s="185">
        <v>2</v>
      </c>
    </row>
    <row r="5779" spans="1:4" x14ac:dyDescent="0.2">
      <c r="A5779" s="184" t="s">
        <v>8862</v>
      </c>
      <c r="B5779" s="185" t="s">
        <v>12302</v>
      </c>
      <c r="C5779" s="185">
        <v>27</v>
      </c>
      <c r="D5779" s="185">
        <v>2</v>
      </c>
    </row>
    <row r="5780" spans="1:4" x14ac:dyDescent="0.2">
      <c r="A5780" s="184" t="s">
        <v>6518</v>
      </c>
      <c r="B5780" s="185" t="s">
        <v>12303</v>
      </c>
      <c r="C5780" s="185">
        <v>27</v>
      </c>
      <c r="D5780" s="185">
        <v>2</v>
      </c>
    </row>
    <row r="5781" spans="1:4" x14ac:dyDescent="0.2">
      <c r="A5781" s="184" t="s">
        <v>12830</v>
      </c>
      <c r="B5781" s="185" t="s">
        <v>10443</v>
      </c>
      <c r="C5781" s="185">
        <v>27</v>
      </c>
      <c r="D5781" s="185">
        <v>2</v>
      </c>
    </row>
    <row r="5782" spans="1:4" x14ac:dyDescent="0.2">
      <c r="A5782" s="184" t="s">
        <v>2778</v>
      </c>
      <c r="B5782" s="185" t="s">
        <v>2779</v>
      </c>
      <c r="C5782" s="185">
        <v>14</v>
      </c>
      <c r="D5782" s="185">
        <v>0</v>
      </c>
    </row>
    <row r="5783" spans="1:4" x14ac:dyDescent="0.2">
      <c r="A5783" s="184" t="s">
        <v>2778</v>
      </c>
      <c r="B5783" s="185" t="s">
        <v>2780</v>
      </c>
      <c r="C5783" s="185">
        <v>0</v>
      </c>
      <c r="D5783" s="185">
        <v>0.27</v>
      </c>
    </row>
    <row r="5784" spans="1:4" x14ac:dyDescent="0.2">
      <c r="A5784" s="184" t="s">
        <v>2822</v>
      </c>
      <c r="B5784" s="185" t="s">
        <v>2823</v>
      </c>
      <c r="C5784" s="185">
        <v>14</v>
      </c>
      <c r="D5784" s="185">
        <v>0</v>
      </c>
    </row>
    <row r="5785" spans="1:4" x14ac:dyDescent="0.2">
      <c r="A5785" s="184" t="s">
        <v>2822</v>
      </c>
      <c r="B5785" s="185" t="s">
        <v>2824</v>
      </c>
      <c r="C5785" s="185">
        <v>0</v>
      </c>
      <c r="D5785" s="185">
        <v>0.27</v>
      </c>
    </row>
    <row r="5786" spans="1:4" x14ac:dyDescent="0.2">
      <c r="A5786" s="184" t="s">
        <v>2914</v>
      </c>
      <c r="B5786" s="185" t="s">
        <v>2915</v>
      </c>
      <c r="C5786" s="185">
        <v>14</v>
      </c>
      <c r="D5786" s="185">
        <v>0</v>
      </c>
    </row>
    <row r="5787" spans="1:4" x14ac:dyDescent="0.2">
      <c r="A5787" s="184" t="s">
        <v>2914</v>
      </c>
      <c r="B5787" s="185" t="s">
        <v>2916</v>
      </c>
      <c r="C5787" s="185">
        <v>0</v>
      </c>
      <c r="D5787" s="185">
        <v>0.27</v>
      </c>
    </row>
    <row r="5788" spans="1:4" x14ac:dyDescent="0.2">
      <c r="A5788" s="184" t="s">
        <v>2338</v>
      </c>
      <c r="B5788" s="185" t="s">
        <v>2339</v>
      </c>
      <c r="C5788" s="185">
        <v>14</v>
      </c>
      <c r="D5788" s="185">
        <v>0</v>
      </c>
    </row>
    <row r="5789" spans="1:4" x14ac:dyDescent="0.2">
      <c r="A5789" s="184" t="s">
        <v>2338</v>
      </c>
      <c r="B5789" s="185" t="s">
        <v>2340</v>
      </c>
      <c r="C5789" s="185">
        <v>0</v>
      </c>
      <c r="D5789" s="185">
        <v>0.27</v>
      </c>
    </row>
    <row r="5790" spans="1:4" x14ac:dyDescent="0.2">
      <c r="A5790" s="184" t="s">
        <v>12831</v>
      </c>
      <c r="B5790" s="185" t="s">
        <v>10443</v>
      </c>
      <c r="C5790" s="185">
        <v>14</v>
      </c>
      <c r="D5790" s="185">
        <v>0</v>
      </c>
    </row>
    <row r="5791" spans="1:4" x14ac:dyDescent="0.2">
      <c r="A5791" s="184" t="s">
        <v>12832</v>
      </c>
      <c r="B5791" s="185" t="s">
        <v>10443</v>
      </c>
      <c r="C5791" s="185">
        <v>0</v>
      </c>
      <c r="D5791" s="185">
        <v>0.27</v>
      </c>
    </row>
    <row r="5792" spans="1:4" x14ac:dyDescent="0.2">
      <c r="A5792" s="184" t="s">
        <v>8962</v>
      </c>
      <c r="B5792" s="185" t="s">
        <v>12304</v>
      </c>
      <c r="C5792" s="185">
        <v>27</v>
      </c>
      <c r="D5792" s="185">
        <v>2</v>
      </c>
    </row>
    <row r="5793" spans="1:4" x14ac:dyDescent="0.2">
      <c r="A5793" s="184" t="s">
        <v>12833</v>
      </c>
      <c r="B5793" s="185" t="s">
        <v>10443</v>
      </c>
      <c r="C5793" s="185" t="s">
        <v>375</v>
      </c>
      <c r="D5793" s="185" t="s">
        <v>375</v>
      </c>
    </row>
    <row r="5794" spans="1:4" x14ac:dyDescent="0.2">
      <c r="A5794" s="184" t="s">
        <v>2468</v>
      </c>
      <c r="B5794" s="185" t="s">
        <v>12305</v>
      </c>
      <c r="C5794" s="185" t="s">
        <v>375</v>
      </c>
      <c r="D5794" s="185" t="s">
        <v>375</v>
      </c>
    </row>
    <row r="5795" spans="1:4" x14ac:dyDescent="0.2">
      <c r="A5795" s="184" t="s">
        <v>3342</v>
      </c>
      <c r="B5795" s="185" t="s">
        <v>3343</v>
      </c>
      <c r="C5795" s="185" t="s">
        <v>375</v>
      </c>
      <c r="D5795" s="185" t="s">
        <v>375</v>
      </c>
    </row>
    <row r="5796" spans="1:4" x14ac:dyDescent="0.2">
      <c r="A5796" s="184" t="s">
        <v>3342</v>
      </c>
      <c r="B5796" s="185" t="s">
        <v>3344</v>
      </c>
      <c r="C5796" s="185">
        <v>1000</v>
      </c>
      <c r="D5796" s="185">
        <v>100</v>
      </c>
    </row>
    <row r="5797" spans="1:4" x14ac:dyDescent="0.2">
      <c r="A5797" s="184" t="s">
        <v>1870</v>
      </c>
      <c r="B5797" s="185" t="s">
        <v>12306</v>
      </c>
      <c r="C5797" s="185" t="s">
        <v>375</v>
      </c>
      <c r="D5797" s="185" t="s">
        <v>375</v>
      </c>
    </row>
    <row r="5798" spans="1:4" x14ac:dyDescent="0.2">
      <c r="A5798" s="184" t="s">
        <v>2195</v>
      </c>
      <c r="B5798" s="185" t="s">
        <v>12307</v>
      </c>
      <c r="C5798" s="185">
        <v>50</v>
      </c>
      <c r="D5798" s="185">
        <v>5</v>
      </c>
    </row>
    <row r="5799" spans="1:4" x14ac:dyDescent="0.2">
      <c r="A5799" s="184" t="s">
        <v>2425</v>
      </c>
      <c r="B5799" s="185" t="s">
        <v>12308</v>
      </c>
      <c r="C5799" s="185" t="s">
        <v>375</v>
      </c>
      <c r="D5799" s="185" t="s">
        <v>375</v>
      </c>
    </row>
    <row r="5800" spans="1:4" x14ac:dyDescent="0.2">
      <c r="A5800" s="184" t="s">
        <v>8558</v>
      </c>
      <c r="B5800" s="185" t="s">
        <v>12309</v>
      </c>
      <c r="C5800" s="185" t="s">
        <v>375</v>
      </c>
      <c r="D5800" s="185" t="s">
        <v>375</v>
      </c>
    </row>
    <row r="5801" spans="1:4" x14ac:dyDescent="0.2">
      <c r="A5801" s="184" t="s">
        <v>5080</v>
      </c>
      <c r="B5801" s="185" t="s">
        <v>12310</v>
      </c>
      <c r="C5801" s="185" t="s">
        <v>375</v>
      </c>
      <c r="D5801" s="185" t="s">
        <v>375</v>
      </c>
    </row>
    <row r="5802" spans="1:4" x14ac:dyDescent="0.2">
      <c r="A5802" s="184" t="s">
        <v>5009</v>
      </c>
      <c r="B5802" s="185" t="s">
        <v>10447</v>
      </c>
      <c r="C5802" s="185">
        <v>2.8</v>
      </c>
      <c r="D5802" s="185">
        <v>0.56999999999999995</v>
      </c>
    </row>
    <row r="5803" spans="1:4" x14ac:dyDescent="0.2">
      <c r="A5803" s="184" t="s">
        <v>5010</v>
      </c>
      <c r="B5803" s="185" t="s">
        <v>10448</v>
      </c>
      <c r="C5803" s="185">
        <v>0</v>
      </c>
      <c r="D5803" s="185">
        <v>0.71</v>
      </c>
    </row>
    <row r="5804" spans="1:4" x14ac:dyDescent="0.2">
      <c r="A5804" s="184" t="s">
        <v>5008</v>
      </c>
      <c r="B5804" s="185" t="s">
        <v>12311</v>
      </c>
      <c r="C5804" s="185">
        <v>17</v>
      </c>
      <c r="D5804" s="185">
        <v>8.1</v>
      </c>
    </row>
    <row r="5805" spans="1:4" x14ac:dyDescent="0.2">
      <c r="A5805" s="184" t="s">
        <v>2632</v>
      </c>
      <c r="B5805" s="185" t="s">
        <v>10490</v>
      </c>
      <c r="C5805" s="185">
        <v>2.8</v>
      </c>
      <c r="D5805" s="185">
        <v>0.56999999999999995</v>
      </c>
    </row>
    <row r="5806" spans="1:4" x14ac:dyDescent="0.2">
      <c r="A5806" s="184" t="s">
        <v>2631</v>
      </c>
      <c r="B5806" s="185" t="s">
        <v>10489</v>
      </c>
      <c r="C5806" s="185">
        <v>0</v>
      </c>
      <c r="D5806" s="185">
        <v>0.71</v>
      </c>
    </row>
    <row r="5807" spans="1:4" x14ac:dyDescent="0.2">
      <c r="A5807" s="184" t="s">
        <v>2630</v>
      </c>
      <c r="B5807" s="185" t="s">
        <v>12312</v>
      </c>
      <c r="C5807" s="185">
        <v>17</v>
      </c>
      <c r="D5807" s="185">
        <v>8.1</v>
      </c>
    </row>
    <row r="5808" spans="1:4" x14ac:dyDescent="0.2">
      <c r="A5808" s="184" t="s">
        <v>505</v>
      </c>
      <c r="B5808" s="185" t="s">
        <v>506</v>
      </c>
      <c r="C5808" s="185">
        <v>50</v>
      </c>
      <c r="D5808" s="185">
        <v>5</v>
      </c>
    </row>
    <row r="5809" spans="1:4" x14ac:dyDescent="0.2">
      <c r="A5809" s="184" t="s">
        <v>1862</v>
      </c>
      <c r="B5809" s="185" t="s">
        <v>12313</v>
      </c>
      <c r="C5809" s="185" t="s">
        <v>375</v>
      </c>
      <c r="D5809" s="185" t="s">
        <v>375</v>
      </c>
    </row>
    <row r="5810" spans="1:4" x14ac:dyDescent="0.2">
      <c r="A5810" s="184" t="s">
        <v>9127</v>
      </c>
      <c r="B5810" s="185" t="s">
        <v>9128</v>
      </c>
      <c r="C5810" s="185">
        <v>25</v>
      </c>
      <c r="D5810" s="185">
        <v>2.5</v>
      </c>
    </row>
    <row r="5811" spans="1:4" x14ac:dyDescent="0.2">
      <c r="A5811" s="184" t="s">
        <v>399</v>
      </c>
      <c r="B5811" s="185" t="s">
        <v>400</v>
      </c>
      <c r="C5811" s="185">
        <v>70</v>
      </c>
      <c r="D5811" s="185">
        <v>7</v>
      </c>
    </row>
    <row r="5812" spans="1:4" x14ac:dyDescent="0.2">
      <c r="A5812" s="184" t="s">
        <v>9085</v>
      </c>
      <c r="B5812" s="185" t="s">
        <v>10465</v>
      </c>
      <c r="C5812" s="185">
        <v>2.8</v>
      </c>
      <c r="D5812" s="185">
        <v>0.56999999999999995</v>
      </c>
    </row>
    <row r="5813" spans="1:4" x14ac:dyDescent="0.2">
      <c r="A5813" s="184" t="s">
        <v>9086</v>
      </c>
      <c r="B5813" s="185" t="s">
        <v>10466</v>
      </c>
      <c r="C5813" s="185">
        <v>0</v>
      </c>
      <c r="D5813" s="185">
        <v>0.71</v>
      </c>
    </row>
    <row r="5814" spans="1:4" x14ac:dyDescent="0.2">
      <c r="A5814" s="184" t="s">
        <v>9084</v>
      </c>
      <c r="B5814" s="185" t="s">
        <v>12314</v>
      </c>
      <c r="C5814" s="185">
        <v>17</v>
      </c>
      <c r="D5814" s="185">
        <v>8.1</v>
      </c>
    </row>
    <row r="5815" spans="1:4" x14ac:dyDescent="0.2">
      <c r="A5815" s="184" t="s">
        <v>2496</v>
      </c>
      <c r="B5815" s="185" t="s">
        <v>12315</v>
      </c>
      <c r="C5815" s="185" t="s">
        <v>375</v>
      </c>
      <c r="D5815" s="185" t="s">
        <v>375</v>
      </c>
    </row>
    <row r="5816" spans="1:4" x14ac:dyDescent="0.2">
      <c r="A5816" s="184" t="s">
        <v>6800</v>
      </c>
      <c r="B5816" s="185" t="s">
        <v>6801</v>
      </c>
      <c r="C5816" s="185" t="s">
        <v>375</v>
      </c>
      <c r="D5816" s="185" t="s">
        <v>375</v>
      </c>
    </row>
    <row r="5817" spans="1:4" x14ac:dyDescent="0.2">
      <c r="A5817" s="184" t="s">
        <v>6800</v>
      </c>
      <c r="B5817" s="185" t="s">
        <v>6802</v>
      </c>
      <c r="C5817" s="185">
        <v>1000</v>
      </c>
      <c r="D5817" s="185">
        <v>100</v>
      </c>
    </row>
    <row r="5818" spans="1:4" x14ac:dyDescent="0.2">
      <c r="A5818" s="184" t="s">
        <v>8379</v>
      </c>
      <c r="B5818" s="185" t="s">
        <v>12316</v>
      </c>
      <c r="C5818" s="185" t="s">
        <v>375</v>
      </c>
      <c r="D5818" s="185" t="s">
        <v>375</v>
      </c>
    </row>
    <row r="5819" spans="1:4" x14ac:dyDescent="0.2">
      <c r="A5819" s="184" t="s">
        <v>12834</v>
      </c>
      <c r="B5819" s="185" t="s">
        <v>10443</v>
      </c>
      <c r="C5819" s="185" t="s">
        <v>375</v>
      </c>
      <c r="D5819" s="185" t="s">
        <v>375</v>
      </c>
    </row>
    <row r="5820" spans="1:4" ht="28.5" x14ac:dyDescent="0.2">
      <c r="A5820" s="184" t="s">
        <v>2975</v>
      </c>
      <c r="B5820" s="185" t="s">
        <v>2976</v>
      </c>
      <c r="C5820" s="185" t="s">
        <v>375</v>
      </c>
      <c r="D5820" s="185" t="s">
        <v>375</v>
      </c>
    </row>
    <row r="5821" spans="1:4" ht="28.5" x14ac:dyDescent="0.2">
      <c r="A5821" s="184" t="s">
        <v>2975</v>
      </c>
      <c r="B5821" s="185" t="s">
        <v>2977</v>
      </c>
      <c r="C5821" s="185">
        <v>1000</v>
      </c>
      <c r="D5821" s="185">
        <v>100</v>
      </c>
    </row>
    <row r="5822" spans="1:4" x14ac:dyDescent="0.2">
      <c r="A5822" s="184" t="s">
        <v>633</v>
      </c>
      <c r="B5822" s="185" t="s">
        <v>634</v>
      </c>
      <c r="C5822" s="185" t="s">
        <v>375</v>
      </c>
      <c r="D5822" s="185" t="s">
        <v>375</v>
      </c>
    </row>
    <row r="5823" spans="1:4" x14ac:dyDescent="0.2">
      <c r="A5823" s="184" t="s">
        <v>633</v>
      </c>
      <c r="B5823" s="185" t="s">
        <v>635</v>
      </c>
      <c r="C5823" s="185">
        <v>1000</v>
      </c>
      <c r="D5823" s="185">
        <v>100</v>
      </c>
    </row>
    <row r="5824" spans="1:4" ht="28.5" x14ac:dyDescent="0.2">
      <c r="A5824" s="184" t="s">
        <v>7284</v>
      </c>
      <c r="B5824" s="185" t="s">
        <v>7285</v>
      </c>
      <c r="C5824" s="185" t="s">
        <v>375</v>
      </c>
      <c r="D5824" s="185" t="s">
        <v>375</v>
      </c>
    </row>
    <row r="5825" spans="1:4" ht="28.5" x14ac:dyDescent="0.2">
      <c r="A5825" s="184" t="s">
        <v>7284</v>
      </c>
      <c r="B5825" s="185" t="s">
        <v>7286</v>
      </c>
      <c r="C5825" s="185">
        <v>1000</v>
      </c>
      <c r="D5825" s="185">
        <v>100</v>
      </c>
    </row>
    <row r="5826" spans="1:4" x14ac:dyDescent="0.2">
      <c r="A5826" s="184" t="s">
        <v>8091</v>
      </c>
      <c r="B5826" s="185" t="s">
        <v>8092</v>
      </c>
      <c r="C5826" s="185" t="s">
        <v>375</v>
      </c>
      <c r="D5826" s="185" t="s">
        <v>375</v>
      </c>
    </row>
    <row r="5827" spans="1:4" x14ac:dyDescent="0.2">
      <c r="A5827" s="184" t="s">
        <v>8091</v>
      </c>
      <c r="B5827" s="185" t="s">
        <v>8093</v>
      </c>
      <c r="C5827" s="185">
        <v>1000</v>
      </c>
      <c r="D5827" s="185">
        <v>100</v>
      </c>
    </row>
    <row r="5828" spans="1:4" x14ac:dyDescent="0.2">
      <c r="A5828" s="184" t="s">
        <v>7686</v>
      </c>
      <c r="B5828" s="185" t="s">
        <v>7687</v>
      </c>
      <c r="C5828" s="185" t="s">
        <v>375</v>
      </c>
      <c r="D5828" s="185" t="s">
        <v>375</v>
      </c>
    </row>
    <row r="5829" spans="1:4" x14ac:dyDescent="0.2">
      <c r="A5829" s="184" t="s">
        <v>7686</v>
      </c>
      <c r="B5829" s="185" t="s">
        <v>7688</v>
      </c>
      <c r="C5829" s="185">
        <v>1000</v>
      </c>
      <c r="D5829" s="185">
        <v>100</v>
      </c>
    </row>
    <row r="5830" spans="1:4" ht="28.5" x14ac:dyDescent="0.2">
      <c r="A5830" s="184" t="s">
        <v>2989</v>
      </c>
      <c r="B5830" s="185" t="s">
        <v>2990</v>
      </c>
      <c r="C5830" s="185" t="s">
        <v>375</v>
      </c>
      <c r="D5830" s="185" t="s">
        <v>375</v>
      </c>
    </row>
    <row r="5831" spans="1:4" ht="28.5" x14ac:dyDescent="0.2">
      <c r="A5831" s="184" t="s">
        <v>2989</v>
      </c>
      <c r="B5831" s="185" t="s">
        <v>2991</v>
      </c>
      <c r="C5831" s="185">
        <v>1000</v>
      </c>
      <c r="D5831" s="185">
        <v>100</v>
      </c>
    </row>
    <row r="5832" spans="1:4" ht="28.5" x14ac:dyDescent="0.2">
      <c r="A5832" s="184" t="s">
        <v>3369</v>
      </c>
      <c r="B5832" s="185" t="s">
        <v>3370</v>
      </c>
      <c r="C5832" s="185" t="s">
        <v>375</v>
      </c>
      <c r="D5832" s="185" t="s">
        <v>375</v>
      </c>
    </row>
    <row r="5833" spans="1:4" ht="28.5" x14ac:dyDescent="0.2">
      <c r="A5833" s="184" t="s">
        <v>3369</v>
      </c>
      <c r="B5833" s="185" t="s">
        <v>3371</v>
      </c>
      <c r="C5833" s="185">
        <v>1000</v>
      </c>
      <c r="D5833" s="185">
        <v>100</v>
      </c>
    </row>
    <row r="5834" spans="1:4" ht="28.5" x14ac:dyDescent="0.2">
      <c r="A5834" s="184" t="s">
        <v>8256</v>
      </c>
      <c r="B5834" s="185" t="s">
        <v>8257</v>
      </c>
      <c r="C5834" s="185" t="s">
        <v>375</v>
      </c>
      <c r="D5834" s="185" t="s">
        <v>375</v>
      </c>
    </row>
    <row r="5835" spans="1:4" ht="28.5" x14ac:dyDescent="0.2">
      <c r="A5835" s="184" t="s">
        <v>8256</v>
      </c>
      <c r="B5835" s="185" t="s">
        <v>8258</v>
      </c>
      <c r="C5835" s="185">
        <v>1000</v>
      </c>
      <c r="D5835" s="185">
        <v>100</v>
      </c>
    </row>
    <row r="5836" spans="1:4" x14ac:dyDescent="0.2">
      <c r="A5836" s="184" t="s">
        <v>7351</v>
      </c>
      <c r="B5836" s="185" t="s">
        <v>7352</v>
      </c>
      <c r="C5836" s="185" t="s">
        <v>375</v>
      </c>
      <c r="D5836" s="185" t="s">
        <v>375</v>
      </c>
    </row>
    <row r="5837" spans="1:4" x14ac:dyDescent="0.2">
      <c r="A5837" s="184" t="s">
        <v>7351</v>
      </c>
      <c r="B5837" s="185" t="s">
        <v>7353</v>
      </c>
      <c r="C5837" s="185">
        <v>1000</v>
      </c>
      <c r="D5837" s="185">
        <v>100</v>
      </c>
    </row>
    <row r="5838" spans="1:4" x14ac:dyDescent="0.2">
      <c r="A5838" s="184" t="s">
        <v>7920</v>
      </c>
      <c r="B5838" s="185" t="s">
        <v>7921</v>
      </c>
      <c r="C5838" s="185" t="s">
        <v>375</v>
      </c>
      <c r="D5838" s="185" t="s">
        <v>375</v>
      </c>
    </row>
    <row r="5839" spans="1:4" x14ac:dyDescent="0.2">
      <c r="A5839" s="184" t="s">
        <v>7920</v>
      </c>
      <c r="B5839" s="185" t="s">
        <v>7922</v>
      </c>
      <c r="C5839" s="185">
        <v>1000</v>
      </c>
      <c r="D5839" s="185">
        <v>100</v>
      </c>
    </row>
    <row r="5840" spans="1:4" x14ac:dyDescent="0.2">
      <c r="A5840" s="184" t="s">
        <v>7360</v>
      </c>
      <c r="B5840" s="185" t="s">
        <v>12317</v>
      </c>
      <c r="C5840" s="185">
        <v>1000</v>
      </c>
      <c r="D5840" s="185">
        <v>100</v>
      </c>
    </row>
    <row r="5841" spans="1:4" x14ac:dyDescent="0.2">
      <c r="A5841" s="184" t="s">
        <v>8559</v>
      </c>
      <c r="B5841" s="185" t="s">
        <v>12318</v>
      </c>
      <c r="C5841" s="185">
        <v>0.1</v>
      </c>
      <c r="D5841" s="185">
        <v>0.01</v>
      </c>
    </row>
    <row r="5842" spans="1:4" x14ac:dyDescent="0.2">
      <c r="A5842" s="184" t="s">
        <v>9090</v>
      </c>
      <c r="B5842" s="185" t="s">
        <v>12319</v>
      </c>
      <c r="C5842" s="185">
        <v>0.1</v>
      </c>
      <c r="D5842" s="185">
        <v>0.01</v>
      </c>
    </row>
    <row r="5843" spans="1:4" x14ac:dyDescent="0.2">
      <c r="A5843" s="184" t="s">
        <v>5396</v>
      </c>
      <c r="B5843" s="185" t="s">
        <v>12320</v>
      </c>
      <c r="C5843" s="185">
        <v>0.1</v>
      </c>
      <c r="D5843" s="185">
        <v>0.01</v>
      </c>
    </row>
    <row r="5844" spans="1:4" x14ac:dyDescent="0.2">
      <c r="A5844" s="184" t="s">
        <v>9015</v>
      </c>
      <c r="B5844" s="185" t="s">
        <v>12321</v>
      </c>
      <c r="C5844" s="185">
        <v>0.1</v>
      </c>
      <c r="D5844" s="185">
        <v>0.01</v>
      </c>
    </row>
    <row r="5845" spans="1:4" x14ac:dyDescent="0.2">
      <c r="A5845" s="184" t="s">
        <v>12835</v>
      </c>
      <c r="B5845" s="185" t="s">
        <v>10443</v>
      </c>
      <c r="C5845" s="185">
        <v>0.1</v>
      </c>
      <c r="D5845" s="185">
        <v>0.01</v>
      </c>
    </row>
    <row r="5846" spans="1:4" x14ac:dyDescent="0.2">
      <c r="A5846" s="184" t="s">
        <v>9455</v>
      </c>
      <c r="B5846" s="185" t="s">
        <v>9456</v>
      </c>
      <c r="C5846" s="185" t="s">
        <v>375</v>
      </c>
      <c r="D5846" s="185" t="s">
        <v>375</v>
      </c>
    </row>
    <row r="5847" spans="1:4" x14ac:dyDescent="0.2">
      <c r="A5847" s="184" t="s">
        <v>9455</v>
      </c>
      <c r="B5847" s="185" t="s">
        <v>9457</v>
      </c>
      <c r="C5847" s="185">
        <v>1000</v>
      </c>
      <c r="D5847" s="185">
        <v>100</v>
      </c>
    </row>
    <row r="5848" spans="1:4" x14ac:dyDescent="0.2">
      <c r="A5848" s="184" t="s">
        <v>6980</v>
      </c>
      <c r="B5848" s="185" t="s">
        <v>12322</v>
      </c>
      <c r="C5848" s="185">
        <v>1000</v>
      </c>
      <c r="D5848" s="185">
        <v>100</v>
      </c>
    </row>
    <row r="5849" spans="1:4" x14ac:dyDescent="0.2">
      <c r="A5849" s="184" t="s">
        <v>1972</v>
      </c>
      <c r="B5849" s="185" t="s">
        <v>12323</v>
      </c>
      <c r="C5849" s="185" t="s">
        <v>375</v>
      </c>
      <c r="D5849" s="185" t="s">
        <v>375</v>
      </c>
    </row>
    <row r="5850" spans="1:4" x14ac:dyDescent="0.2">
      <c r="A5850" s="184" t="s">
        <v>12836</v>
      </c>
      <c r="B5850" s="185" t="s">
        <v>10443</v>
      </c>
      <c r="C5850" s="185" t="s">
        <v>375</v>
      </c>
      <c r="D5850" s="185" t="s">
        <v>375</v>
      </c>
    </row>
    <row r="5851" spans="1:4" x14ac:dyDescent="0.2">
      <c r="A5851" s="184" t="s">
        <v>12837</v>
      </c>
      <c r="B5851" s="185" t="s">
        <v>10443</v>
      </c>
      <c r="C5851" s="185" t="s">
        <v>375</v>
      </c>
      <c r="D5851" s="185" t="s">
        <v>375</v>
      </c>
    </row>
    <row r="5852" spans="1:4" x14ac:dyDescent="0.2">
      <c r="A5852" s="184" t="s">
        <v>8560</v>
      </c>
      <c r="B5852" s="185" t="s">
        <v>12324</v>
      </c>
      <c r="C5852" s="185" t="s">
        <v>375</v>
      </c>
      <c r="D5852" s="185" t="s">
        <v>375</v>
      </c>
    </row>
    <row r="5853" spans="1:4" x14ac:dyDescent="0.2">
      <c r="A5853" s="184" t="s">
        <v>3615</v>
      </c>
      <c r="B5853" s="185" t="s">
        <v>12325</v>
      </c>
      <c r="C5853" s="185" t="s">
        <v>375</v>
      </c>
      <c r="D5853" s="185" t="s">
        <v>375</v>
      </c>
    </row>
    <row r="5854" spans="1:4" x14ac:dyDescent="0.2">
      <c r="A5854" s="184" t="s">
        <v>4157</v>
      </c>
      <c r="B5854" s="185" t="s">
        <v>12326</v>
      </c>
      <c r="C5854" s="185" t="s">
        <v>375</v>
      </c>
      <c r="D5854" s="185" t="s">
        <v>375</v>
      </c>
    </row>
    <row r="5855" spans="1:4" x14ac:dyDescent="0.2">
      <c r="A5855" s="184" t="s">
        <v>3447</v>
      </c>
      <c r="B5855" s="185" t="s">
        <v>12327</v>
      </c>
      <c r="C5855" s="185" t="s">
        <v>375</v>
      </c>
      <c r="D5855" s="185" t="s">
        <v>375</v>
      </c>
    </row>
    <row r="5856" spans="1:4" x14ac:dyDescent="0.2">
      <c r="A5856" s="184" t="s">
        <v>3816</v>
      </c>
      <c r="B5856" s="185" t="s">
        <v>3817</v>
      </c>
      <c r="C5856" s="185">
        <v>35</v>
      </c>
      <c r="D5856" s="185">
        <v>3.5</v>
      </c>
    </row>
    <row r="5857" spans="1:4" x14ac:dyDescent="0.2">
      <c r="A5857" s="184" t="s">
        <v>5625</v>
      </c>
      <c r="B5857" s="185" t="s">
        <v>12328</v>
      </c>
      <c r="C5857" s="185" t="s">
        <v>375</v>
      </c>
      <c r="D5857" s="185" t="s">
        <v>375</v>
      </c>
    </row>
    <row r="5858" spans="1:4" x14ac:dyDescent="0.2">
      <c r="A5858" s="184" t="s">
        <v>2854</v>
      </c>
      <c r="B5858" s="185" t="s">
        <v>12329</v>
      </c>
      <c r="C5858" s="185">
        <v>600</v>
      </c>
      <c r="D5858" s="185">
        <v>60</v>
      </c>
    </row>
    <row r="5859" spans="1:4" x14ac:dyDescent="0.2">
      <c r="A5859" s="184" t="s">
        <v>2187</v>
      </c>
      <c r="B5859" s="185" t="s">
        <v>12330</v>
      </c>
      <c r="C5859" s="185" t="s">
        <v>375</v>
      </c>
      <c r="D5859" s="185" t="s">
        <v>375</v>
      </c>
    </row>
    <row r="5860" spans="1:4" x14ac:dyDescent="0.2">
      <c r="A5860" s="184" t="s">
        <v>12838</v>
      </c>
      <c r="B5860" s="185" t="s">
        <v>10443</v>
      </c>
      <c r="C5860" s="185" t="s">
        <v>375</v>
      </c>
      <c r="D5860" s="185" t="s">
        <v>375</v>
      </c>
    </row>
    <row r="5861" spans="1:4" x14ac:dyDescent="0.2">
      <c r="A5861" s="184" t="s">
        <v>2241</v>
      </c>
      <c r="B5861" s="185" t="s">
        <v>12331</v>
      </c>
      <c r="C5861" s="185">
        <v>60</v>
      </c>
      <c r="D5861" s="185">
        <v>6</v>
      </c>
    </row>
    <row r="5862" spans="1:4" x14ac:dyDescent="0.2">
      <c r="A5862" s="184" t="s">
        <v>2469</v>
      </c>
      <c r="B5862" s="185" t="s">
        <v>12332</v>
      </c>
      <c r="C5862" s="185">
        <v>20</v>
      </c>
      <c r="D5862" s="185">
        <v>2</v>
      </c>
    </row>
    <row r="5863" spans="1:4" x14ac:dyDescent="0.2">
      <c r="A5863" s="184" t="s">
        <v>2589</v>
      </c>
      <c r="B5863" s="185" t="s">
        <v>12333</v>
      </c>
      <c r="C5863" s="185">
        <v>20</v>
      </c>
      <c r="D5863" s="185">
        <v>2</v>
      </c>
    </row>
    <row r="5864" spans="1:4" x14ac:dyDescent="0.2">
      <c r="A5864" s="184" t="s">
        <v>4128</v>
      </c>
      <c r="B5864" s="185" t="s">
        <v>4129</v>
      </c>
      <c r="C5864" s="185">
        <v>2</v>
      </c>
      <c r="D5864" s="185">
        <v>0.2</v>
      </c>
    </row>
    <row r="5865" spans="1:4" x14ac:dyDescent="0.2">
      <c r="A5865" s="184" t="s">
        <v>5628</v>
      </c>
      <c r="B5865" s="185" t="s">
        <v>12334</v>
      </c>
      <c r="C5865" s="185" t="s">
        <v>375</v>
      </c>
      <c r="D5865" s="185" t="s">
        <v>375</v>
      </c>
    </row>
    <row r="5866" spans="1:4" x14ac:dyDescent="0.2">
      <c r="A5866" s="184" t="s">
        <v>2775</v>
      </c>
      <c r="B5866" s="185" t="s">
        <v>12335</v>
      </c>
      <c r="C5866" s="185" t="s">
        <v>375</v>
      </c>
      <c r="D5866" s="185" t="s">
        <v>375</v>
      </c>
    </row>
    <row r="5867" spans="1:4" x14ac:dyDescent="0.2">
      <c r="A5867" s="184" t="s">
        <v>2420</v>
      </c>
      <c r="B5867" s="185" t="s">
        <v>10499</v>
      </c>
      <c r="C5867" s="185">
        <v>2.8</v>
      </c>
      <c r="D5867" s="185">
        <v>0.56999999999999995</v>
      </c>
    </row>
    <row r="5868" spans="1:4" x14ac:dyDescent="0.2">
      <c r="A5868" s="184" t="s">
        <v>2421</v>
      </c>
      <c r="B5868" s="185" t="s">
        <v>10500</v>
      </c>
      <c r="C5868" s="185">
        <v>0</v>
      </c>
      <c r="D5868" s="185">
        <v>0.71</v>
      </c>
    </row>
    <row r="5869" spans="1:4" x14ac:dyDescent="0.2">
      <c r="A5869" s="184" t="s">
        <v>2419</v>
      </c>
      <c r="B5869" s="185" t="s">
        <v>12336</v>
      </c>
      <c r="C5869" s="185">
        <v>17</v>
      </c>
      <c r="D5869" s="185">
        <v>8.1</v>
      </c>
    </row>
    <row r="5870" spans="1:4" x14ac:dyDescent="0.2">
      <c r="A5870" s="184" t="s">
        <v>3695</v>
      </c>
      <c r="B5870" s="185" t="s">
        <v>12337</v>
      </c>
      <c r="C5870" s="185" t="s">
        <v>375</v>
      </c>
      <c r="D5870" s="185" t="s">
        <v>375</v>
      </c>
    </row>
    <row r="5871" spans="1:4" x14ac:dyDescent="0.2">
      <c r="A5871" s="184" t="s">
        <v>8939</v>
      </c>
      <c r="B5871" s="185" t="s">
        <v>12338</v>
      </c>
      <c r="C5871" s="185" t="s">
        <v>375</v>
      </c>
      <c r="D5871" s="185" t="s">
        <v>375</v>
      </c>
    </row>
    <row r="5872" spans="1:4" x14ac:dyDescent="0.2">
      <c r="A5872" s="184" t="s">
        <v>8863</v>
      </c>
      <c r="B5872" s="185" t="s">
        <v>12339</v>
      </c>
      <c r="C5872" s="185" t="s">
        <v>375</v>
      </c>
      <c r="D5872" s="185" t="s">
        <v>375</v>
      </c>
    </row>
    <row r="5873" spans="1:4" x14ac:dyDescent="0.2">
      <c r="A5873" s="184" t="s">
        <v>2249</v>
      </c>
      <c r="B5873" s="185" t="s">
        <v>12340</v>
      </c>
      <c r="C5873" s="185">
        <v>20</v>
      </c>
      <c r="D5873" s="185">
        <v>2</v>
      </c>
    </row>
    <row r="5874" spans="1:4" x14ac:dyDescent="0.2">
      <c r="A5874" s="184" t="s">
        <v>3187</v>
      </c>
      <c r="B5874" s="185" t="s">
        <v>12341</v>
      </c>
      <c r="C5874" s="185">
        <v>1</v>
      </c>
      <c r="D5874" s="185">
        <v>0.1</v>
      </c>
    </row>
    <row r="5875" spans="1:4" x14ac:dyDescent="0.2">
      <c r="A5875" s="184" t="s">
        <v>5413</v>
      </c>
      <c r="B5875" s="185" t="s">
        <v>12342</v>
      </c>
      <c r="C5875" s="185" t="s">
        <v>375</v>
      </c>
      <c r="D5875" s="185" t="s">
        <v>375</v>
      </c>
    </row>
    <row r="5876" spans="1:4" x14ac:dyDescent="0.2">
      <c r="A5876" s="184" t="s">
        <v>8894</v>
      </c>
      <c r="B5876" s="185" t="s">
        <v>12343</v>
      </c>
      <c r="C5876" s="185" t="s">
        <v>375</v>
      </c>
      <c r="D5876" s="185" t="s">
        <v>375</v>
      </c>
    </row>
    <row r="5877" spans="1:4" x14ac:dyDescent="0.2">
      <c r="A5877" s="184" t="s">
        <v>2350</v>
      </c>
      <c r="B5877" s="185" t="s">
        <v>12344</v>
      </c>
      <c r="C5877" s="185">
        <v>20</v>
      </c>
      <c r="D5877" s="185">
        <v>2</v>
      </c>
    </row>
    <row r="5878" spans="1:4" x14ac:dyDescent="0.2">
      <c r="A5878" s="184" t="s">
        <v>5323</v>
      </c>
      <c r="B5878" s="185" t="s">
        <v>12345</v>
      </c>
      <c r="C5878" s="185" t="s">
        <v>375</v>
      </c>
      <c r="D5878" s="185" t="s">
        <v>375</v>
      </c>
    </row>
    <row r="5879" spans="1:4" x14ac:dyDescent="0.2">
      <c r="A5879" s="184" t="s">
        <v>9028</v>
      </c>
      <c r="B5879" s="185" t="s">
        <v>12346</v>
      </c>
      <c r="C5879" s="185" t="s">
        <v>375</v>
      </c>
      <c r="D5879" s="185" t="s">
        <v>375</v>
      </c>
    </row>
    <row r="5880" spans="1:4" x14ac:dyDescent="0.2">
      <c r="A5880" s="184" t="s">
        <v>8893</v>
      </c>
      <c r="B5880" s="185" t="s">
        <v>12347</v>
      </c>
      <c r="C5880" s="185" t="s">
        <v>375</v>
      </c>
      <c r="D5880" s="185" t="s">
        <v>375</v>
      </c>
    </row>
    <row r="5881" spans="1:4" x14ac:dyDescent="0.2">
      <c r="A5881" s="184" t="s">
        <v>9007</v>
      </c>
      <c r="B5881" s="185" t="s">
        <v>12348</v>
      </c>
      <c r="C5881" s="185">
        <v>20</v>
      </c>
      <c r="D5881" s="185">
        <v>2</v>
      </c>
    </row>
    <row r="5882" spans="1:4" x14ac:dyDescent="0.2">
      <c r="A5882" s="184" t="s">
        <v>5000</v>
      </c>
      <c r="B5882" s="185" t="s">
        <v>12349</v>
      </c>
      <c r="C5882" s="185">
        <v>25</v>
      </c>
      <c r="D5882" s="185">
        <v>2.5</v>
      </c>
    </row>
    <row r="5883" spans="1:4" x14ac:dyDescent="0.2">
      <c r="A5883" s="184" t="s">
        <v>9029</v>
      </c>
      <c r="B5883" s="185" t="s">
        <v>12350</v>
      </c>
      <c r="C5883" s="185">
        <v>0.39</v>
      </c>
      <c r="D5883" s="185">
        <v>4.3E-3</v>
      </c>
    </row>
    <row r="5884" spans="1:4" x14ac:dyDescent="0.2">
      <c r="A5884" s="184" t="s">
        <v>2035</v>
      </c>
      <c r="B5884" s="185" t="s">
        <v>12351</v>
      </c>
      <c r="C5884" s="185">
        <v>3.6</v>
      </c>
      <c r="D5884" s="185">
        <v>4.1000000000000002E-2</v>
      </c>
    </row>
    <row r="5885" spans="1:4" x14ac:dyDescent="0.2">
      <c r="A5885" s="184" t="s">
        <v>7368</v>
      </c>
      <c r="B5885" s="185" t="s">
        <v>12352</v>
      </c>
      <c r="C5885" s="185" t="s">
        <v>375</v>
      </c>
      <c r="D5885" s="185" t="s">
        <v>375</v>
      </c>
    </row>
    <row r="5886" spans="1:4" x14ac:dyDescent="0.2">
      <c r="A5886" s="184" t="s">
        <v>6401</v>
      </c>
      <c r="B5886" s="185" t="s">
        <v>12353</v>
      </c>
      <c r="C5886" s="185" t="s">
        <v>375</v>
      </c>
      <c r="D5886" s="185" t="s">
        <v>375</v>
      </c>
    </row>
    <row r="5887" spans="1:4" x14ac:dyDescent="0.2">
      <c r="A5887" s="184" t="s">
        <v>6476</v>
      </c>
      <c r="B5887" s="185" t="s">
        <v>6477</v>
      </c>
      <c r="C5887" s="185" t="s">
        <v>375</v>
      </c>
      <c r="D5887" s="185" t="s">
        <v>375</v>
      </c>
    </row>
    <row r="5888" spans="1:4" x14ac:dyDescent="0.2">
      <c r="A5888" s="184" t="s">
        <v>6476</v>
      </c>
      <c r="B5888" s="185" t="s">
        <v>6478</v>
      </c>
      <c r="C5888" s="185">
        <v>600</v>
      </c>
      <c r="D5888" s="185">
        <v>60</v>
      </c>
    </row>
    <row r="5889" spans="1:4" x14ac:dyDescent="0.2">
      <c r="A5889" s="184" t="s">
        <v>6569</v>
      </c>
      <c r="B5889" s="185" t="s">
        <v>12354</v>
      </c>
      <c r="C5889" s="185">
        <v>600</v>
      </c>
      <c r="D5889" s="185">
        <v>60</v>
      </c>
    </row>
    <row r="5890" spans="1:4" x14ac:dyDescent="0.2">
      <c r="A5890" s="184" t="s">
        <v>4750</v>
      </c>
      <c r="B5890" s="185" t="s">
        <v>4751</v>
      </c>
      <c r="C5890" s="185">
        <v>4.4000000000000004</v>
      </c>
      <c r="D5890" s="185">
        <v>10</v>
      </c>
    </row>
    <row r="5891" spans="1:4" x14ac:dyDescent="0.2">
      <c r="A5891" s="184" t="s">
        <v>2756</v>
      </c>
      <c r="B5891" s="185" t="s">
        <v>12355</v>
      </c>
      <c r="C5891" s="185">
        <v>50</v>
      </c>
      <c r="D5891" s="185">
        <v>5</v>
      </c>
    </row>
    <row r="5892" spans="1:4" x14ac:dyDescent="0.2">
      <c r="A5892" s="184" t="s">
        <v>2238</v>
      </c>
      <c r="B5892" s="185" t="s">
        <v>12356</v>
      </c>
      <c r="C5892" s="185" t="s">
        <v>375</v>
      </c>
      <c r="D5892" s="185" t="s">
        <v>375</v>
      </c>
    </row>
    <row r="5893" spans="1:4" x14ac:dyDescent="0.2">
      <c r="A5893" s="184" t="s">
        <v>402</v>
      </c>
      <c r="B5893" s="185" t="s">
        <v>12357</v>
      </c>
      <c r="C5893" s="185" t="s">
        <v>375</v>
      </c>
      <c r="D5893" s="185" t="s">
        <v>375</v>
      </c>
    </row>
    <row r="5894" spans="1:4" x14ac:dyDescent="0.2">
      <c r="A5894" s="184" t="s">
        <v>870</v>
      </c>
      <c r="B5894" s="185" t="s">
        <v>12358</v>
      </c>
      <c r="C5894" s="185">
        <v>0.39</v>
      </c>
      <c r="D5894" s="185">
        <v>4.3E-3</v>
      </c>
    </row>
    <row r="5895" spans="1:4" x14ac:dyDescent="0.2">
      <c r="A5895" s="184" t="s">
        <v>9115</v>
      </c>
      <c r="B5895" s="185" t="s">
        <v>12359</v>
      </c>
      <c r="C5895" s="185">
        <v>0.39</v>
      </c>
      <c r="D5895" s="185">
        <v>4.3E-3</v>
      </c>
    </row>
    <row r="5896" spans="1:4" x14ac:dyDescent="0.2">
      <c r="A5896" s="184" t="s">
        <v>2826</v>
      </c>
      <c r="B5896" s="185" t="s">
        <v>2827</v>
      </c>
      <c r="C5896" s="185">
        <v>20</v>
      </c>
      <c r="D5896" s="185">
        <v>2</v>
      </c>
    </row>
    <row r="5897" spans="1:4" x14ac:dyDescent="0.2">
      <c r="A5897" s="184" t="s">
        <v>451</v>
      </c>
      <c r="B5897" s="185" t="s">
        <v>12360</v>
      </c>
      <c r="C5897" s="185" t="s">
        <v>375</v>
      </c>
      <c r="D5897" s="185" t="s">
        <v>375</v>
      </c>
    </row>
    <row r="5898" spans="1:4" x14ac:dyDescent="0.2">
      <c r="A5898" s="184" t="s">
        <v>6410</v>
      </c>
      <c r="B5898" s="185" t="s">
        <v>12361</v>
      </c>
      <c r="C5898" s="185" t="s">
        <v>375</v>
      </c>
      <c r="D5898" s="185" t="s">
        <v>375</v>
      </c>
    </row>
    <row r="5899" spans="1:4" x14ac:dyDescent="0.2">
      <c r="A5899" s="184" t="s">
        <v>7234</v>
      </c>
      <c r="B5899" s="185" t="s">
        <v>12362</v>
      </c>
      <c r="C5899" s="185" t="s">
        <v>375</v>
      </c>
      <c r="D5899" s="185" t="s">
        <v>375</v>
      </c>
    </row>
    <row r="5900" spans="1:4" x14ac:dyDescent="0.2">
      <c r="A5900" s="184" t="s">
        <v>2882</v>
      </c>
      <c r="B5900" s="185" t="s">
        <v>12363</v>
      </c>
      <c r="C5900" s="185" t="s">
        <v>375</v>
      </c>
      <c r="D5900" s="185" t="s">
        <v>375</v>
      </c>
    </row>
    <row r="5901" spans="1:4" x14ac:dyDescent="0.2">
      <c r="A5901" s="184" t="s">
        <v>3870</v>
      </c>
      <c r="B5901" s="185" t="s">
        <v>12364</v>
      </c>
      <c r="C5901" s="185">
        <v>30</v>
      </c>
      <c r="D5901" s="185">
        <v>3</v>
      </c>
    </row>
    <row r="5902" spans="1:4" x14ac:dyDescent="0.2">
      <c r="A5902" s="184" t="s">
        <v>6875</v>
      </c>
      <c r="B5902" s="185" t="s">
        <v>12365</v>
      </c>
      <c r="C5902" s="185" t="s">
        <v>375</v>
      </c>
      <c r="D5902" s="185" t="s">
        <v>375</v>
      </c>
    </row>
    <row r="5903" spans="1:4" x14ac:dyDescent="0.2">
      <c r="A5903" s="184" t="s">
        <v>2672</v>
      </c>
      <c r="B5903" s="185" t="s">
        <v>2673</v>
      </c>
      <c r="C5903" s="185">
        <v>20</v>
      </c>
      <c r="D5903" s="185">
        <v>2</v>
      </c>
    </row>
    <row r="5904" spans="1:4" x14ac:dyDescent="0.2">
      <c r="A5904" s="184" t="s">
        <v>2582</v>
      </c>
      <c r="B5904" s="185" t="s">
        <v>10493</v>
      </c>
      <c r="C5904" s="185">
        <v>2.8</v>
      </c>
      <c r="D5904" s="185">
        <v>0.56999999999999995</v>
      </c>
    </row>
    <row r="5905" spans="1:4" x14ac:dyDescent="0.2">
      <c r="A5905" s="184" t="s">
        <v>2583</v>
      </c>
      <c r="B5905" s="185" t="s">
        <v>10494</v>
      </c>
      <c r="C5905" s="185">
        <v>0</v>
      </c>
      <c r="D5905" s="185">
        <v>0.71</v>
      </c>
    </row>
    <row r="5906" spans="1:4" x14ac:dyDescent="0.2">
      <c r="A5906" s="184" t="s">
        <v>2581</v>
      </c>
      <c r="B5906" s="185" t="s">
        <v>12366</v>
      </c>
      <c r="C5906" s="185">
        <v>17</v>
      </c>
      <c r="D5906" s="185">
        <v>8.1</v>
      </c>
    </row>
    <row r="5907" spans="1:4" x14ac:dyDescent="0.2">
      <c r="A5907" s="184" t="s">
        <v>8941</v>
      </c>
      <c r="B5907" s="185" t="s">
        <v>10471</v>
      </c>
      <c r="C5907" s="185">
        <v>2.8</v>
      </c>
      <c r="D5907" s="185">
        <v>0.56999999999999995</v>
      </c>
    </row>
    <row r="5908" spans="1:4" x14ac:dyDescent="0.2">
      <c r="A5908" s="184" t="s">
        <v>8942</v>
      </c>
      <c r="B5908" s="185" t="s">
        <v>10472</v>
      </c>
      <c r="C5908" s="185">
        <v>0</v>
      </c>
      <c r="D5908" s="185">
        <v>0.71</v>
      </c>
    </row>
    <row r="5909" spans="1:4" x14ac:dyDescent="0.2">
      <c r="A5909" s="184" t="s">
        <v>8940</v>
      </c>
      <c r="B5909" s="185" t="s">
        <v>12367</v>
      </c>
      <c r="C5909" s="185">
        <v>17</v>
      </c>
      <c r="D5909" s="185">
        <v>8.1</v>
      </c>
    </row>
    <row r="5910" spans="1:4" x14ac:dyDescent="0.2">
      <c r="A5910" s="184" t="s">
        <v>6717</v>
      </c>
      <c r="B5910" s="185" t="s">
        <v>6718</v>
      </c>
      <c r="C5910" s="185">
        <v>0.5</v>
      </c>
      <c r="D5910" s="185">
        <v>0.05</v>
      </c>
    </row>
    <row r="5911" spans="1:4" x14ac:dyDescent="0.2">
      <c r="A5911" s="184" t="s">
        <v>9664</v>
      </c>
      <c r="B5911" s="185" t="s">
        <v>9665</v>
      </c>
      <c r="C5911" s="185" t="s">
        <v>375</v>
      </c>
      <c r="D5911" s="185" t="s">
        <v>375</v>
      </c>
    </row>
    <row r="5912" spans="1:4" x14ac:dyDescent="0.2">
      <c r="A5912" s="184" t="s">
        <v>9664</v>
      </c>
      <c r="B5912" s="185" t="s">
        <v>9666</v>
      </c>
      <c r="C5912" s="185">
        <v>930</v>
      </c>
      <c r="D5912" s="185">
        <v>93</v>
      </c>
    </row>
    <row r="5913" spans="1:4" x14ac:dyDescent="0.2">
      <c r="A5913" s="184" t="s">
        <v>2674</v>
      </c>
      <c r="B5913" s="185" t="s">
        <v>12368</v>
      </c>
      <c r="C5913" s="185" t="s">
        <v>375</v>
      </c>
      <c r="D5913" s="185" t="s">
        <v>375</v>
      </c>
    </row>
    <row r="5914" spans="1:4" x14ac:dyDescent="0.2">
      <c r="A5914" s="184" t="s">
        <v>4313</v>
      </c>
      <c r="B5914" s="185" t="s">
        <v>12369</v>
      </c>
      <c r="C5914" s="185" t="s">
        <v>375</v>
      </c>
      <c r="D5914" s="185" t="s">
        <v>375</v>
      </c>
    </row>
    <row r="5915" spans="1:4" x14ac:dyDescent="0.2">
      <c r="A5915" s="184" t="s">
        <v>537</v>
      </c>
      <c r="B5915" s="185" t="s">
        <v>12370</v>
      </c>
      <c r="C5915" s="185" t="s">
        <v>375</v>
      </c>
      <c r="D5915" s="185" t="s">
        <v>375</v>
      </c>
    </row>
    <row r="5916" spans="1:4" x14ac:dyDescent="0.2">
      <c r="A5916" s="184" t="s">
        <v>3625</v>
      </c>
      <c r="B5916" s="185" t="s">
        <v>12371</v>
      </c>
      <c r="C5916" s="185" t="s">
        <v>375</v>
      </c>
      <c r="D5916" s="185" t="s">
        <v>375</v>
      </c>
    </row>
    <row r="5917" spans="1:4" x14ac:dyDescent="0.2">
      <c r="A5917" s="184" t="s">
        <v>3115</v>
      </c>
      <c r="B5917" s="185" t="s">
        <v>12372</v>
      </c>
      <c r="C5917" s="185" t="s">
        <v>375</v>
      </c>
      <c r="D5917" s="185" t="s">
        <v>375</v>
      </c>
    </row>
    <row r="5918" spans="1:4" x14ac:dyDescent="0.2">
      <c r="A5918" s="184" t="s">
        <v>9030</v>
      </c>
      <c r="B5918" s="185" t="s">
        <v>12373</v>
      </c>
      <c r="C5918" s="185" t="s">
        <v>375</v>
      </c>
      <c r="D5918" s="185" t="s">
        <v>375</v>
      </c>
    </row>
    <row r="5919" spans="1:4" x14ac:dyDescent="0.2">
      <c r="A5919" s="184" t="s">
        <v>2286</v>
      </c>
      <c r="B5919" s="185" t="s">
        <v>12374</v>
      </c>
      <c r="C5919" s="185">
        <v>20</v>
      </c>
      <c r="D5919" s="185">
        <v>2</v>
      </c>
    </row>
    <row r="5920" spans="1:4" x14ac:dyDescent="0.2">
      <c r="A5920" s="184" t="s">
        <v>8943</v>
      </c>
      <c r="B5920" s="185" t="s">
        <v>12375</v>
      </c>
      <c r="C5920" s="185">
        <v>50</v>
      </c>
      <c r="D5920" s="185">
        <v>5</v>
      </c>
    </row>
    <row r="5921" spans="1:4" x14ac:dyDescent="0.2">
      <c r="A5921" s="184" t="s">
        <v>418</v>
      </c>
      <c r="B5921" s="185" t="s">
        <v>12376</v>
      </c>
      <c r="C5921" s="185" t="s">
        <v>375</v>
      </c>
      <c r="D5921" s="185" t="s">
        <v>375</v>
      </c>
    </row>
    <row r="5922" spans="1:4" x14ac:dyDescent="0.2">
      <c r="A5922" s="184" t="s">
        <v>8947</v>
      </c>
      <c r="B5922" s="185" t="s">
        <v>12377</v>
      </c>
      <c r="C5922" s="185">
        <v>50</v>
      </c>
      <c r="D5922" s="185">
        <v>5</v>
      </c>
    </row>
    <row r="5923" spans="1:4" x14ac:dyDescent="0.2">
      <c r="A5923" s="184" t="s">
        <v>9563</v>
      </c>
      <c r="B5923" s="185" t="s">
        <v>12378</v>
      </c>
      <c r="C5923" s="185" t="s">
        <v>375</v>
      </c>
      <c r="D5923" s="185" t="s">
        <v>375</v>
      </c>
    </row>
    <row r="5924" spans="1:4" x14ac:dyDescent="0.2">
      <c r="A5924" s="184" t="s">
        <v>7878</v>
      </c>
      <c r="B5924" s="185" t="s">
        <v>12379</v>
      </c>
      <c r="C5924" s="185" t="s">
        <v>375</v>
      </c>
      <c r="D5924" s="185" t="s">
        <v>375</v>
      </c>
    </row>
    <row r="5925" spans="1:4" x14ac:dyDescent="0.2">
      <c r="A5925" s="184" t="s">
        <v>9841</v>
      </c>
      <c r="B5925" s="185" t="s">
        <v>12380</v>
      </c>
      <c r="C5925" s="185" t="s">
        <v>375</v>
      </c>
      <c r="D5925" s="185" t="s">
        <v>375</v>
      </c>
    </row>
    <row r="5926" spans="1:4" x14ac:dyDescent="0.2">
      <c r="A5926" s="184" t="s">
        <v>9481</v>
      </c>
      <c r="B5926" s="185" t="s">
        <v>12381</v>
      </c>
      <c r="C5926" s="185" t="s">
        <v>375</v>
      </c>
      <c r="D5926" s="185" t="s">
        <v>375</v>
      </c>
    </row>
    <row r="5927" spans="1:4" x14ac:dyDescent="0.2">
      <c r="A5927" s="184" t="s">
        <v>5632</v>
      </c>
      <c r="B5927" s="185" t="s">
        <v>12382</v>
      </c>
      <c r="C5927" s="185">
        <v>50</v>
      </c>
      <c r="D5927" s="185">
        <v>5</v>
      </c>
    </row>
    <row r="5928" spans="1:4" x14ac:dyDescent="0.2">
      <c r="A5928" s="184" t="s">
        <v>8944</v>
      </c>
      <c r="B5928" s="185" t="s">
        <v>12383</v>
      </c>
      <c r="C5928" s="185" t="s">
        <v>375</v>
      </c>
      <c r="D5928" s="185" t="s">
        <v>375</v>
      </c>
    </row>
    <row r="5929" spans="1:4" x14ac:dyDescent="0.2">
      <c r="A5929" s="184" t="s">
        <v>9031</v>
      </c>
      <c r="B5929" s="185" t="s">
        <v>12384</v>
      </c>
      <c r="C5929" s="185">
        <v>20</v>
      </c>
      <c r="D5929" s="185">
        <v>2</v>
      </c>
    </row>
    <row r="5930" spans="1:4" x14ac:dyDescent="0.2">
      <c r="A5930" s="184" t="s">
        <v>7581</v>
      </c>
      <c r="B5930" s="185" t="s">
        <v>12385</v>
      </c>
      <c r="C5930" s="185" t="s">
        <v>375</v>
      </c>
      <c r="D5930" s="185" t="s">
        <v>375</v>
      </c>
    </row>
    <row r="5931" spans="1:4" x14ac:dyDescent="0.2">
      <c r="A5931" s="184" t="s">
        <v>592</v>
      </c>
      <c r="B5931" s="185" t="s">
        <v>12386</v>
      </c>
      <c r="C5931" s="185" t="s">
        <v>375</v>
      </c>
      <c r="D5931" s="185" t="s">
        <v>375</v>
      </c>
    </row>
    <row r="5932" spans="1:4" x14ac:dyDescent="0.2">
      <c r="A5932" s="184" t="s">
        <v>5508</v>
      </c>
      <c r="B5932" s="185" t="s">
        <v>5509</v>
      </c>
      <c r="C5932" s="185">
        <v>18</v>
      </c>
      <c r="D5932" s="185">
        <v>1.8</v>
      </c>
    </row>
    <row r="5933" spans="1:4" x14ac:dyDescent="0.2">
      <c r="A5933" s="184" t="s">
        <v>2130</v>
      </c>
      <c r="B5933" s="185" t="s">
        <v>2131</v>
      </c>
      <c r="C5933" s="185">
        <v>20</v>
      </c>
      <c r="D5933" s="185">
        <v>2</v>
      </c>
    </row>
    <row r="5934" spans="1:4" x14ac:dyDescent="0.2">
      <c r="A5934" s="184" t="s">
        <v>2578</v>
      </c>
      <c r="B5934" s="185" t="s">
        <v>12387</v>
      </c>
      <c r="C5934" s="185" t="s">
        <v>375</v>
      </c>
      <c r="D5934" s="185" t="s">
        <v>375</v>
      </c>
    </row>
    <row r="5935" spans="1:4" x14ac:dyDescent="0.2">
      <c r="A5935" s="184" t="s">
        <v>8864</v>
      </c>
      <c r="B5935" s="185" t="s">
        <v>12388</v>
      </c>
      <c r="C5935" s="185">
        <v>5</v>
      </c>
      <c r="D5935" s="185">
        <v>0.5</v>
      </c>
    </row>
    <row r="5936" spans="1:4" x14ac:dyDescent="0.2">
      <c r="A5936" s="184" t="s">
        <v>2092</v>
      </c>
      <c r="B5936" s="185" t="s">
        <v>12389</v>
      </c>
      <c r="C5936" s="185">
        <v>20</v>
      </c>
      <c r="D5936" s="185">
        <v>2</v>
      </c>
    </row>
    <row r="5937" spans="1:4" x14ac:dyDescent="0.2">
      <c r="A5937" s="184" t="s">
        <v>4756</v>
      </c>
      <c r="B5937" s="185" t="s">
        <v>4757</v>
      </c>
      <c r="C5937" s="185">
        <v>3030</v>
      </c>
      <c r="D5937" s="185">
        <v>303</v>
      </c>
    </row>
    <row r="5938" spans="1:4" x14ac:dyDescent="0.2">
      <c r="A5938" s="184" t="s">
        <v>8865</v>
      </c>
      <c r="B5938" s="185" t="s">
        <v>12390</v>
      </c>
      <c r="C5938" s="185" t="s">
        <v>375</v>
      </c>
      <c r="D5938" s="185" t="s">
        <v>375</v>
      </c>
    </row>
    <row r="5939" spans="1:4" x14ac:dyDescent="0.2">
      <c r="A5939" s="184" t="s">
        <v>8866</v>
      </c>
      <c r="B5939" s="185" t="s">
        <v>12391</v>
      </c>
      <c r="C5939" s="185" t="s">
        <v>375</v>
      </c>
      <c r="D5939" s="185" t="s">
        <v>375</v>
      </c>
    </row>
    <row r="5940" spans="1:4" x14ac:dyDescent="0.2">
      <c r="A5940" s="184" t="s">
        <v>6723</v>
      </c>
      <c r="B5940" s="185" t="s">
        <v>6724</v>
      </c>
      <c r="C5940" s="185">
        <v>10</v>
      </c>
      <c r="D5940" s="185">
        <v>1</v>
      </c>
    </row>
    <row r="5941" spans="1:4" x14ac:dyDescent="0.2">
      <c r="A5941" s="184" t="s">
        <v>2303</v>
      </c>
      <c r="B5941" s="185" t="s">
        <v>12392</v>
      </c>
      <c r="C5941" s="185">
        <v>20</v>
      </c>
      <c r="D5941" s="185">
        <v>2</v>
      </c>
    </row>
    <row r="5942" spans="1:4" x14ac:dyDescent="0.2">
      <c r="A5942" s="184" t="s">
        <v>7131</v>
      </c>
      <c r="B5942" s="185" t="s">
        <v>12393</v>
      </c>
      <c r="C5942" s="185" t="s">
        <v>375</v>
      </c>
      <c r="D5942" s="185" t="s">
        <v>375</v>
      </c>
    </row>
    <row r="5943" spans="1:4" x14ac:dyDescent="0.2">
      <c r="A5943" s="184" t="s">
        <v>8867</v>
      </c>
      <c r="B5943" s="185" t="s">
        <v>12394</v>
      </c>
      <c r="C5943" s="185">
        <v>20</v>
      </c>
      <c r="D5943" s="185">
        <v>2</v>
      </c>
    </row>
    <row r="5944" spans="1:4" x14ac:dyDescent="0.2">
      <c r="A5944" s="184" t="s">
        <v>675</v>
      </c>
      <c r="B5944" s="185" t="s">
        <v>12395</v>
      </c>
      <c r="C5944" s="185">
        <v>20</v>
      </c>
      <c r="D5944" s="185">
        <v>2</v>
      </c>
    </row>
    <row r="5945" spans="1:4" x14ac:dyDescent="0.2">
      <c r="A5945" s="184" t="s">
        <v>784</v>
      </c>
      <c r="B5945" s="185" t="s">
        <v>12396</v>
      </c>
      <c r="C5945" s="185">
        <v>20</v>
      </c>
      <c r="D5945" s="185">
        <v>2</v>
      </c>
    </row>
    <row r="5946" spans="1:4" x14ac:dyDescent="0.2">
      <c r="A5946" s="184" t="s">
        <v>9032</v>
      </c>
      <c r="B5946" s="185" t="s">
        <v>12397</v>
      </c>
      <c r="C5946" s="185">
        <v>10</v>
      </c>
      <c r="D5946" s="185">
        <v>1</v>
      </c>
    </row>
    <row r="5947" spans="1:4" x14ac:dyDescent="0.2">
      <c r="A5947" s="184" t="s">
        <v>1708</v>
      </c>
      <c r="B5947" s="185" t="s">
        <v>12398</v>
      </c>
      <c r="C5947" s="185" t="s">
        <v>375</v>
      </c>
      <c r="D5947" s="185" t="s">
        <v>375</v>
      </c>
    </row>
    <row r="5948" spans="1:4" x14ac:dyDescent="0.2">
      <c r="A5948" s="184" t="s">
        <v>12839</v>
      </c>
      <c r="B5948" s="185" t="s">
        <v>10443</v>
      </c>
      <c r="C5948" s="185" t="s">
        <v>375</v>
      </c>
      <c r="D5948" s="185" t="s">
        <v>375</v>
      </c>
    </row>
    <row r="5949" spans="1:4" x14ac:dyDescent="0.2">
      <c r="A5949" s="184" t="s">
        <v>514</v>
      </c>
      <c r="B5949" s="185" t="s">
        <v>12399</v>
      </c>
      <c r="C5949" s="185" t="s">
        <v>375</v>
      </c>
      <c r="D5949" s="185" t="s">
        <v>375</v>
      </c>
    </row>
    <row r="5950" spans="1:4" x14ac:dyDescent="0.2">
      <c r="A5950" s="184" t="s">
        <v>3668</v>
      </c>
      <c r="B5950" s="185" t="s">
        <v>12400</v>
      </c>
      <c r="C5950" s="185" t="s">
        <v>375</v>
      </c>
      <c r="D5950" s="185" t="s">
        <v>375</v>
      </c>
    </row>
    <row r="5951" spans="1:4" x14ac:dyDescent="0.2">
      <c r="A5951" s="184" t="s">
        <v>9802</v>
      </c>
      <c r="B5951" s="185" t="s">
        <v>12401</v>
      </c>
      <c r="C5951" s="185">
        <v>18</v>
      </c>
      <c r="D5951" s="185">
        <v>1.8</v>
      </c>
    </row>
    <row r="5952" spans="1:4" x14ac:dyDescent="0.2">
      <c r="A5952" s="184" t="s">
        <v>9940</v>
      </c>
      <c r="B5952" s="185" t="s">
        <v>12402</v>
      </c>
      <c r="C5952" s="185" t="s">
        <v>375</v>
      </c>
      <c r="D5952" s="185" t="s">
        <v>375</v>
      </c>
    </row>
    <row r="5953" spans="1:4" x14ac:dyDescent="0.2">
      <c r="A5953" s="184" t="s">
        <v>8024</v>
      </c>
      <c r="B5953" s="185" t="s">
        <v>12403</v>
      </c>
      <c r="C5953" s="185" t="s">
        <v>375</v>
      </c>
      <c r="D5953" s="185" t="s">
        <v>375</v>
      </c>
    </row>
    <row r="5954" spans="1:4" x14ac:dyDescent="0.2">
      <c r="A5954" s="184" t="s">
        <v>12840</v>
      </c>
      <c r="B5954" s="185" t="s">
        <v>10443</v>
      </c>
      <c r="C5954" s="185" t="s">
        <v>375</v>
      </c>
      <c r="D5954" s="185" t="s">
        <v>375</v>
      </c>
    </row>
    <row r="5955" spans="1:4" x14ac:dyDescent="0.2">
      <c r="A5955" s="184" t="s">
        <v>2576</v>
      </c>
      <c r="B5955" s="185" t="s">
        <v>12404</v>
      </c>
      <c r="C5955" s="185" t="s">
        <v>375</v>
      </c>
      <c r="D5955" s="185" t="s">
        <v>375</v>
      </c>
    </row>
    <row r="5956" spans="1:4" x14ac:dyDescent="0.2">
      <c r="A5956" s="184" t="s">
        <v>4955</v>
      </c>
      <c r="B5956" s="185" t="s">
        <v>12405</v>
      </c>
      <c r="C5956" s="185">
        <v>10</v>
      </c>
      <c r="D5956" s="185">
        <v>1</v>
      </c>
    </row>
    <row r="5957" spans="1:4" x14ac:dyDescent="0.2">
      <c r="A5957" s="184" t="s">
        <v>4473</v>
      </c>
      <c r="B5957" s="185" t="s">
        <v>12406</v>
      </c>
      <c r="C5957" s="185" t="s">
        <v>375</v>
      </c>
      <c r="D5957" s="185" t="s">
        <v>375</v>
      </c>
    </row>
    <row r="5958" spans="1:4" x14ac:dyDescent="0.2">
      <c r="A5958" s="184" t="s">
        <v>5643</v>
      </c>
      <c r="B5958" s="185" t="s">
        <v>12407</v>
      </c>
      <c r="C5958" s="185" t="s">
        <v>375</v>
      </c>
      <c r="D5958" s="185" t="s">
        <v>375</v>
      </c>
    </row>
    <row r="5959" spans="1:4" x14ac:dyDescent="0.2">
      <c r="A5959" s="184" t="s">
        <v>2470</v>
      </c>
      <c r="B5959" s="185" t="s">
        <v>12408</v>
      </c>
      <c r="C5959" s="185" t="s">
        <v>375</v>
      </c>
      <c r="D5959" s="185" t="s">
        <v>375</v>
      </c>
    </row>
    <row r="5960" spans="1:4" x14ac:dyDescent="0.2">
      <c r="A5960" s="184" t="s">
        <v>3181</v>
      </c>
      <c r="B5960" s="185" t="s">
        <v>10483</v>
      </c>
      <c r="C5960" s="185">
        <v>2.8</v>
      </c>
      <c r="D5960" s="185">
        <v>0.56999999999999995</v>
      </c>
    </row>
    <row r="5961" spans="1:4" x14ac:dyDescent="0.2">
      <c r="A5961" s="184" t="s">
        <v>3182</v>
      </c>
      <c r="B5961" s="185" t="s">
        <v>10484</v>
      </c>
      <c r="C5961" s="185">
        <v>0</v>
      </c>
      <c r="D5961" s="185">
        <v>0.71</v>
      </c>
    </row>
    <row r="5962" spans="1:4" x14ac:dyDescent="0.2">
      <c r="A5962" s="184" t="s">
        <v>3180</v>
      </c>
      <c r="B5962" s="185" t="s">
        <v>12409</v>
      </c>
      <c r="C5962" s="185">
        <v>17</v>
      </c>
      <c r="D5962" s="185">
        <v>8.1</v>
      </c>
    </row>
    <row r="5963" spans="1:4" x14ac:dyDescent="0.2">
      <c r="A5963" s="184" t="s">
        <v>5477</v>
      </c>
      <c r="B5963" s="185" t="s">
        <v>12410</v>
      </c>
      <c r="C5963" s="185" t="s">
        <v>375</v>
      </c>
      <c r="D5963" s="185" t="s">
        <v>375</v>
      </c>
    </row>
    <row r="5964" spans="1:4" x14ac:dyDescent="0.2">
      <c r="A5964" s="184" t="s">
        <v>9002</v>
      </c>
      <c r="B5964" s="185" t="s">
        <v>12411</v>
      </c>
      <c r="C5964" s="185" t="s">
        <v>375</v>
      </c>
      <c r="D5964" s="185" t="s">
        <v>375</v>
      </c>
    </row>
    <row r="5965" spans="1:4" x14ac:dyDescent="0.2">
      <c r="A5965" s="184" t="s">
        <v>2304</v>
      </c>
      <c r="B5965" s="185" t="s">
        <v>12412</v>
      </c>
      <c r="C5965" s="185" t="s">
        <v>375</v>
      </c>
      <c r="D5965" s="185" t="s">
        <v>375</v>
      </c>
    </row>
    <row r="5966" spans="1:4" x14ac:dyDescent="0.2">
      <c r="A5966" s="184" t="s">
        <v>9003</v>
      </c>
      <c r="B5966" s="185" t="s">
        <v>12413</v>
      </c>
      <c r="C5966" s="185" t="s">
        <v>375</v>
      </c>
      <c r="D5966" s="185" t="s">
        <v>375</v>
      </c>
    </row>
    <row r="5967" spans="1:4" x14ac:dyDescent="0.2">
      <c r="A5967" s="184" t="s">
        <v>1863</v>
      </c>
      <c r="B5967" s="185" t="s">
        <v>12414</v>
      </c>
      <c r="C5967" s="185" t="s">
        <v>375</v>
      </c>
      <c r="D5967" s="185" t="s">
        <v>375</v>
      </c>
    </row>
    <row r="5968" spans="1:4" x14ac:dyDescent="0.2">
      <c r="A5968" s="184" t="s">
        <v>3624</v>
      </c>
      <c r="B5968" s="185" t="s">
        <v>12415</v>
      </c>
      <c r="C5968" s="185" t="s">
        <v>375</v>
      </c>
      <c r="D5968" s="185" t="s">
        <v>375</v>
      </c>
    </row>
    <row r="5969" spans="1:4" x14ac:dyDescent="0.2">
      <c r="A5969" s="184" t="s">
        <v>9021</v>
      </c>
      <c r="B5969" s="185" t="s">
        <v>12416</v>
      </c>
      <c r="C5969" s="185" t="s">
        <v>375</v>
      </c>
      <c r="D5969" s="185" t="s">
        <v>375</v>
      </c>
    </row>
    <row r="5970" spans="1:4" x14ac:dyDescent="0.2">
      <c r="A5970" s="184" t="s">
        <v>6955</v>
      </c>
      <c r="B5970" s="185" t="s">
        <v>12417</v>
      </c>
      <c r="C5970" s="185">
        <v>50</v>
      </c>
      <c r="D5970" s="185">
        <v>5</v>
      </c>
    </row>
    <row r="5971" spans="1:4" x14ac:dyDescent="0.2">
      <c r="A5971" s="184" t="s">
        <v>7107</v>
      </c>
      <c r="B5971" s="185" t="s">
        <v>12418</v>
      </c>
      <c r="C5971" s="185" t="s">
        <v>375</v>
      </c>
      <c r="D5971" s="185" t="s">
        <v>375</v>
      </c>
    </row>
    <row r="5972" spans="1:4" x14ac:dyDescent="0.2">
      <c r="A5972" s="184" t="s">
        <v>9096</v>
      </c>
      <c r="B5972" s="185" t="s">
        <v>12419</v>
      </c>
      <c r="C5972" s="185" t="s">
        <v>375</v>
      </c>
      <c r="D5972" s="185" t="s">
        <v>375</v>
      </c>
    </row>
    <row r="5973" spans="1:4" x14ac:dyDescent="0.2">
      <c r="A5973" s="184" t="s">
        <v>9008</v>
      </c>
      <c r="B5973" s="185" t="s">
        <v>12420</v>
      </c>
      <c r="C5973" s="185" t="s">
        <v>375</v>
      </c>
      <c r="D5973" s="185" t="s">
        <v>375</v>
      </c>
    </row>
    <row r="5974" spans="1:4" x14ac:dyDescent="0.2">
      <c r="A5974" s="184" t="s">
        <v>2500</v>
      </c>
      <c r="B5974" s="185" t="s">
        <v>12421</v>
      </c>
      <c r="C5974" s="185">
        <v>20</v>
      </c>
      <c r="D5974" s="185">
        <v>2</v>
      </c>
    </row>
    <row r="5975" spans="1:4" x14ac:dyDescent="0.2">
      <c r="A5975" s="184" t="s">
        <v>2233</v>
      </c>
      <c r="B5975" s="185" t="s">
        <v>2234</v>
      </c>
      <c r="C5975" s="185" t="s">
        <v>375</v>
      </c>
      <c r="D5975" s="185" t="s">
        <v>375</v>
      </c>
    </row>
    <row r="5976" spans="1:4" x14ac:dyDescent="0.2">
      <c r="A5976" s="184" t="s">
        <v>2233</v>
      </c>
      <c r="B5976" s="185" t="s">
        <v>2235</v>
      </c>
      <c r="C5976" s="185">
        <v>1000</v>
      </c>
      <c r="D5976" s="185">
        <v>100</v>
      </c>
    </row>
    <row r="5977" spans="1:4" x14ac:dyDescent="0.2">
      <c r="A5977" s="184" t="s">
        <v>13001</v>
      </c>
      <c r="B5977" s="185" t="s">
        <v>10443</v>
      </c>
      <c r="C5977" s="185">
        <v>2.8</v>
      </c>
      <c r="D5977" s="185">
        <v>0.56999999999999995</v>
      </c>
    </row>
    <row r="5978" spans="1:4" x14ac:dyDescent="0.2">
      <c r="A5978" s="184" t="s">
        <v>13002</v>
      </c>
      <c r="B5978" s="185" t="s">
        <v>10443</v>
      </c>
      <c r="C5978" s="185">
        <v>0</v>
      </c>
      <c r="D5978" s="185">
        <v>0.71</v>
      </c>
    </row>
    <row r="5979" spans="1:4" x14ac:dyDescent="0.2">
      <c r="A5979" s="184" t="s">
        <v>13003</v>
      </c>
      <c r="B5979" s="185" t="s">
        <v>10443</v>
      </c>
      <c r="C5979" s="185">
        <v>17</v>
      </c>
      <c r="D5979" s="185">
        <v>8.1</v>
      </c>
    </row>
    <row r="5980" spans="1:4" x14ac:dyDescent="0.2">
      <c r="A5980" s="184" t="s">
        <v>7414</v>
      </c>
      <c r="B5980" s="185" t="s">
        <v>12422</v>
      </c>
      <c r="C5980" s="185" t="s">
        <v>375</v>
      </c>
      <c r="D5980" s="185" t="s">
        <v>375</v>
      </c>
    </row>
    <row r="5981" spans="1:4" x14ac:dyDescent="0.2">
      <c r="A5981" s="184" t="s">
        <v>7078</v>
      </c>
      <c r="B5981" s="185" t="s">
        <v>7079</v>
      </c>
      <c r="C5981" s="185">
        <v>2450</v>
      </c>
      <c r="D5981" s="185">
        <v>245</v>
      </c>
    </row>
    <row r="5982" spans="1:4" x14ac:dyDescent="0.2">
      <c r="A5982" s="184" t="s">
        <v>5204</v>
      </c>
      <c r="B5982" s="185" t="s">
        <v>12423</v>
      </c>
      <c r="C5982" s="185" t="s">
        <v>375</v>
      </c>
      <c r="D5982" s="185" t="s">
        <v>375</v>
      </c>
    </row>
    <row r="5983" spans="1:4" x14ac:dyDescent="0.2">
      <c r="A5983" s="184" t="s">
        <v>7013</v>
      </c>
      <c r="B5983" s="185" t="s">
        <v>7014</v>
      </c>
      <c r="C5983" s="185">
        <v>650</v>
      </c>
      <c r="D5983" s="185">
        <v>65</v>
      </c>
    </row>
    <row r="5984" spans="1:4" x14ac:dyDescent="0.2">
      <c r="A5984" s="184" t="s">
        <v>7202</v>
      </c>
      <c r="B5984" s="185" t="s">
        <v>12424</v>
      </c>
      <c r="C5984" s="185" t="s">
        <v>375</v>
      </c>
      <c r="D5984" s="185" t="s">
        <v>375</v>
      </c>
    </row>
    <row r="5985" spans="1:4" x14ac:dyDescent="0.2">
      <c r="A5985" s="184" t="s">
        <v>1986</v>
      </c>
      <c r="B5985" s="185" t="s">
        <v>12425</v>
      </c>
      <c r="C5985" s="185">
        <v>27</v>
      </c>
      <c r="D5985" s="185">
        <v>0.31</v>
      </c>
    </row>
    <row r="5986" spans="1:4" x14ac:dyDescent="0.2">
      <c r="A5986" s="184" t="s">
        <v>7052</v>
      </c>
      <c r="B5986" s="185" t="s">
        <v>12426</v>
      </c>
      <c r="C5986" s="185">
        <v>1000</v>
      </c>
      <c r="D5986" s="185">
        <v>100</v>
      </c>
    </row>
    <row r="5987" spans="1:4" x14ac:dyDescent="0.2">
      <c r="A5987" s="184" t="s">
        <v>6807</v>
      </c>
      <c r="B5987" s="185" t="s">
        <v>6808</v>
      </c>
      <c r="C5987" s="185">
        <v>250</v>
      </c>
      <c r="D5987" s="185">
        <v>25</v>
      </c>
    </row>
    <row r="5988" spans="1:4" x14ac:dyDescent="0.2">
      <c r="A5988" s="184" t="s">
        <v>1351</v>
      </c>
      <c r="B5988" s="185" t="s">
        <v>12427</v>
      </c>
      <c r="C5988" s="185" t="s">
        <v>375</v>
      </c>
      <c r="D5988" s="185" t="s">
        <v>375</v>
      </c>
    </row>
    <row r="5989" spans="1:4" x14ac:dyDescent="0.2">
      <c r="A5989" s="184" t="s">
        <v>1351</v>
      </c>
      <c r="B5989" s="185" t="s">
        <v>12428</v>
      </c>
      <c r="C5989" s="185">
        <v>1000</v>
      </c>
      <c r="D5989" s="185">
        <v>100</v>
      </c>
    </row>
    <row r="5990" spans="1:4" x14ac:dyDescent="0.2">
      <c r="A5990" s="184" t="s">
        <v>5757</v>
      </c>
      <c r="B5990" s="185" t="s">
        <v>5758</v>
      </c>
      <c r="C5990" s="185">
        <v>1000</v>
      </c>
      <c r="D5990" s="185">
        <v>100</v>
      </c>
    </row>
    <row r="5991" spans="1:4" x14ac:dyDescent="0.2">
      <c r="A5991" s="184" t="s">
        <v>2444</v>
      </c>
      <c r="B5991" s="185" t="s">
        <v>2445</v>
      </c>
      <c r="C5991" s="185">
        <v>1000</v>
      </c>
      <c r="D5991" s="185">
        <v>100</v>
      </c>
    </row>
    <row r="5992" spans="1:4" x14ac:dyDescent="0.2">
      <c r="A5992" s="184" t="s">
        <v>2448</v>
      </c>
      <c r="B5992" s="185" t="s">
        <v>2449</v>
      </c>
      <c r="C5992" s="185">
        <v>1000</v>
      </c>
      <c r="D5992" s="185">
        <v>100</v>
      </c>
    </row>
    <row r="5993" spans="1:4" x14ac:dyDescent="0.2">
      <c r="A5993" s="184" t="s">
        <v>2446</v>
      </c>
      <c r="B5993" s="185" t="s">
        <v>2447</v>
      </c>
      <c r="C5993" s="185">
        <v>1000</v>
      </c>
      <c r="D5993" s="185">
        <v>100</v>
      </c>
    </row>
    <row r="5994" spans="1:4" x14ac:dyDescent="0.2">
      <c r="A5994" s="184" t="s">
        <v>6561</v>
      </c>
      <c r="B5994" s="185" t="s">
        <v>6562</v>
      </c>
      <c r="C5994" s="185">
        <v>1000</v>
      </c>
      <c r="D5994" s="185">
        <v>100</v>
      </c>
    </row>
    <row r="5995" spans="1:4" x14ac:dyDescent="0.2">
      <c r="A5995" s="184" t="s">
        <v>4081</v>
      </c>
      <c r="B5995" s="185" t="s">
        <v>4082</v>
      </c>
      <c r="C5995" s="185">
        <v>1000</v>
      </c>
      <c r="D5995" s="185">
        <v>100</v>
      </c>
    </row>
    <row r="5996" spans="1:4" x14ac:dyDescent="0.2">
      <c r="A5996" s="184" t="s">
        <v>9862</v>
      </c>
      <c r="B5996" s="185" t="s">
        <v>9863</v>
      </c>
      <c r="C5996" s="185">
        <v>1000</v>
      </c>
      <c r="D5996" s="185">
        <v>100</v>
      </c>
    </row>
    <row r="5997" spans="1:4" x14ac:dyDescent="0.2">
      <c r="A5997" s="184" t="s">
        <v>5956</v>
      </c>
      <c r="B5997" s="185" t="s">
        <v>5957</v>
      </c>
      <c r="C5997" s="185" t="s">
        <v>375</v>
      </c>
      <c r="D5997" s="185" t="s">
        <v>375</v>
      </c>
    </row>
    <row r="5998" spans="1:4" x14ac:dyDescent="0.2">
      <c r="A5998" s="184" t="s">
        <v>5956</v>
      </c>
      <c r="B5998" s="185" t="s">
        <v>5958</v>
      </c>
      <c r="C5998" s="185">
        <v>1000</v>
      </c>
      <c r="D5998" s="185">
        <v>100</v>
      </c>
    </row>
    <row r="5999" spans="1:4" x14ac:dyDescent="0.2">
      <c r="A5999" s="184" t="s">
        <v>12841</v>
      </c>
      <c r="B5999" s="185" t="s">
        <v>10443</v>
      </c>
      <c r="C5999" s="185" t="s">
        <v>375</v>
      </c>
      <c r="D5999" s="185" t="s">
        <v>375</v>
      </c>
    </row>
    <row r="6000" spans="1:4" x14ac:dyDescent="0.2">
      <c r="A6000" s="184" t="s">
        <v>12842</v>
      </c>
      <c r="B6000" s="185" t="s">
        <v>10443</v>
      </c>
      <c r="C6000" s="185">
        <v>1000</v>
      </c>
      <c r="D6000" s="185">
        <v>100</v>
      </c>
    </row>
    <row r="6001" spans="1:4" x14ac:dyDescent="0.2">
      <c r="A6001" s="184" t="s">
        <v>6547</v>
      </c>
      <c r="B6001" s="185" t="s">
        <v>6548</v>
      </c>
      <c r="C6001" s="185">
        <v>175</v>
      </c>
      <c r="D6001" s="185">
        <v>18</v>
      </c>
    </row>
    <row r="6002" spans="1:4" x14ac:dyDescent="0.2">
      <c r="A6002" s="184" t="s">
        <v>6505</v>
      </c>
      <c r="B6002" s="185" t="s">
        <v>6506</v>
      </c>
      <c r="C6002" s="185">
        <v>100</v>
      </c>
      <c r="D6002" s="185">
        <v>10</v>
      </c>
    </row>
    <row r="6003" spans="1:4" x14ac:dyDescent="0.2">
      <c r="A6003" s="184" t="s">
        <v>7510</v>
      </c>
      <c r="B6003" s="185" t="s">
        <v>7511</v>
      </c>
      <c r="C6003" s="185">
        <v>100</v>
      </c>
      <c r="D6003" s="185">
        <v>10</v>
      </c>
    </row>
    <row r="6004" spans="1:4" x14ac:dyDescent="0.2">
      <c r="A6004" s="184" t="s">
        <v>9429</v>
      </c>
      <c r="B6004" s="185" t="s">
        <v>12429</v>
      </c>
      <c r="C6004" s="185" t="s">
        <v>375</v>
      </c>
      <c r="D6004" s="185" t="s">
        <v>375</v>
      </c>
    </row>
    <row r="6005" spans="1:4" x14ac:dyDescent="0.2">
      <c r="A6005" s="184" t="s">
        <v>9405</v>
      </c>
      <c r="B6005" s="185" t="s">
        <v>9406</v>
      </c>
      <c r="C6005" s="185">
        <v>1000</v>
      </c>
      <c r="D6005" s="185">
        <v>100</v>
      </c>
    </row>
    <row r="6006" spans="1:4" x14ac:dyDescent="0.2">
      <c r="A6006" s="184" t="s">
        <v>9984</v>
      </c>
      <c r="B6006" s="185" t="s">
        <v>9985</v>
      </c>
      <c r="C6006" s="185">
        <v>100</v>
      </c>
      <c r="D6006" s="185">
        <v>10</v>
      </c>
    </row>
    <row r="6007" spans="1:4" x14ac:dyDescent="0.2">
      <c r="A6007" s="184" t="s">
        <v>7295</v>
      </c>
      <c r="B6007" s="185" t="s">
        <v>12430</v>
      </c>
      <c r="C6007" s="185">
        <v>1000</v>
      </c>
      <c r="D6007" s="185">
        <v>100</v>
      </c>
    </row>
    <row r="6008" spans="1:4" x14ac:dyDescent="0.2">
      <c r="A6008" s="184" t="s">
        <v>7310</v>
      </c>
      <c r="B6008" s="185" t="s">
        <v>12431</v>
      </c>
      <c r="C6008" s="185" t="s">
        <v>375</v>
      </c>
      <c r="D6008" s="185" t="s">
        <v>375</v>
      </c>
    </row>
    <row r="6009" spans="1:4" ht="28.5" x14ac:dyDescent="0.2">
      <c r="A6009" s="184" t="s">
        <v>7364</v>
      </c>
      <c r="B6009" s="185" t="s">
        <v>12432</v>
      </c>
      <c r="C6009" s="185" t="s">
        <v>375</v>
      </c>
      <c r="D6009" s="185" t="s">
        <v>375</v>
      </c>
    </row>
    <row r="6010" spans="1:4" x14ac:dyDescent="0.2">
      <c r="A6010" s="184" t="s">
        <v>7171</v>
      </c>
      <c r="B6010" s="185" t="s">
        <v>12433</v>
      </c>
      <c r="C6010" s="185">
        <v>1000</v>
      </c>
      <c r="D6010" s="185">
        <v>100</v>
      </c>
    </row>
    <row r="6011" spans="1:4" x14ac:dyDescent="0.2">
      <c r="A6011" s="184" t="s">
        <v>7374</v>
      </c>
      <c r="B6011" s="185" t="s">
        <v>12434</v>
      </c>
      <c r="C6011" s="185">
        <v>1000</v>
      </c>
      <c r="D6011" s="185">
        <v>100</v>
      </c>
    </row>
    <row r="6012" spans="1:4" x14ac:dyDescent="0.2">
      <c r="A6012" s="184" t="s">
        <v>7162</v>
      </c>
      <c r="B6012" s="185" t="s">
        <v>12435</v>
      </c>
      <c r="C6012" s="185" t="s">
        <v>375</v>
      </c>
      <c r="D6012" s="185" t="s">
        <v>375</v>
      </c>
    </row>
    <row r="6013" spans="1:4" x14ac:dyDescent="0.2">
      <c r="A6013" s="184" t="s">
        <v>7637</v>
      </c>
      <c r="B6013" s="185" t="s">
        <v>12436</v>
      </c>
      <c r="C6013" s="185" t="s">
        <v>375</v>
      </c>
      <c r="D6013" s="185" t="s">
        <v>375</v>
      </c>
    </row>
    <row r="6014" spans="1:4" x14ac:dyDescent="0.2">
      <c r="A6014" s="184" t="s">
        <v>7556</v>
      </c>
      <c r="B6014" s="185" t="s">
        <v>12437</v>
      </c>
      <c r="C6014" s="185" t="s">
        <v>375</v>
      </c>
      <c r="D6014" s="185" t="s">
        <v>375</v>
      </c>
    </row>
    <row r="6015" spans="1:4" x14ac:dyDescent="0.2">
      <c r="A6015" s="184" t="s">
        <v>7492</v>
      </c>
      <c r="B6015" s="185" t="s">
        <v>12438</v>
      </c>
      <c r="C6015" s="185">
        <v>0.82</v>
      </c>
      <c r="D6015" s="185">
        <v>6.7000000000000002E-3</v>
      </c>
    </row>
    <row r="6016" spans="1:4" x14ac:dyDescent="0.2">
      <c r="A6016" s="184" t="s">
        <v>3490</v>
      </c>
      <c r="B6016" s="185" t="s">
        <v>12439</v>
      </c>
      <c r="C6016" s="185">
        <v>50</v>
      </c>
      <c r="D6016" s="185">
        <v>5</v>
      </c>
    </row>
    <row r="6017" spans="1:4" x14ac:dyDescent="0.2">
      <c r="A6017" s="184" t="s">
        <v>1779</v>
      </c>
      <c r="B6017" s="185" t="s">
        <v>12440</v>
      </c>
      <c r="C6017" s="185" t="s">
        <v>375</v>
      </c>
      <c r="D6017" s="185" t="s">
        <v>375</v>
      </c>
    </row>
    <row r="6018" spans="1:4" x14ac:dyDescent="0.2">
      <c r="A6018" s="184" t="s">
        <v>8949</v>
      </c>
      <c r="B6018" s="185" t="s">
        <v>8950</v>
      </c>
      <c r="C6018" s="185">
        <v>5700</v>
      </c>
      <c r="D6018" s="185">
        <v>570</v>
      </c>
    </row>
    <row r="6019" spans="1:4" x14ac:dyDescent="0.2">
      <c r="A6019" s="184" t="s">
        <v>4487</v>
      </c>
      <c r="B6019" s="185" t="s">
        <v>12441</v>
      </c>
      <c r="C6019" s="185">
        <v>1</v>
      </c>
      <c r="D6019" s="185">
        <v>0.1</v>
      </c>
    </row>
    <row r="6020" spans="1:4" x14ac:dyDescent="0.2">
      <c r="A6020" s="184" t="s">
        <v>9854</v>
      </c>
      <c r="B6020" s="185" t="s">
        <v>12442</v>
      </c>
      <c r="C6020" s="185" t="s">
        <v>375</v>
      </c>
      <c r="D6020" s="185" t="s">
        <v>375</v>
      </c>
    </row>
    <row r="6021" spans="1:4" x14ac:dyDescent="0.2">
      <c r="A6021" s="184" t="s">
        <v>1966</v>
      </c>
      <c r="B6021" s="185" t="s">
        <v>12443</v>
      </c>
      <c r="C6021" s="185" t="s">
        <v>375</v>
      </c>
      <c r="D6021" s="185" t="s">
        <v>375</v>
      </c>
    </row>
    <row r="6022" spans="1:4" x14ac:dyDescent="0.2">
      <c r="A6022" s="184" t="s">
        <v>7782</v>
      </c>
      <c r="B6022" s="185" t="s">
        <v>7783</v>
      </c>
      <c r="C6022" s="185">
        <v>1000</v>
      </c>
      <c r="D6022" s="185">
        <v>100</v>
      </c>
    </row>
    <row r="6023" spans="1:4" x14ac:dyDescent="0.2">
      <c r="A6023" s="184" t="s">
        <v>6023</v>
      </c>
      <c r="B6023" s="185" t="s">
        <v>6024</v>
      </c>
      <c r="C6023" s="185" t="s">
        <v>375</v>
      </c>
      <c r="D6023" s="185" t="s">
        <v>375</v>
      </c>
    </row>
    <row r="6024" spans="1:4" x14ac:dyDescent="0.2">
      <c r="A6024" s="184" t="s">
        <v>6023</v>
      </c>
      <c r="B6024" s="185" t="s">
        <v>6025</v>
      </c>
      <c r="C6024" s="185">
        <v>1000</v>
      </c>
      <c r="D6024" s="185">
        <v>100</v>
      </c>
    </row>
    <row r="6025" spans="1:4" x14ac:dyDescent="0.2">
      <c r="A6025" s="184" t="s">
        <v>1673</v>
      </c>
      <c r="B6025" s="185" t="s">
        <v>12444</v>
      </c>
      <c r="C6025" s="185" t="s">
        <v>375</v>
      </c>
      <c r="D6025" s="185" t="s">
        <v>375</v>
      </c>
    </row>
    <row r="6026" spans="1:4" x14ac:dyDescent="0.2">
      <c r="A6026" s="184" t="s">
        <v>1673</v>
      </c>
      <c r="B6026" s="185" t="s">
        <v>12445</v>
      </c>
      <c r="C6026" s="185">
        <v>1000</v>
      </c>
      <c r="D6026" s="185">
        <v>100</v>
      </c>
    </row>
    <row r="6027" spans="1:4" x14ac:dyDescent="0.2">
      <c r="A6027" s="184" t="s">
        <v>9850</v>
      </c>
      <c r="B6027" s="185" t="s">
        <v>9851</v>
      </c>
      <c r="C6027" s="185">
        <v>600</v>
      </c>
      <c r="D6027" s="185">
        <v>60</v>
      </c>
    </row>
    <row r="6028" spans="1:4" x14ac:dyDescent="0.2">
      <c r="A6028" s="184" t="s">
        <v>9512</v>
      </c>
      <c r="B6028" s="185" t="s">
        <v>12446</v>
      </c>
      <c r="C6028" s="185" t="s">
        <v>375</v>
      </c>
      <c r="D6028" s="185" t="s">
        <v>375</v>
      </c>
    </row>
    <row r="6029" spans="1:4" x14ac:dyDescent="0.2">
      <c r="A6029" s="184" t="s">
        <v>4632</v>
      </c>
      <c r="B6029" s="185" t="s">
        <v>12447</v>
      </c>
      <c r="C6029" s="185">
        <v>2000</v>
      </c>
      <c r="D6029" s="185">
        <v>200</v>
      </c>
    </row>
    <row r="6030" spans="1:4" x14ac:dyDescent="0.2">
      <c r="A6030" s="184" t="s">
        <v>2126</v>
      </c>
      <c r="B6030" s="185" t="s">
        <v>2127</v>
      </c>
      <c r="C6030" s="185">
        <v>100</v>
      </c>
      <c r="D6030" s="185">
        <v>10</v>
      </c>
    </row>
    <row r="6031" spans="1:4" x14ac:dyDescent="0.2">
      <c r="A6031" s="184" t="s">
        <v>12843</v>
      </c>
      <c r="B6031" s="185" t="s">
        <v>10443</v>
      </c>
      <c r="C6031" s="185" t="s">
        <v>375</v>
      </c>
      <c r="D6031" s="185" t="s">
        <v>375</v>
      </c>
    </row>
    <row r="6032" spans="1:4" x14ac:dyDescent="0.2">
      <c r="A6032" s="184" t="s">
        <v>9164</v>
      </c>
      <c r="B6032" s="185" t="s">
        <v>9165</v>
      </c>
      <c r="C6032" s="185">
        <v>5</v>
      </c>
      <c r="D6032" s="185">
        <v>0.5</v>
      </c>
    </row>
    <row r="6033" spans="1:4" x14ac:dyDescent="0.2">
      <c r="A6033" s="184" t="s">
        <v>6135</v>
      </c>
      <c r="B6033" s="185" t="s">
        <v>6136</v>
      </c>
      <c r="C6033" s="185">
        <v>50</v>
      </c>
      <c r="D6033" s="185">
        <v>5</v>
      </c>
    </row>
    <row r="6034" spans="1:4" x14ac:dyDescent="0.2">
      <c r="A6034" s="184" t="s">
        <v>9468</v>
      </c>
      <c r="B6034" s="185" t="s">
        <v>9469</v>
      </c>
      <c r="C6034" s="185">
        <v>3500</v>
      </c>
      <c r="D6034" s="185">
        <v>350</v>
      </c>
    </row>
    <row r="6035" spans="1:4" x14ac:dyDescent="0.2">
      <c r="A6035" s="184" t="s">
        <v>6961</v>
      </c>
      <c r="B6035" s="185" t="s">
        <v>6962</v>
      </c>
      <c r="C6035" s="185">
        <v>3500</v>
      </c>
      <c r="D6035" s="185">
        <v>350</v>
      </c>
    </row>
    <row r="6036" spans="1:4" x14ac:dyDescent="0.2">
      <c r="A6036" s="184" t="s">
        <v>8561</v>
      </c>
      <c r="B6036" s="185" t="s">
        <v>12448</v>
      </c>
      <c r="C6036" s="185">
        <v>20</v>
      </c>
      <c r="D6036" s="185">
        <v>2</v>
      </c>
    </row>
    <row r="6037" spans="1:4" x14ac:dyDescent="0.2">
      <c r="A6037" s="184" t="s">
        <v>9113</v>
      </c>
      <c r="B6037" s="185" t="s">
        <v>12449</v>
      </c>
      <c r="C6037" s="185">
        <v>0.39</v>
      </c>
      <c r="D6037" s="185">
        <v>4.3E-3</v>
      </c>
    </row>
    <row r="6038" spans="1:4" x14ac:dyDescent="0.2">
      <c r="A6038" s="184" t="s">
        <v>769</v>
      </c>
      <c r="B6038" s="185" t="s">
        <v>12450</v>
      </c>
      <c r="C6038" s="185">
        <v>20</v>
      </c>
      <c r="D6038" s="185">
        <v>2</v>
      </c>
    </row>
    <row r="6039" spans="1:4" x14ac:dyDescent="0.2">
      <c r="A6039" s="184" t="s">
        <v>2479</v>
      </c>
      <c r="B6039" s="185" t="s">
        <v>12451</v>
      </c>
      <c r="C6039" s="185">
        <v>20</v>
      </c>
      <c r="D6039" s="185">
        <v>2</v>
      </c>
    </row>
    <row r="6040" spans="1:4" x14ac:dyDescent="0.2">
      <c r="A6040" s="184" t="s">
        <v>13004</v>
      </c>
      <c r="B6040" s="185" t="s">
        <v>10443</v>
      </c>
      <c r="C6040" s="185">
        <v>46</v>
      </c>
      <c r="D6040" s="185">
        <v>4.5999999999999996</v>
      </c>
    </row>
    <row r="6041" spans="1:4" x14ac:dyDescent="0.2">
      <c r="A6041" s="184" t="s">
        <v>6042</v>
      </c>
      <c r="B6041" s="185" t="s">
        <v>6043</v>
      </c>
      <c r="C6041" s="185">
        <v>1.5</v>
      </c>
      <c r="D6041" s="185">
        <v>0.15</v>
      </c>
    </row>
    <row r="6042" spans="1:4" x14ac:dyDescent="0.2">
      <c r="A6042" s="184" t="s">
        <v>10135</v>
      </c>
      <c r="B6042" s="185" t="s">
        <v>10136</v>
      </c>
      <c r="C6042" s="185">
        <v>1000</v>
      </c>
      <c r="D6042" s="185">
        <v>100</v>
      </c>
    </row>
    <row r="6043" spans="1:4" x14ac:dyDescent="0.2">
      <c r="A6043" s="184" t="s">
        <v>7697</v>
      </c>
      <c r="B6043" s="185" t="s">
        <v>7698</v>
      </c>
      <c r="C6043" s="185">
        <v>100</v>
      </c>
      <c r="D6043" s="185">
        <v>10</v>
      </c>
    </row>
    <row r="6044" spans="1:4" x14ac:dyDescent="0.2">
      <c r="A6044" s="184" t="s">
        <v>6447</v>
      </c>
      <c r="B6044" s="185" t="s">
        <v>6448</v>
      </c>
      <c r="C6044" s="185">
        <v>100</v>
      </c>
      <c r="D6044" s="185">
        <v>10</v>
      </c>
    </row>
    <row r="6045" spans="1:4" x14ac:dyDescent="0.2">
      <c r="A6045" s="184" t="s">
        <v>426</v>
      </c>
      <c r="B6045" s="185" t="s">
        <v>427</v>
      </c>
      <c r="C6045" s="185">
        <v>110</v>
      </c>
      <c r="D6045" s="185">
        <v>140</v>
      </c>
    </row>
    <row r="6046" spans="1:4" x14ac:dyDescent="0.2">
      <c r="A6046" s="184" t="s">
        <v>3894</v>
      </c>
      <c r="B6046" s="185" t="s">
        <v>12452</v>
      </c>
      <c r="C6046" s="185" t="s">
        <v>375</v>
      </c>
      <c r="D6046" s="185" t="s">
        <v>375</v>
      </c>
    </row>
    <row r="6047" spans="1:4" x14ac:dyDescent="0.2">
      <c r="A6047" s="184" t="s">
        <v>10117</v>
      </c>
      <c r="B6047" s="185" t="s">
        <v>12453</v>
      </c>
      <c r="C6047" s="185">
        <v>450</v>
      </c>
      <c r="D6047" s="185">
        <v>4.5</v>
      </c>
    </row>
    <row r="6048" spans="1:4" x14ac:dyDescent="0.2">
      <c r="A6048" s="184" t="s">
        <v>10117</v>
      </c>
      <c r="B6048" s="185" t="s">
        <v>10118</v>
      </c>
      <c r="C6048" s="185" t="s">
        <v>375</v>
      </c>
      <c r="D6048" s="185" t="s">
        <v>375</v>
      </c>
    </row>
    <row r="6049" spans="1:4" x14ac:dyDescent="0.2">
      <c r="A6049" s="184" t="s">
        <v>10245</v>
      </c>
      <c r="B6049" s="185" t="s">
        <v>10246</v>
      </c>
      <c r="C6049" s="185">
        <v>310</v>
      </c>
      <c r="D6049" s="185">
        <v>210</v>
      </c>
    </row>
    <row r="6050" spans="1:4" x14ac:dyDescent="0.2">
      <c r="A6050" s="184" t="s">
        <v>3845</v>
      </c>
      <c r="B6050" s="185" t="s">
        <v>12454</v>
      </c>
      <c r="C6050" s="185" t="s">
        <v>375</v>
      </c>
      <c r="D6050" s="185" t="s">
        <v>375</v>
      </c>
    </row>
    <row r="6051" spans="1:4" x14ac:dyDescent="0.2">
      <c r="A6051" s="184" t="s">
        <v>6084</v>
      </c>
      <c r="B6051" s="185" t="s">
        <v>12455</v>
      </c>
      <c r="C6051" s="185" t="s">
        <v>375</v>
      </c>
      <c r="D6051" s="185" t="s">
        <v>375</v>
      </c>
    </row>
    <row r="6052" spans="1:4" x14ac:dyDescent="0.2">
      <c r="A6052" s="184" t="s">
        <v>12844</v>
      </c>
      <c r="B6052" s="185" t="s">
        <v>10443</v>
      </c>
      <c r="C6052" s="185" t="s">
        <v>375</v>
      </c>
      <c r="D6052" s="185" t="s">
        <v>375</v>
      </c>
    </row>
    <row r="6053" spans="1:4" x14ac:dyDescent="0.2">
      <c r="A6053" s="184" t="s">
        <v>12845</v>
      </c>
      <c r="B6053" s="185" t="s">
        <v>10443</v>
      </c>
      <c r="C6053" s="185">
        <v>600</v>
      </c>
      <c r="D6053" s="185">
        <v>60</v>
      </c>
    </row>
    <row r="6054" spans="1:4" x14ac:dyDescent="0.2">
      <c r="A6054" s="184" t="s">
        <v>2626</v>
      </c>
      <c r="B6054" s="185" t="s">
        <v>2627</v>
      </c>
      <c r="C6054" s="185">
        <v>5.9999999999999995E-4</v>
      </c>
      <c r="D6054" s="185">
        <v>6.0000000000000002E-5</v>
      </c>
    </row>
    <row r="6055" spans="1:4" x14ac:dyDescent="0.2">
      <c r="A6055" s="184" t="s">
        <v>1321</v>
      </c>
      <c r="B6055" s="185" t="s">
        <v>1322</v>
      </c>
      <c r="C6055" s="185">
        <v>25</v>
      </c>
      <c r="D6055" s="185">
        <v>2.5</v>
      </c>
    </row>
    <row r="6056" spans="1:4" x14ac:dyDescent="0.2">
      <c r="A6056" s="184" t="s">
        <v>1147</v>
      </c>
      <c r="B6056" s="185" t="s">
        <v>1148</v>
      </c>
      <c r="C6056" s="185">
        <v>25</v>
      </c>
      <c r="D6056" s="185">
        <v>2.5</v>
      </c>
    </row>
    <row r="6057" spans="1:4" x14ac:dyDescent="0.2">
      <c r="A6057" s="184" t="s">
        <v>1373</v>
      </c>
      <c r="B6057" s="185" t="s">
        <v>1374</v>
      </c>
      <c r="C6057" s="185">
        <v>200</v>
      </c>
      <c r="D6057" s="185">
        <v>20</v>
      </c>
    </row>
    <row r="6058" spans="1:4" x14ac:dyDescent="0.2">
      <c r="A6058" s="184" t="s">
        <v>2197</v>
      </c>
      <c r="B6058" s="185" t="s">
        <v>12456</v>
      </c>
      <c r="C6058" s="185" t="s">
        <v>375</v>
      </c>
      <c r="D6058" s="185" t="s">
        <v>375</v>
      </c>
    </row>
    <row r="6059" spans="1:4" x14ac:dyDescent="0.2">
      <c r="A6059" s="184" t="s">
        <v>6201</v>
      </c>
      <c r="B6059" s="185" t="s">
        <v>12457</v>
      </c>
      <c r="C6059" s="185">
        <v>8.1</v>
      </c>
      <c r="D6059" s="185">
        <v>0.55000000000000004</v>
      </c>
    </row>
    <row r="6060" spans="1:4" x14ac:dyDescent="0.2">
      <c r="A6060" s="184" t="s">
        <v>5629</v>
      </c>
      <c r="B6060" s="185" t="s">
        <v>12458</v>
      </c>
      <c r="C6060" s="185" t="s">
        <v>375</v>
      </c>
      <c r="D6060" s="185" t="s">
        <v>375</v>
      </c>
    </row>
    <row r="6061" spans="1:4" x14ac:dyDescent="0.2">
      <c r="A6061" s="184" t="s">
        <v>1950</v>
      </c>
      <c r="B6061" s="185" t="s">
        <v>12459</v>
      </c>
      <c r="C6061" s="185">
        <v>20</v>
      </c>
      <c r="D6061" s="185">
        <v>2</v>
      </c>
    </row>
    <row r="6062" spans="1:4" x14ac:dyDescent="0.2">
      <c r="A6062" s="184" t="s">
        <v>7507</v>
      </c>
      <c r="B6062" s="185" t="s">
        <v>12460</v>
      </c>
      <c r="C6062" s="185">
        <v>1000</v>
      </c>
      <c r="D6062" s="185">
        <v>100</v>
      </c>
    </row>
    <row r="6063" spans="1:4" x14ac:dyDescent="0.2">
      <c r="A6063" s="184" t="s">
        <v>13005</v>
      </c>
      <c r="B6063" s="185" t="s">
        <v>10443</v>
      </c>
      <c r="C6063" s="185">
        <v>140</v>
      </c>
      <c r="D6063" s="185">
        <v>14</v>
      </c>
    </row>
    <row r="6064" spans="1:4" x14ac:dyDescent="0.2">
      <c r="A6064" s="184" t="s">
        <v>7172</v>
      </c>
      <c r="B6064" s="185" t="s">
        <v>7173</v>
      </c>
      <c r="C6064" s="185">
        <v>50</v>
      </c>
      <c r="D6064" s="185">
        <v>5</v>
      </c>
    </row>
    <row r="6065" spans="1:4" x14ac:dyDescent="0.2">
      <c r="A6065" s="184" t="s">
        <v>2155</v>
      </c>
      <c r="B6065" s="185" t="s">
        <v>12461</v>
      </c>
      <c r="C6065" s="185" t="s">
        <v>375</v>
      </c>
      <c r="D6065" s="185" t="s">
        <v>375</v>
      </c>
    </row>
    <row r="6066" spans="1:4" x14ac:dyDescent="0.2">
      <c r="A6066" s="184" t="s">
        <v>12846</v>
      </c>
      <c r="B6066" s="185" t="s">
        <v>10443</v>
      </c>
      <c r="C6066" s="185" t="s">
        <v>375</v>
      </c>
      <c r="D6066" s="185" t="s">
        <v>375</v>
      </c>
    </row>
    <row r="6067" spans="1:4" x14ac:dyDescent="0.2">
      <c r="A6067" s="184" t="s">
        <v>7343</v>
      </c>
      <c r="B6067" s="185" t="s">
        <v>7344</v>
      </c>
      <c r="C6067" s="185" t="s">
        <v>375</v>
      </c>
      <c r="D6067" s="185" t="s">
        <v>375</v>
      </c>
    </row>
    <row r="6068" spans="1:4" x14ac:dyDescent="0.2">
      <c r="A6068" s="184" t="s">
        <v>7343</v>
      </c>
      <c r="B6068" s="185" t="s">
        <v>7345</v>
      </c>
      <c r="C6068" s="185">
        <v>600</v>
      </c>
      <c r="D6068" s="185">
        <v>60</v>
      </c>
    </row>
    <row r="6069" spans="1:4" x14ac:dyDescent="0.2">
      <c r="A6069" s="184" t="s">
        <v>10192</v>
      </c>
      <c r="B6069" s="185" t="s">
        <v>10193</v>
      </c>
      <c r="C6069" s="185">
        <v>600</v>
      </c>
      <c r="D6069" s="185">
        <v>60</v>
      </c>
    </row>
    <row r="6070" spans="1:4" x14ac:dyDescent="0.2">
      <c r="A6070" s="184" t="s">
        <v>6500</v>
      </c>
      <c r="B6070" s="185" t="s">
        <v>12462</v>
      </c>
      <c r="C6070" s="185" t="s">
        <v>375</v>
      </c>
      <c r="D6070" s="185" t="s">
        <v>375</v>
      </c>
    </row>
    <row r="6071" spans="1:4" x14ac:dyDescent="0.2">
      <c r="A6071" s="184" t="s">
        <v>7994</v>
      </c>
      <c r="B6071" s="185" t="s">
        <v>12463</v>
      </c>
      <c r="C6071" s="185" t="s">
        <v>375</v>
      </c>
      <c r="D6071" s="185" t="s">
        <v>375</v>
      </c>
    </row>
    <row r="6072" spans="1:4" x14ac:dyDescent="0.2">
      <c r="A6072" s="184" t="s">
        <v>9502</v>
      </c>
      <c r="B6072" s="185" t="s">
        <v>12464</v>
      </c>
      <c r="C6072" s="185" t="s">
        <v>375</v>
      </c>
      <c r="D6072" s="185" t="s">
        <v>375</v>
      </c>
    </row>
    <row r="6073" spans="1:4" x14ac:dyDescent="0.2">
      <c r="A6073" s="184" t="s">
        <v>4878</v>
      </c>
      <c r="B6073" s="185" t="s">
        <v>4879</v>
      </c>
      <c r="C6073" s="185">
        <v>2</v>
      </c>
      <c r="D6073" s="185">
        <v>0.2</v>
      </c>
    </row>
    <row r="6074" spans="1:4" x14ac:dyDescent="0.2">
      <c r="A6074" s="184" t="s">
        <v>10165</v>
      </c>
      <c r="B6074" s="185" t="s">
        <v>12465</v>
      </c>
      <c r="C6074" s="185" t="s">
        <v>375</v>
      </c>
      <c r="D6074" s="185" t="s">
        <v>375</v>
      </c>
    </row>
    <row r="6075" spans="1:4" x14ac:dyDescent="0.2">
      <c r="A6075" s="184" t="s">
        <v>8967</v>
      </c>
      <c r="B6075" s="185" t="s">
        <v>12466</v>
      </c>
      <c r="C6075" s="185">
        <v>50</v>
      </c>
      <c r="D6075" s="185">
        <v>5</v>
      </c>
    </row>
    <row r="6076" spans="1:4" x14ac:dyDescent="0.2">
      <c r="A6076" s="184" t="s">
        <v>830</v>
      </c>
      <c r="B6076" s="185" t="s">
        <v>831</v>
      </c>
      <c r="C6076" s="185">
        <v>4.2</v>
      </c>
      <c r="D6076" s="185">
        <v>6</v>
      </c>
    </row>
    <row r="6077" spans="1:4" x14ac:dyDescent="0.2">
      <c r="A6077" s="184" t="s">
        <v>8591</v>
      </c>
      <c r="B6077" s="185" t="s">
        <v>8592</v>
      </c>
      <c r="C6077" s="185" t="s">
        <v>375</v>
      </c>
      <c r="D6077" s="185" t="s">
        <v>375</v>
      </c>
    </row>
    <row r="6078" spans="1:4" x14ac:dyDescent="0.2">
      <c r="A6078" s="184" t="s">
        <v>3974</v>
      </c>
      <c r="B6078" s="185" t="s">
        <v>3975</v>
      </c>
      <c r="C6078" s="185">
        <v>60000</v>
      </c>
      <c r="D6078" s="185">
        <v>6000</v>
      </c>
    </row>
    <row r="6079" spans="1:4" x14ac:dyDescent="0.2">
      <c r="A6079" s="184" t="s">
        <v>391</v>
      </c>
      <c r="B6079" s="185" t="s">
        <v>392</v>
      </c>
      <c r="C6079" s="185">
        <v>4.2</v>
      </c>
      <c r="D6079" s="185">
        <v>6</v>
      </c>
    </row>
    <row r="6080" spans="1:4" x14ac:dyDescent="0.2">
      <c r="A6080" s="184" t="s">
        <v>6029</v>
      </c>
      <c r="B6080" s="185" t="s">
        <v>10479</v>
      </c>
      <c r="C6080" s="185">
        <v>2.8</v>
      </c>
      <c r="D6080" s="185">
        <v>0.56999999999999995</v>
      </c>
    </row>
    <row r="6081" spans="1:4" x14ac:dyDescent="0.2">
      <c r="A6081" s="184" t="s">
        <v>6030</v>
      </c>
      <c r="B6081" s="185" t="s">
        <v>10480</v>
      </c>
      <c r="C6081" s="185">
        <v>0</v>
      </c>
      <c r="D6081" s="185">
        <v>0.71</v>
      </c>
    </row>
    <row r="6082" spans="1:4" x14ac:dyDescent="0.2">
      <c r="A6082" s="184" t="s">
        <v>6028</v>
      </c>
      <c r="B6082" s="185" t="s">
        <v>12467</v>
      </c>
      <c r="C6082" s="185">
        <v>17</v>
      </c>
      <c r="D6082" s="185">
        <v>8.1</v>
      </c>
    </row>
    <row r="6083" spans="1:4" x14ac:dyDescent="0.2">
      <c r="A6083" s="184" t="s">
        <v>9082</v>
      </c>
      <c r="B6083" s="185" t="s">
        <v>10463</v>
      </c>
      <c r="C6083" s="185">
        <v>2.8</v>
      </c>
      <c r="D6083" s="185">
        <v>0.56999999999999995</v>
      </c>
    </row>
    <row r="6084" spans="1:4" x14ac:dyDescent="0.2">
      <c r="A6084" s="184" t="s">
        <v>9083</v>
      </c>
      <c r="B6084" s="185" t="s">
        <v>10464</v>
      </c>
      <c r="C6084" s="185">
        <v>0</v>
      </c>
      <c r="D6084" s="185">
        <v>0.71</v>
      </c>
    </row>
    <row r="6085" spans="1:4" x14ac:dyDescent="0.2">
      <c r="A6085" s="184" t="s">
        <v>9081</v>
      </c>
      <c r="B6085" s="185" t="s">
        <v>12468</v>
      </c>
      <c r="C6085" s="185">
        <v>17</v>
      </c>
      <c r="D6085" s="185">
        <v>8.1</v>
      </c>
    </row>
    <row r="6086" spans="1:4" x14ac:dyDescent="0.2">
      <c r="A6086" s="184" t="s">
        <v>8593</v>
      </c>
      <c r="B6086" s="185" t="s">
        <v>12469</v>
      </c>
      <c r="C6086" s="185">
        <v>10</v>
      </c>
      <c r="D6086" s="185">
        <v>1</v>
      </c>
    </row>
    <row r="6087" spans="1:4" x14ac:dyDescent="0.2">
      <c r="A6087" s="184" t="s">
        <v>8927</v>
      </c>
      <c r="B6087" s="185" t="s">
        <v>8928</v>
      </c>
      <c r="C6087" s="185" t="s">
        <v>8929</v>
      </c>
      <c r="D6087" s="185" t="s">
        <v>8929</v>
      </c>
    </row>
    <row r="6088" spans="1:4" x14ac:dyDescent="0.2">
      <c r="A6088" s="184" t="s">
        <v>12847</v>
      </c>
      <c r="B6088" s="185" t="s">
        <v>12470</v>
      </c>
      <c r="C6088" s="185">
        <v>1</v>
      </c>
      <c r="D6088" s="185">
        <v>8.0999999999999996E-3</v>
      </c>
    </row>
    <row r="6089" spans="1:4" x14ac:dyDescent="0.2">
      <c r="A6089" s="184" t="s">
        <v>1777</v>
      </c>
      <c r="B6089" s="185" t="s">
        <v>1778</v>
      </c>
      <c r="C6089" s="185">
        <v>2000</v>
      </c>
      <c r="D6089" s="185">
        <v>200</v>
      </c>
    </row>
    <row r="6090" spans="1:4" x14ac:dyDescent="0.2">
      <c r="A6090" s="184" t="s">
        <v>7879</v>
      </c>
      <c r="B6090" s="185" t="s">
        <v>7880</v>
      </c>
      <c r="C6090" s="185" t="s">
        <v>375</v>
      </c>
      <c r="D6090" s="185" t="s">
        <v>375</v>
      </c>
    </row>
    <row r="6091" spans="1:4" x14ac:dyDescent="0.2">
      <c r="A6091" s="184" t="s">
        <v>7879</v>
      </c>
      <c r="B6091" s="185" t="s">
        <v>7881</v>
      </c>
      <c r="C6091" s="185">
        <v>600</v>
      </c>
      <c r="D6091" s="185">
        <v>60</v>
      </c>
    </row>
    <row r="6092" spans="1:4" x14ac:dyDescent="0.2">
      <c r="A6092" s="184" t="s">
        <v>2718</v>
      </c>
      <c r="B6092" s="185" t="s">
        <v>12471</v>
      </c>
      <c r="C6092" s="185" t="s">
        <v>375</v>
      </c>
      <c r="D6092" s="185" t="s">
        <v>375</v>
      </c>
    </row>
    <row r="6093" spans="1:4" x14ac:dyDescent="0.2">
      <c r="A6093" s="184" t="s">
        <v>2705</v>
      </c>
      <c r="B6093" s="185" t="s">
        <v>12472</v>
      </c>
      <c r="C6093" s="185" t="s">
        <v>375</v>
      </c>
      <c r="D6093" s="185" t="s">
        <v>375</v>
      </c>
    </row>
    <row r="6094" spans="1:4" x14ac:dyDescent="0.2">
      <c r="A6094" s="184" t="s">
        <v>9142</v>
      </c>
      <c r="B6094" s="185" t="s">
        <v>9143</v>
      </c>
      <c r="C6094" s="185">
        <v>40</v>
      </c>
      <c r="D6094" s="185">
        <v>4</v>
      </c>
    </row>
    <row r="6095" spans="1:4" x14ac:dyDescent="0.2">
      <c r="A6095" s="184" t="s">
        <v>4187</v>
      </c>
      <c r="B6095" s="185" t="s">
        <v>4188</v>
      </c>
      <c r="C6095" s="185">
        <v>210</v>
      </c>
      <c r="D6095" s="185">
        <v>21</v>
      </c>
    </row>
    <row r="6096" spans="1:4" x14ac:dyDescent="0.2">
      <c r="A6096" s="184" t="s">
        <v>5036</v>
      </c>
      <c r="B6096" s="185" t="s">
        <v>12473</v>
      </c>
      <c r="C6096" s="185" t="s">
        <v>375</v>
      </c>
      <c r="D6096" s="185" t="s">
        <v>375</v>
      </c>
    </row>
    <row r="6097" spans="1:4" x14ac:dyDescent="0.2">
      <c r="A6097" s="184" t="s">
        <v>4785</v>
      </c>
      <c r="B6097" s="185" t="s">
        <v>4786</v>
      </c>
      <c r="C6097" s="185">
        <v>10</v>
      </c>
      <c r="D6097" s="185">
        <v>1</v>
      </c>
    </row>
    <row r="6098" spans="1:4" x14ac:dyDescent="0.2">
      <c r="A6098" s="184" t="s">
        <v>9345</v>
      </c>
      <c r="B6098" s="185" t="s">
        <v>9346</v>
      </c>
      <c r="C6098" s="185">
        <v>1000</v>
      </c>
      <c r="D6098" s="185">
        <v>100</v>
      </c>
    </row>
    <row r="6099" spans="1:4" x14ac:dyDescent="0.2">
      <c r="A6099" s="184" t="s">
        <v>4273</v>
      </c>
      <c r="B6099" s="185" t="s">
        <v>12474</v>
      </c>
      <c r="C6099" s="185" t="s">
        <v>375</v>
      </c>
      <c r="D6099" s="185" t="s">
        <v>375</v>
      </c>
    </row>
    <row r="6100" spans="1:4" x14ac:dyDescent="0.2">
      <c r="A6100" s="184" t="s">
        <v>12848</v>
      </c>
      <c r="B6100" s="185" t="s">
        <v>10443</v>
      </c>
      <c r="C6100" s="185" t="s">
        <v>375</v>
      </c>
      <c r="D6100" s="185" t="s">
        <v>375</v>
      </c>
    </row>
    <row r="6101" spans="1:4" x14ac:dyDescent="0.2">
      <c r="A6101" s="184" t="s">
        <v>12849</v>
      </c>
      <c r="B6101" s="185" t="s">
        <v>10443</v>
      </c>
      <c r="C6101" s="185">
        <v>600</v>
      </c>
      <c r="D6101" s="185">
        <v>60</v>
      </c>
    </row>
    <row r="6102" spans="1:4" x14ac:dyDescent="0.2">
      <c r="A6102" s="184" t="s">
        <v>12850</v>
      </c>
      <c r="B6102" s="185" t="s">
        <v>10443</v>
      </c>
      <c r="C6102" s="185" t="s">
        <v>375</v>
      </c>
      <c r="D6102" s="185" t="s">
        <v>375</v>
      </c>
    </row>
    <row r="6103" spans="1:4" x14ac:dyDescent="0.2">
      <c r="A6103" s="184" t="s">
        <v>12851</v>
      </c>
      <c r="B6103" s="185" t="s">
        <v>10443</v>
      </c>
      <c r="C6103" s="185">
        <v>1120</v>
      </c>
      <c r="D6103" s="185">
        <v>112</v>
      </c>
    </row>
    <row r="6104" spans="1:4" x14ac:dyDescent="0.2">
      <c r="A6104" s="184" t="s">
        <v>9795</v>
      </c>
      <c r="B6104" s="185" t="s">
        <v>9796</v>
      </c>
      <c r="C6104" s="185" t="s">
        <v>375</v>
      </c>
      <c r="D6104" s="185" t="s">
        <v>375</v>
      </c>
    </row>
    <row r="6105" spans="1:4" x14ac:dyDescent="0.2">
      <c r="A6105" s="184" t="s">
        <v>9795</v>
      </c>
      <c r="B6105" s="185" t="s">
        <v>9797</v>
      </c>
      <c r="C6105" s="185">
        <v>600</v>
      </c>
      <c r="D6105" s="185">
        <v>60</v>
      </c>
    </row>
    <row r="6106" spans="1:4" x14ac:dyDescent="0.2">
      <c r="A6106" s="184" t="s">
        <v>2821</v>
      </c>
      <c r="B6106" s="185" t="s">
        <v>12475</v>
      </c>
      <c r="C6106" s="185">
        <v>20</v>
      </c>
      <c r="D6106" s="185">
        <v>2</v>
      </c>
    </row>
    <row r="6107" spans="1:4" x14ac:dyDescent="0.2">
      <c r="A6107" s="184" t="s">
        <v>9368</v>
      </c>
      <c r="B6107" s="185" t="s">
        <v>9369</v>
      </c>
      <c r="C6107" s="185">
        <v>1000</v>
      </c>
      <c r="D6107" s="185">
        <v>100</v>
      </c>
    </row>
    <row r="6108" spans="1:4" x14ac:dyDescent="0.2">
      <c r="A6108" s="184" t="s">
        <v>8075</v>
      </c>
      <c r="B6108" s="185" t="s">
        <v>12476</v>
      </c>
      <c r="C6108" s="185">
        <v>1000</v>
      </c>
      <c r="D6108" s="185">
        <v>100</v>
      </c>
    </row>
    <row r="6109" spans="1:4" x14ac:dyDescent="0.2">
      <c r="A6109" s="184" t="s">
        <v>6462</v>
      </c>
      <c r="B6109" s="185" t="s">
        <v>12477</v>
      </c>
      <c r="C6109" s="185">
        <v>1000</v>
      </c>
      <c r="D6109" s="185">
        <v>100</v>
      </c>
    </row>
    <row r="6110" spans="1:4" x14ac:dyDescent="0.2">
      <c r="A6110" s="184" t="s">
        <v>7963</v>
      </c>
      <c r="B6110" s="185" t="s">
        <v>12478</v>
      </c>
      <c r="C6110" s="185">
        <v>1000</v>
      </c>
      <c r="D6110" s="185">
        <v>100</v>
      </c>
    </row>
    <row r="6111" spans="1:4" x14ac:dyDescent="0.2">
      <c r="A6111" s="184" t="s">
        <v>7964</v>
      </c>
      <c r="B6111" s="185" t="s">
        <v>12479</v>
      </c>
      <c r="C6111" s="185">
        <v>1000</v>
      </c>
      <c r="D6111" s="185">
        <v>100</v>
      </c>
    </row>
    <row r="6112" spans="1:4" x14ac:dyDescent="0.2">
      <c r="A6112" s="184" t="s">
        <v>1864</v>
      </c>
      <c r="B6112" s="185" t="s">
        <v>1865</v>
      </c>
      <c r="C6112" s="185" t="s">
        <v>375</v>
      </c>
      <c r="D6112" s="185" t="s">
        <v>375</v>
      </c>
    </row>
    <row r="6113" spans="1:4" x14ac:dyDescent="0.2">
      <c r="A6113" s="184" t="s">
        <v>1864</v>
      </c>
      <c r="B6113" s="185" t="s">
        <v>1866</v>
      </c>
      <c r="C6113" s="185">
        <v>1000</v>
      </c>
      <c r="D6113" s="185">
        <v>100</v>
      </c>
    </row>
    <row r="6114" spans="1:4" x14ac:dyDescent="0.2">
      <c r="A6114" s="184" t="s">
        <v>3077</v>
      </c>
      <c r="B6114" s="185" t="s">
        <v>3078</v>
      </c>
      <c r="C6114" s="185">
        <v>400</v>
      </c>
      <c r="D6114" s="185">
        <v>40</v>
      </c>
    </row>
    <row r="6115" spans="1:4" x14ac:dyDescent="0.2">
      <c r="A6115" s="184" t="s">
        <v>9463</v>
      </c>
      <c r="B6115" s="185" t="s">
        <v>9464</v>
      </c>
      <c r="C6115" s="185" t="s">
        <v>375</v>
      </c>
      <c r="D6115" s="185" t="s">
        <v>375</v>
      </c>
    </row>
    <row r="6116" spans="1:4" x14ac:dyDescent="0.2">
      <c r="A6116" s="184" t="s">
        <v>9463</v>
      </c>
      <c r="B6116" s="185" t="s">
        <v>9465</v>
      </c>
      <c r="C6116" s="185">
        <v>1000</v>
      </c>
      <c r="D6116" s="185">
        <v>100</v>
      </c>
    </row>
    <row r="6117" spans="1:4" x14ac:dyDescent="0.2">
      <c r="A6117" s="184" t="s">
        <v>7150</v>
      </c>
      <c r="B6117" s="185" t="s">
        <v>12480</v>
      </c>
      <c r="C6117" s="185" t="s">
        <v>375</v>
      </c>
      <c r="D6117" s="185" t="s">
        <v>375</v>
      </c>
    </row>
    <row r="6118" spans="1:4" x14ac:dyDescent="0.2">
      <c r="A6118" s="184" t="s">
        <v>7109</v>
      </c>
      <c r="B6118" s="185" t="s">
        <v>7110</v>
      </c>
      <c r="C6118" s="185" t="s">
        <v>375</v>
      </c>
      <c r="D6118" s="185" t="s">
        <v>375</v>
      </c>
    </row>
    <row r="6119" spans="1:4" x14ac:dyDescent="0.2">
      <c r="A6119" s="184" t="s">
        <v>7109</v>
      </c>
      <c r="B6119" s="185" t="s">
        <v>7111</v>
      </c>
      <c r="C6119" s="185">
        <v>1000</v>
      </c>
      <c r="D6119" s="185">
        <v>100</v>
      </c>
    </row>
    <row r="6120" spans="1:4" x14ac:dyDescent="0.2">
      <c r="A6120" s="184" t="s">
        <v>8002</v>
      </c>
      <c r="B6120" s="185" t="s">
        <v>12481</v>
      </c>
      <c r="C6120" s="185">
        <v>1000</v>
      </c>
      <c r="D6120" s="185">
        <v>100</v>
      </c>
    </row>
    <row r="6121" spans="1:4" x14ac:dyDescent="0.2">
      <c r="A6121" s="184" t="s">
        <v>7163</v>
      </c>
      <c r="B6121" s="185" t="s">
        <v>12482</v>
      </c>
      <c r="C6121" s="185">
        <v>1000</v>
      </c>
      <c r="D6121" s="185">
        <v>100</v>
      </c>
    </row>
    <row r="6122" spans="1:4" x14ac:dyDescent="0.2">
      <c r="A6122" s="184" t="s">
        <v>8047</v>
      </c>
      <c r="B6122" s="185" t="s">
        <v>8048</v>
      </c>
      <c r="C6122" s="185" t="s">
        <v>375</v>
      </c>
      <c r="D6122" s="185" t="s">
        <v>375</v>
      </c>
    </row>
    <row r="6123" spans="1:4" x14ac:dyDescent="0.2">
      <c r="A6123" s="184" t="s">
        <v>8047</v>
      </c>
      <c r="B6123" s="185" t="s">
        <v>8049</v>
      </c>
      <c r="C6123" s="185">
        <v>1000</v>
      </c>
      <c r="D6123" s="185">
        <v>100</v>
      </c>
    </row>
    <row r="6124" spans="1:4" x14ac:dyDescent="0.2">
      <c r="A6124" s="184" t="s">
        <v>6509</v>
      </c>
      <c r="B6124" s="185" t="s">
        <v>6510</v>
      </c>
      <c r="C6124" s="185">
        <v>400</v>
      </c>
      <c r="D6124" s="185">
        <v>40</v>
      </c>
    </row>
    <row r="6125" spans="1:4" x14ac:dyDescent="0.2">
      <c r="A6125" s="184" t="s">
        <v>7427</v>
      </c>
      <c r="B6125" s="185" t="s">
        <v>7428</v>
      </c>
      <c r="C6125" s="185">
        <v>400</v>
      </c>
      <c r="D6125" s="185">
        <v>40</v>
      </c>
    </row>
    <row r="6126" spans="1:4" x14ac:dyDescent="0.2">
      <c r="A6126" s="184" t="s">
        <v>6511</v>
      </c>
      <c r="B6126" s="185" t="s">
        <v>6512</v>
      </c>
      <c r="C6126" s="185" t="s">
        <v>375</v>
      </c>
      <c r="D6126" s="185" t="s">
        <v>375</v>
      </c>
    </row>
    <row r="6127" spans="1:4" x14ac:dyDescent="0.2">
      <c r="A6127" s="184" t="s">
        <v>6511</v>
      </c>
      <c r="B6127" s="185" t="s">
        <v>6513</v>
      </c>
      <c r="C6127" s="185">
        <v>1000</v>
      </c>
      <c r="D6127" s="185">
        <v>100</v>
      </c>
    </row>
    <row r="6128" spans="1:4" x14ac:dyDescent="0.2">
      <c r="A6128" s="184" t="s">
        <v>8449</v>
      </c>
      <c r="B6128" s="185" t="s">
        <v>8450</v>
      </c>
      <c r="C6128" s="185">
        <v>50</v>
      </c>
      <c r="D6128" s="185">
        <v>5</v>
      </c>
    </row>
    <row r="6129" spans="1:4" x14ac:dyDescent="0.2">
      <c r="A6129" s="184" t="s">
        <v>6507</v>
      </c>
      <c r="B6129" s="185" t="s">
        <v>6508</v>
      </c>
      <c r="C6129" s="185">
        <v>50</v>
      </c>
      <c r="D6129" s="185">
        <v>5</v>
      </c>
    </row>
    <row r="6130" spans="1:4" x14ac:dyDescent="0.2">
      <c r="A6130" s="184" t="s">
        <v>6455</v>
      </c>
      <c r="B6130" s="185" t="s">
        <v>6456</v>
      </c>
      <c r="C6130" s="185" t="s">
        <v>375</v>
      </c>
      <c r="D6130" s="185" t="s">
        <v>375</v>
      </c>
    </row>
    <row r="6131" spans="1:4" x14ac:dyDescent="0.2">
      <c r="A6131" s="184" t="s">
        <v>6455</v>
      </c>
      <c r="B6131" s="185" t="s">
        <v>6457</v>
      </c>
      <c r="C6131" s="185">
        <v>1000</v>
      </c>
      <c r="D6131" s="185">
        <v>100</v>
      </c>
    </row>
    <row r="6132" spans="1:4" x14ac:dyDescent="0.2">
      <c r="A6132" s="184" t="s">
        <v>7961</v>
      </c>
      <c r="B6132" s="185" t="s">
        <v>7962</v>
      </c>
      <c r="C6132" s="185">
        <v>100</v>
      </c>
      <c r="D6132" s="185">
        <v>10</v>
      </c>
    </row>
    <row r="6133" spans="1:4" x14ac:dyDescent="0.2">
      <c r="A6133" s="184" t="s">
        <v>2645</v>
      </c>
      <c r="B6133" s="185" t="s">
        <v>12483</v>
      </c>
      <c r="C6133" s="185" t="s">
        <v>375</v>
      </c>
      <c r="D6133" s="185" t="s">
        <v>375</v>
      </c>
    </row>
    <row r="6134" spans="1:4" x14ac:dyDescent="0.2">
      <c r="A6134" s="184" t="s">
        <v>5728</v>
      </c>
      <c r="B6134" s="185" t="s">
        <v>12484</v>
      </c>
      <c r="C6134" s="185" t="s">
        <v>375</v>
      </c>
      <c r="D6134" s="185" t="s">
        <v>375</v>
      </c>
    </row>
    <row r="6135" spans="1:4" x14ac:dyDescent="0.2">
      <c r="A6135" s="184" t="s">
        <v>8562</v>
      </c>
      <c r="B6135" s="185" t="s">
        <v>12485</v>
      </c>
      <c r="C6135" s="185">
        <v>50</v>
      </c>
      <c r="D6135" s="185">
        <v>5</v>
      </c>
    </row>
    <row r="6136" spans="1:4" x14ac:dyDescent="0.2">
      <c r="A6136" s="184" t="s">
        <v>8976</v>
      </c>
      <c r="B6136" s="185" t="s">
        <v>12486</v>
      </c>
      <c r="C6136" s="185">
        <v>50</v>
      </c>
      <c r="D6136" s="185">
        <v>5</v>
      </c>
    </row>
    <row r="6137" spans="1:4" x14ac:dyDescent="0.2">
      <c r="A6137" s="184" t="s">
        <v>2314</v>
      </c>
      <c r="B6137" s="185" t="s">
        <v>12487</v>
      </c>
      <c r="C6137" s="185">
        <v>50</v>
      </c>
      <c r="D6137" s="185">
        <v>5</v>
      </c>
    </row>
    <row r="6138" spans="1:4" x14ac:dyDescent="0.2">
      <c r="A6138" s="184" t="s">
        <v>8467</v>
      </c>
      <c r="B6138" s="185" t="s">
        <v>8468</v>
      </c>
      <c r="C6138" s="185">
        <v>5</v>
      </c>
      <c r="D6138" s="185">
        <v>0.5</v>
      </c>
    </row>
    <row r="6139" spans="1:4" x14ac:dyDescent="0.2">
      <c r="A6139" s="184" t="s">
        <v>3403</v>
      </c>
      <c r="B6139" s="185" t="s">
        <v>3404</v>
      </c>
      <c r="C6139" s="185">
        <v>5</v>
      </c>
      <c r="D6139" s="185">
        <v>0.5</v>
      </c>
    </row>
    <row r="6140" spans="1:4" x14ac:dyDescent="0.2">
      <c r="A6140" s="184" t="s">
        <v>9711</v>
      </c>
      <c r="B6140" s="185" t="s">
        <v>12488</v>
      </c>
      <c r="C6140" s="185">
        <v>100</v>
      </c>
      <c r="D6140" s="185">
        <v>10</v>
      </c>
    </row>
    <row r="6141" spans="1:4" x14ac:dyDescent="0.2">
      <c r="A6141" s="184" t="s">
        <v>2514</v>
      </c>
      <c r="B6141" s="185" t="s">
        <v>12489</v>
      </c>
      <c r="C6141" s="185">
        <v>1</v>
      </c>
      <c r="D6141" s="185">
        <v>0.1</v>
      </c>
    </row>
    <row r="6142" spans="1:4" x14ac:dyDescent="0.2">
      <c r="A6142" s="184" t="s">
        <v>3550</v>
      </c>
      <c r="B6142" s="185" t="s">
        <v>12490</v>
      </c>
      <c r="C6142" s="185">
        <v>1</v>
      </c>
      <c r="D6142" s="185">
        <v>0.1</v>
      </c>
    </row>
    <row r="6143" spans="1:4" x14ac:dyDescent="0.2">
      <c r="A6143" s="184" t="s">
        <v>9088</v>
      </c>
      <c r="B6143" s="185" t="s">
        <v>12491</v>
      </c>
      <c r="C6143" s="185">
        <v>2</v>
      </c>
      <c r="D6143" s="185">
        <v>0.2</v>
      </c>
    </row>
    <row r="6144" spans="1:4" x14ac:dyDescent="0.2">
      <c r="A6144" s="184" t="s">
        <v>4704</v>
      </c>
      <c r="B6144" s="185" t="s">
        <v>12492</v>
      </c>
      <c r="C6144" s="185">
        <v>10</v>
      </c>
      <c r="D6144" s="185">
        <v>1</v>
      </c>
    </row>
    <row r="6145" spans="1:4" x14ac:dyDescent="0.2">
      <c r="A6145" s="184" t="s">
        <v>6173</v>
      </c>
      <c r="B6145" s="185" t="s">
        <v>12493</v>
      </c>
      <c r="C6145" s="185" t="s">
        <v>375</v>
      </c>
      <c r="D6145" s="185" t="s">
        <v>375</v>
      </c>
    </row>
    <row r="6146" spans="1:4" x14ac:dyDescent="0.2">
      <c r="A6146" s="184" t="s">
        <v>2263</v>
      </c>
      <c r="B6146" s="185" t="s">
        <v>2264</v>
      </c>
      <c r="C6146" s="185">
        <v>1</v>
      </c>
      <c r="D6146" s="185">
        <v>0.1</v>
      </c>
    </row>
    <row r="6147" spans="1:4" x14ac:dyDescent="0.2">
      <c r="A6147" s="184" t="s">
        <v>6200</v>
      </c>
      <c r="B6147" s="185" t="s">
        <v>12494</v>
      </c>
      <c r="C6147" s="185" t="s">
        <v>375</v>
      </c>
      <c r="D6147" s="185" t="s">
        <v>375</v>
      </c>
    </row>
    <row r="6148" spans="1:4" x14ac:dyDescent="0.2">
      <c r="A6148" s="184" t="s">
        <v>385</v>
      </c>
      <c r="B6148" s="185" t="s">
        <v>12495</v>
      </c>
      <c r="C6148" s="185" t="s">
        <v>375</v>
      </c>
      <c r="D6148" s="185" t="s">
        <v>375</v>
      </c>
    </row>
    <row r="6149" spans="1:4" x14ac:dyDescent="0.2">
      <c r="A6149" s="184" t="s">
        <v>7959</v>
      </c>
      <c r="B6149" s="185" t="s">
        <v>7960</v>
      </c>
      <c r="C6149" s="185">
        <v>1100</v>
      </c>
      <c r="D6149" s="185">
        <v>110</v>
      </c>
    </row>
    <row r="6150" spans="1:4" x14ac:dyDescent="0.2">
      <c r="A6150" s="184" t="s">
        <v>7146</v>
      </c>
      <c r="B6150" s="185" t="s">
        <v>12496</v>
      </c>
      <c r="C6150" s="185">
        <v>1120</v>
      </c>
      <c r="D6150" s="185">
        <v>112</v>
      </c>
    </row>
    <row r="6151" spans="1:4" x14ac:dyDescent="0.2">
      <c r="A6151" s="184" t="s">
        <v>7147</v>
      </c>
      <c r="B6151" s="185" t="s">
        <v>12497</v>
      </c>
      <c r="C6151" s="185">
        <v>1120</v>
      </c>
      <c r="D6151" s="185">
        <v>112</v>
      </c>
    </row>
    <row r="6152" spans="1:4" x14ac:dyDescent="0.2">
      <c r="A6152" s="184" t="s">
        <v>7148</v>
      </c>
      <c r="B6152" s="185" t="s">
        <v>7149</v>
      </c>
      <c r="C6152" s="185">
        <v>1100</v>
      </c>
      <c r="D6152" s="185">
        <v>110</v>
      </c>
    </row>
    <row r="6153" spans="1:4" x14ac:dyDescent="0.2">
      <c r="A6153" s="184" t="s">
        <v>4063</v>
      </c>
      <c r="B6153" s="185" t="s">
        <v>12498</v>
      </c>
      <c r="C6153" s="185" t="s">
        <v>375</v>
      </c>
      <c r="D6153" s="185" t="s">
        <v>375</v>
      </c>
    </row>
    <row r="6154" spans="1:4" x14ac:dyDescent="0.2">
      <c r="A6154" s="184" t="s">
        <v>9473</v>
      </c>
      <c r="B6154" s="185" t="s">
        <v>9474</v>
      </c>
      <c r="C6154" s="185">
        <v>2340</v>
      </c>
      <c r="D6154" s="185">
        <v>234</v>
      </c>
    </row>
    <row r="6155" spans="1:4" x14ac:dyDescent="0.2">
      <c r="A6155" s="184" t="s">
        <v>6123</v>
      </c>
      <c r="B6155" s="185" t="s">
        <v>6124</v>
      </c>
      <c r="C6155" s="185">
        <v>1000</v>
      </c>
      <c r="D6155" s="185">
        <v>100</v>
      </c>
    </row>
    <row r="6156" spans="1:4" x14ac:dyDescent="0.2">
      <c r="A6156" s="184" t="s">
        <v>9419</v>
      </c>
      <c r="B6156" s="185" t="s">
        <v>9420</v>
      </c>
      <c r="C6156" s="185">
        <v>1000</v>
      </c>
      <c r="D6156" s="185">
        <v>100</v>
      </c>
    </row>
    <row r="6157" spans="1:4" x14ac:dyDescent="0.2">
      <c r="A6157" s="184" t="s">
        <v>4718</v>
      </c>
      <c r="B6157" s="185" t="s">
        <v>4719</v>
      </c>
      <c r="C6157" s="185">
        <v>100</v>
      </c>
      <c r="D6157" s="185">
        <v>10</v>
      </c>
    </row>
    <row r="6158" spans="1:4" x14ac:dyDescent="0.2">
      <c r="A6158" s="184" t="s">
        <v>10394</v>
      </c>
      <c r="B6158" s="185" t="s">
        <v>10395</v>
      </c>
      <c r="C6158" s="185">
        <v>800</v>
      </c>
      <c r="D6158" s="185">
        <v>80</v>
      </c>
    </row>
    <row r="6159" spans="1:4" x14ac:dyDescent="0.2">
      <c r="A6159" s="184" t="s">
        <v>7950</v>
      </c>
      <c r="B6159" s="185" t="s">
        <v>7951</v>
      </c>
      <c r="C6159" s="185">
        <v>100</v>
      </c>
      <c r="D6159" s="185">
        <v>10</v>
      </c>
    </row>
    <row r="6160" spans="1:4" x14ac:dyDescent="0.2">
      <c r="A6160" s="184" t="s">
        <v>8215</v>
      </c>
      <c r="B6160" s="185" t="s">
        <v>8216</v>
      </c>
      <c r="C6160" s="185">
        <v>100</v>
      </c>
      <c r="D6160" s="185">
        <v>10</v>
      </c>
    </row>
    <row r="6161" spans="1:4" x14ac:dyDescent="0.2">
      <c r="A6161" s="184" t="s">
        <v>5209</v>
      </c>
      <c r="B6161" s="185" t="s">
        <v>5210</v>
      </c>
      <c r="C6161" s="185">
        <v>100</v>
      </c>
      <c r="D6161" s="185">
        <v>10</v>
      </c>
    </row>
    <row r="6162" spans="1:4" x14ac:dyDescent="0.2">
      <c r="A6162" s="184" t="s">
        <v>7547</v>
      </c>
      <c r="B6162" s="185" t="s">
        <v>7548</v>
      </c>
      <c r="C6162" s="185">
        <v>100</v>
      </c>
      <c r="D6162" s="185">
        <v>10</v>
      </c>
    </row>
    <row r="6163" spans="1:4" x14ac:dyDescent="0.2">
      <c r="A6163" s="184" t="s">
        <v>4404</v>
      </c>
      <c r="B6163" s="185" t="s">
        <v>4405</v>
      </c>
      <c r="C6163" s="185" t="s">
        <v>375</v>
      </c>
      <c r="D6163" s="185" t="s">
        <v>375</v>
      </c>
    </row>
    <row r="6164" spans="1:4" x14ac:dyDescent="0.2">
      <c r="A6164" s="184" t="s">
        <v>4404</v>
      </c>
      <c r="B6164" s="185" t="s">
        <v>4406</v>
      </c>
      <c r="C6164" s="185">
        <v>500</v>
      </c>
      <c r="D6164" s="185">
        <v>50</v>
      </c>
    </row>
    <row r="6165" spans="1:4" x14ac:dyDescent="0.2">
      <c r="A6165" s="184" t="s">
        <v>2296</v>
      </c>
      <c r="B6165" s="185" t="s">
        <v>2297</v>
      </c>
      <c r="C6165" s="185">
        <v>100</v>
      </c>
      <c r="D6165" s="185">
        <v>10</v>
      </c>
    </row>
    <row r="6166" spans="1:4" x14ac:dyDescent="0.2">
      <c r="A6166" s="184" t="s">
        <v>5710</v>
      </c>
      <c r="B6166" s="185" t="s">
        <v>5711</v>
      </c>
      <c r="C6166" s="185">
        <v>9500</v>
      </c>
      <c r="D6166" s="185">
        <v>950</v>
      </c>
    </row>
    <row r="6167" spans="1:4" x14ac:dyDescent="0.2">
      <c r="A6167" s="184" t="s">
        <v>8751</v>
      </c>
      <c r="B6167" s="185" t="s">
        <v>8752</v>
      </c>
      <c r="C6167" s="185">
        <v>620</v>
      </c>
      <c r="D6167" s="185">
        <v>62</v>
      </c>
    </row>
    <row r="6168" spans="1:4" x14ac:dyDescent="0.2">
      <c r="A6168" s="184" t="s">
        <v>10349</v>
      </c>
      <c r="B6168" s="185" t="s">
        <v>12499</v>
      </c>
      <c r="C6168" s="185">
        <v>20</v>
      </c>
      <c r="D6168" s="185">
        <v>2</v>
      </c>
    </row>
    <row r="6169" spans="1:4" x14ac:dyDescent="0.2">
      <c r="A6169" s="184" t="s">
        <v>5402</v>
      </c>
      <c r="B6169" s="185" t="s">
        <v>5403</v>
      </c>
      <c r="C6169" s="185">
        <v>2700</v>
      </c>
      <c r="D6169" s="185">
        <v>270</v>
      </c>
    </row>
    <row r="6170" spans="1:4" x14ac:dyDescent="0.2">
      <c r="A6170" s="184" t="s">
        <v>1805</v>
      </c>
      <c r="B6170" s="185" t="s">
        <v>12500</v>
      </c>
      <c r="C6170" s="185">
        <v>0.39</v>
      </c>
      <c r="D6170" s="185">
        <v>4.3E-3</v>
      </c>
    </row>
    <row r="6171" spans="1:4" x14ac:dyDescent="0.2">
      <c r="A6171" s="184" t="s">
        <v>8860</v>
      </c>
      <c r="B6171" s="185" t="s">
        <v>8861</v>
      </c>
      <c r="C6171" s="185">
        <v>3000</v>
      </c>
      <c r="D6171" s="185">
        <v>300</v>
      </c>
    </row>
    <row r="6172" spans="1:4" x14ac:dyDescent="0.2">
      <c r="A6172" s="184" t="s">
        <v>8801</v>
      </c>
      <c r="B6172" s="185" t="s">
        <v>8802</v>
      </c>
      <c r="C6172" s="185">
        <v>100</v>
      </c>
      <c r="D6172" s="185">
        <v>10</v>
      </c>
    </row>
    <row r="6173" spans="1:4" x14ac:dyDescent="0.2">
      <c r="A6173" s="184" t="s">
        <v>3433</v>
      </c>
      <c r="B6173" s="185" t="s">
        <v>12501</v>
      </c>
      <c r="C6173" s="185">
        <v>60</v>
      </c>
      <c r="D6173" s="185">
        <v>6</v>
      </c>
    </row>
    <row r="6174" spans="1:4" x14ac:dyDescent="0.2">
      <c r="A6174" s="184" t="s">
        <v>3413</v>
      </c>
      <c r="B6174" s="185" t="s">
        <v>3414</v>
      </c>
      <c r="C6174" s="185">
        <v>100</v>
      </c>
      <c r="D6174" s="185">
        <v>10</v>
      </c>
    </row>
    <row r="6175" spans="1:4" x14ac:dyDescent="0.2">
      <c r="A6175" s="184" t="s">
        <v>1084</v>
      </c>
      <c r="B6175" s="185" t="s">
        <v>1085</v>
      </c>
      <c r="C6175" s="185">
        <v>100</v>
      </c>
      <c r="D6175" s="185">
        <v>10</v>
      </c>
    </row>
    <row r="6176" spans="1:4" x14ac:dyDescent="0.2">
      <c r="A6176" s="184" t="s">
        <v>1312</v>
      </c>
      <c r="B6176" s="185" t="s">
        <v>1313</v>
      </c>
      <c r="C6176" s="185">
        <v>100</v>
      </c>
      <c r="D6176" s="185">
        <v>10</v>
      </c>
    </row>
    <row r="6177" spans="1:4" x14ac:dyDescent="0.2">
      <c r="A6177" s="184" t="s">
        <v>3723</v>
      </c>
      <c r="B6177" s="185" t="s">
        <v>3724</v>
      </c>
      <c r="C6177" s="185" t="s">
        <v>375</v>
      </c>
      <c r="D6177" s="185" t="s">
        <v>375</v>
      </c>
    </row>
    <row r="6178" spans="1:4" x14ac:dyDescent="0.2">
      <c r="A6178" s="184" t="s">
        <v>3723</v>
      </c>
      <c r="B6178" s="185" t="s">
        <v>3725</v>
      </c>
      <c r="C6178" s="185">
        <v>500</v>
      </c>
      <c r="D6178" s="185">
        <v>50</v>
      </c>
    </row>
    <row r="6179" spans="1:4" x14ac:dyDescent="0.2">
      <c r="A6179" s="184" t="s">
        <v>4476</v>
      </c>
      <c r="B6179" s="185" t="s">
        <v>4477</v>
      </c>
      <c r="C6179" s="185">
        <v>100</v>
      </c>
      <c r="D6179" s="185">
        <v>10</v>
      </c>
    </row>
    <row r="6180" spans="1:4" x14ac:dyDescent="0.2">
      <c r="A6180" s="184" t="s">
        <v>3659</v>
      </c>
      <c r="B6180" s="185" t="s">
        <v>3660</v>
      </c>
      <c r="C6180" s="185">
        <v>100</v>
      </c>
      <c r="D6180" s="185">
        <v>10</v>
      </c>
    </row>
    <row r="6181" spans="1:4" x14ac:dyDescent="0.2">
      <c r="A6181" s="184" t="s">
        <v>6406</v>
      </c>
      <c r="B6181" s="185" t="s">
        <v>6407</v>
      </c>
      <c r="C6181" s="185">
        <v>100</v>
      </c>
      <c r="D6181" s="185">
        <v>10</v>
      </c>
    </row>
    <row r="6182" spans="1:4" x14ac:dyDescent="0.2">
      <c r="A6182" s="184" t="s">
        <v>1236</v>
      </c>
      <c r="B6182" s="185" t="s">
        <v>1237</v>
      </c>
      <c r="C6182" s="185">
        <v>100</v>
      </c>
      <c r="D6182" s="185">
        <v>10</v>
      </c>
    </row>
    <row r="6183" spans="1:4" x14ac:dyDescent="0.2">
      <c r="A6183" s="184" t="s">
        <v>4140</v>
      </c>
      <c r="B6183" s="185" t="s">
        <v>4141</v>
      </c>
      <c r="C6183" s="185">
        <v>100</v>
      </c>
      <c r="D6183" s="185">
        <v>10</v>
      </c>
    </row>
    <row r="6184" spans="1:4" x14ac:dyDescent="0.2">
      <c r="A6184" s="184" t="s">
        <v>10060</v>
      </c>
      <c r="B6184" s="185" t="s">
        <v>10061</v>
      </c>
      <c r="C6184" s="185" t="s">
        <v>375</v>
      </c>
      <c r="D6184" s="185" t="s">
        <v>375</v>
      </c>
    </row>
    <row r="6185" spans="1:4" x14ac:dyDescent="0.2">
      <c r="A6185" s="184" t="s">
        <v>10060</v>
      </c>
      <c r="B6185" s="185" t="s">
        <v>10062</v>
      </c>
      <c r="C6185" s="185">
        <v>500</v>
      </c>
      <c r="D6185" s="185">
        <v>50</v>
      </c>
    </row>
    <row r="6186" spans="1:4" x14ac:dyDescent="0.2">
      <c r="A6186" s="184" t="s">
        <v>8105</v>
      </c>
      <c r="B6186" s="185" t="s">
        <v>8106</v>
      </c>
      <c r="C6186" s="185">
        <v>140</v>
      </c>
      <c r="D6186" s="185">
        <v>14</v>
      </c>
    </row>
    <row r="6187" spans="1:4" x14ac:dyDescent="0.2">
      <c r="A6187" s="184" t="s">
        <v>13006</v>
      </c>
      <c r="B6187" s="185" t="s">
        <v>10443</v>
      </c>
      <c r="C6187" s="185">
        <v>70</v>
      </c>
      <c r="D6187" s="185">
        <v>7</v>
      </c>
    </row>
    <row r="6188" spans="1:4" x14ac:dyDescent="0.2">
      <c r="A6188" s="184" t="s">
        <v>10345</v>
      </c>
      <c r="B6188" s="185" t="s">
        <v>10346</v>
      </c>
      <c r="C6188" s="185">
        <v>3300</v>
      </c>
      <c r="D6188" s="185">
        <v>330</v>
      </c>
    </row>
    <row r="6189" spans="1:4" x14ac:dyDescent="0.2">
      <c r="A6189" s="184" t="s">
        <v>1080</v>
      </c>
      <c r="B6189" s="185" t="s">
        <v>1081</v>
      </c>
      <c r="C6189" s="185">
        <v>3</v>
      </c>
      <c r="D6189" s="185">
        <v>0.3</v>
      </c>
    </row>
    <row r="6190" spans="1:4" x14ac:dyDescent="0.2">
      <c r="A6190" s="184" t="s">
        <v>8749</v>
      </c>
      <c r="B6190" s="185" t="s">
        <v>8750</v>
      </c>
      <c r="C6190" s="185">
        <v>60</v>
      </c>
      <c r="D6190" s="185">
        <v>6</v>
      </c>
    </row>
    <row r="6191" spans="1:4" x14ac:dyDescent="0.2">
      <c r="A6191" s="184" t="s">
        <v>4730</v>
      </c>
      <c r="B6191" s="185" t="s">
        <v>12502</v>
      </c>
      <c r="C6191" s="185">
        <v>500</v>
      </c>
      <c r="D6191" s="185">
        <v>50</v>
      </c>
    </row>
    <row r="6192" spans="1:4" x14ac:dyDescent="0.2">
      <c r="A6192" s="184" t="s">
        <v>5996</v>
      </c>
      <c r="B6192" s="185" t="s">
        <v>12503</v>
      </c>
      <c r="C6192" s="185" t="s">
        <v>375</v>
      </c>
      <c r="D6192" s="185" t="s">
        <v>375</v>
      </c>
    </row>
    <row r="6193" spans="1:4" x14ac:dyDescent="0.2">
      <c r="A6193" s="184" t="s">
        <v>3942</v>
      </c>
      <c r="B6193" s="185" t="s">
        <v>3943</v>
      </c>
      <c r="C6193" s="185">
        <v>250</v>
      </c>
      <c r="D6193" s="185">
        <v>48</v>
      </c>
    </row>
    <row r="6194" spans="1:4" x14ac:dyDescent="0.2">
      <c r="A6194" s="184" t="s">
        <v>3855</v>
      </c>
      <c r="B6194" s="185" t="s">
        <v>3856</v>
      </c>
      <c r="C6194" s="185">
        <v>8</v>
      </c>
      <c r="D6194" s="185">
        <v>0.8</v>
      </c>
    </row>
    <row r="6195" spans="1:4" x14ac:dyDescent="0.2">
      <c r="A6195" s="184" t="s">
        <v>2678</v>
      </c>
      <c r="B6195" s="185" t="s">
        <v>2679</v>
      </c>
      <c r="C6195" s="185">
        <v>39</v>
      </c>
      <c r="D6195" s="185">
        <v>3.9</v>
      </c>
    </row>
    <row r="6196" spans="1:4" x14ac:dyDescent="0.2">
      <c r="A6196" s="184" t="s">
        <v>8791</v>
      </c>
      <c r="B6196" s="185" t="s">
        <v>8792</v>
      </c>
      <c r="C6196" s="185">
        <v>320</v>
      </c>
      <c r="D6196" s="185">
        <v>73</v>
      </c>
    </row>
    <row r="6197" spans="1:4" x14ac:dyDescent="0.2">
      <c r="A6197" s="184" t="s">
        <v>12852</v>
      </c>
      <c r="B6197" s="185" t="s">
        <v>10443</v>
      </c>
      <c r="C6197" s="185" t="s">
        <v>375</v>
      </c>
      <c r="D6197" s="185" t="s">
        <v>375</v>
      </c>
    </row>
    <row r="6198" spans="1:4" x14ac:dyDescent="0.2">
      <c r="A6198" s="184" t="s">
        <v>12853</v>
      </c>
      <c r="B6198" s="185" t="s">
        <v>10443</v>
      </c>
      <c r="C6198" s="185">
        <v>1000</v>
      </c>
      <c r="D6198" s="185">
        <v>100</v>
      </c>
    </row>
    <row r="6199" spans="1:4" x14ac:dyDescent="0.2">
      <c r="A6199" s="184" t="s">
        <v>8930</v>
      </c>
      <c r="B6199" s="185" t="s">
        <v>8931</v>
      </c>
      <c r="C6199" s="185">
        <v>160</v>
      </c>
      <c r="D6199" s="185">
        <v>16</v>
      </c>
    </row>
    <row r="6200" spans="1:4" x14ac:dyDescent="0.2">
      <c r="A6200" s="184" t="s">
        <v>3952</v>
      </c>
      <c r="B6200" s="185" t="s">
        <v>3953</v>
      </c>
      <c r="C6200" s="185">
        <v>33</v>
      </c>
      <c r="D6200" s="185">
        <v>3.3</v>
      </c>
    </row>
    <row r="6201" spans="1:4" x14ac:dyDescent="0.2">
      <c r="A6201" s="184" t="s">
        <v>4207</v>
      </c>
      <c r="B6201" s="185" t="s">
        <v>4208</v>
      </c>
      <c r="C6201" s="185">
        <v>180</v>
      </c>
      <c r="D6201" s="185">
        <v>18</v>
      </c>
    </row>
    <row r="6202" spans="1:4" x14ac:dyDescent="0.2">
      <c r="A6202" s="184" t="s">
        <v>3528</v>
      </c>
      <c r="B6202" s="185" t="s">
        <v>12504</v>
      </c>
      <c r="C6202" s="185">
        <v>0.02</v>
      </c>
      <c r="D6202" s="185">
        <v>2E-3</v>
      </c>
    </row>
    <row r="6203" spans="1:4" x14ac:dyDescent="0.2">
      <c r="A6203" s="184" t="s">
        <v>3682</v>
      </c>
      <c r="B6203" s="185" t="s">
        <v>3683</v>
      </c>
      <c r="C6203" s="185" t="s">
        <v>375</v>
      </c>
      <c r="D6203" s="185" t="s">
        <v>375</v>
      </c>
    </row>
    <row r="6204" spans="1:4" x14ac:dyDescent="0.2">
      <c r="A6204" s="184" t="s">
        <v>3682</v>
      </c>
      <c r="B6204" s="185" t="s">
        <v>3684</v>
      </c>
      <c r="C6204" s="185">
        <v>1000</v>
      </c>
      <c r="D6204" s="185">
        <v>100</v>
      </c>
    </row>
    <row r="6205" spans="1:4" x14ac:dyDescent="0.2">
      <c r="A6205" s="184" t="s">
        <v>9334</v>
      </c>
      <c r="B6205" s="185" t="s">
        <v>12505</v>
      </c>
      <c r="C6205" s="185" t="s">
        <v>375</v>
      </c>
      <c r="D6205" s="185" t="s">
        <v>375</v>
      </c>
    </row>
    <row r="6206" spans="1:4" x14ac:dyDescent="0.2">
      <c r="A6206" s="184" t="s">
        <v>5899</v>
      </c>
      <c r="B6206" s="185" t="s">
        <v>12506</v>
      </c>
      <c r="C6206" s="185" t="s">
        <v>375</v>
      </c>
      <c r="D6206" s="185" t="s">
        <v>375</v>
      </c>
    </row>
    <row r="6207" spans="1:4" x14ac:dyDescent="0.2">
      <c r="A6207" s="184" t="s">
        <v>3099</v>
      </c>
      <c r="B6207" s="185" t="s">
        <v>12507</v>
      </c>
      <c r="C6207" s="185" t="s">
        <v>375</v>
      </c>
      <c r="D6207" s="185" t="s">
        <v>375</v>
      </c>
    </row>
    <row r="6208" spans="1:4" x14ac:dyDescent="0.2">
      <c r="A6208" s="184" t="s">
        <v>3523</v>
      </c>
      <c r="B6208" s="185" t="s">
        <v>3524</v>
      </c>
      <c r="C6208" s="185">
        <v>180</v>
      </c>
      <c r="D6208" s="185">
        <v>92</v>
      </c>
    </row>
    <row r="6209" spans="1:4" x14ac:dyDescent="0.2">
      <c r="A6209" s="184" t="s">
        <v>3931</v>
      </c>
      <c r="B6209" s="185" t="s">
        <v>3932</v>
      </c>
      <c r="C6209" s="185">
        <v>70</v>
      </c>
      <c r="D6209" s="185">
        <v>7</v>
      </c>
    </row>
    <row r="6210" spans="1:4" x14ac:dyDescent="0.2">
      <c r="A6210" s="184" t="s">
        <v>2191</v>
      </c>
      <c r="B6210" s="185" t="s">
        <v>2192</v>
      </c>
      <c r="C6210" s="185">
        <v>2000</v>
      </c>
      <c r="D6210" s="185">
        <v>26</v>
      </c>
    </row>
    <row r="6211" spans="1:4" x14ac:dyDescent="0.2">
      <c r="A6211" s="184" t="s">
        <v>2430</v>
      </c>
      <c r="B6211" s="185" t="s">
        <v>2431</v>
      </c>
      <c r="C6211" s="185">
        <v>20</v>
      </c>
      <c r="D6211" s="185">
        <v>2</v>
      </c>
    </row>
    <row r="6212" spans="1:4" x14ac:dyDescent="0.2">
      <c r="A6212" s="184" t="s">
        <v>6953</v>
      </c>
      <c r="B6212" s="185" t="s">
        <v>12508</v>
      </c>
      <c r="C6212" s="185" t="s">
        <v>375</v>
      </c>
      <c r="D6212" s="185" t="s">
        <v>375</v>
      </c>
    </row>
    <row r="6213" spans="1:4" x14ac:dyDescent="0.2">
      <c r="A6213" s="184" t="s">
        <v>4802</v>
      </c>
      <c r="B6213" s="185" t="s">
        <v>4803</v>
      </c>
      <c r="C6213" s="185">
        <v>10000</v>
      </c>
      <c r="D6213" s="185">
        <v>1000</v>
      </c>
    </row>
    <row r="6214" spans="1:4" x14ac:dyDescent="0.2">
      <c r="A6214" s="184" t="s">
        <v>6771</v>
      </c>
      <c r="B6214" s="185" t="s">
        <v>6772</v>
      </c>
      <c r="C6214" s="185">
        <v>3500</v>
      </c>
      <c r="D6214" s="185">
        <v>350</v>
      </c>
    </row>
    <row r="6215" spans="1:4" x14ac:dyDescent="0.2">
      <c r="A6215" s="184" t="s">
        <v>9434</v>
      </c>
      <c r="B6215" s="185" t="s">
        <v>9435</v>
      </c>
      <c r="C6215" s="185">
        <v>2000</v>
      </c>
      <c r="D6215" s="185">
        <v>200</v>
      </c>
    </row>
    <row r="6216" spans="1:4" x14ac:dyDescent="0.2">
      <c r="A6216" s="184" t="s">
        <v>3540</v>
      </c>
      <c r="B6216" s="185" t="s">
        <v>3541</v>
      </c>
      <c r="C6216" s="185">
        <v>18</v>
      </c>
      <c r="D6216" s="185">
        <v>1.8</v>
      </c>
    </row>
    <row r="6217" spans="1:4" x14ac:dyDescent="0.2">
      <c r="A6217" s="184" t="s">
        <v>3965</v>
      </c>
      <c r="B6217" s="185" t="s">
        <v>12509</v>
      </c>
      <c r="C6217" s="185">
        <v>1000</v>
      </c>
      <c r="D6217" s="185">
        <v>100</v>
      </c>
    </row>
    <row r="6218" spans="1:4" x14ac:dyDescent="0.2">
      <c r="A6218" s="184" t="s">
        <v>3965</v>
      </c>
      <c r="B6218" s="185" t="s">
        <v>3966</v>
      </c>
      <c r="C6218" s="185" t="s">
        <v>375</v>
      </c>
      <c r="D6218" s="185" t="s">
        <v>375</v>
      </c>
    </row>
    <row r="6219" spans="1:4" x14ac:dyDescent="0.2">
      <c r="A6219" s="184" t="s">
        <v>1814</v>
      </c>
      <c r="B6219" s="185" t="s">
        <v>12510</v>
      </c>
      <c r="C6219" s="185" t="s">
        <v>375</v>
      </c>
      <c r="D6219" s="185" t="s">
        <v>375</v>
      </c>
    </row>
    <row r="6220" spans="1:4" x14ac:dyDescent="0.2">
      <c r="A6220" s="184" t="s">
        <v>1765</v>
      </c>
      <c r="B6220" s="185" t="s">
        <v>1766</v>
      </c>
      <c r="C6220" s="185" t="s">
        <v>375</v>
      </c>
      <c r="D6220" s="185" t="s">
        <v>375</v>
      </c>
    </row>
    <row r="6221" spans="1:4" x14ac:dyDescent="0.2">
      <c r="A6221" s="184" t="s">
        <v>1765</v>
      </c>
      <c r="B6221" s="185" t="s">
        <v>1767</v>
      </c>
      <c r="C6221" s="185">
        <v>400</v>
      </c>
      <c r="D6221" s="185">
        <v>40</v>
      </c>
    </row>
    <row r="6222" spans="1:4" x14ac:dyDescent="0.2">
      <c r="A6222" s="184" t="s">
        <v>8437</v>
      </c>
      <c r="B6222" s="185" t="s">
        <v>8438</v>
      </c>
      <c r="C6222" s="185">
        <v>100</v>
      </c>
      <c r="D6222" s="185">
        <v>10</v>
      </c>
    </row>
    <row r="6223" spans="1:4" x14ac:dyDescent="0.2">
      <c r="A6223" s="184" t="s">
        <v>9156</v>
      </c>
      <c r="B6223" s="185" t="s">
        <v>9157</v>
      </c>
      <c r="C6223" s="185">
        <v>0</v>
      </c>
      <c r="D6223" s="185" t="s">
        <v>375</v>
      </c>
    </row>
    <row r="6224" spans="1:4" x14ac:dyDescent="0.2">
      <c r="A6224" s="184" t="s">
        <v>9173</v>
      </c>
      <c r="B6224" s="185" t="s">
        <v>9174</v>
      </c>
      <c r="C6224" s="185">
        <v>850</v>
      </c>
      <c r="D6224" s="185">
        <v>85</v>
      </c>
    </row>
    <row r="6225" spans="1:4" x14ac:dyDescent="0.2">
      <c r="A6225" s="184" t="s">
        <v>1072</v>
      </c>
      <c r="B6225" s="185" t="s">
        <v>1073</v>
      </c>
      <c r="C6225" s="185">
        <v>0.5</v>
      </c>
      <c r="D6225" s="185">
        <v>0.05</v>
      </c>
    </row>
    <row r="6226" spans="1:4" x14ac:dyDescent="0.2">
      <c r="A6226" s="184" t="s">
        <v>9152</v>
      </c>
      <c r="B6226" s="185" t="s">
        <v>9153</v>
      </c>
      <c r="C6226" s="185">
        <v>180</v>
      </c>
      <c r="D6226" s="185">
        <v>92</v>
      </c>
    </row>
    <row r="6227" spans="1:4" x14ac:dyDescent="0.2">
      <c r="A6227" s="184" t="s">
        <v>1651</v>
      </c>
      <c r="B6227" s="185" t="s">
        <v>1652</v>
      </c>
      <c r="C6227" s="185">
        <v>100</v>
      </c>
      <c r="D6227" s="185">
        <v>10</v>
      </c>
    </row>
    <row r="6228" spans="1:4" x14ac:dyDescent="0.2">
      <c r="A6228" s="184" t="s">
        <v>3304</v>
      </c>
      <c r="B6228" s="185" t="s">
        <v>3305</v>
      </c>
      <c r="C6228" s="185">
        <v>1000</v>
      </c>
      <c r="D6228" s="185">
        <v>100</v>
      </c>
    </row>
    <row r="6229" spans="1:4" x14ac:dyDescent="0.2">
      <c r="A6229" s="184" t="s">
        <v>3281</v>
      </c>
      <c r="B6229" s="185" t="s">
        <v>3282</v>
      </c>
      <c r="C6229" s="185">
        <v>10</v>
      </c>
      <c r="D6229" s="185">
        <v>1</v>
      </c>
    </row>
    <row r="6230" spans="1:4" x14ac:dyDescent="0.2">
      <c r="A6230" s="184" t="s">
        <v>2927</v>
      </c>
      <c r="B6230" s="185" t="s">
        <v>2928</v>
      </c>
      <c r="C6230" s="185" t="s">
        <v>375</v>
      </c>
      <c r="D6230" s="185" t="s">
        <v>375</v>
      </c>
    </row>
    <row r="6231" spans="1:4" x14ac:dyDescent="0.2">
      <c r="A6231" s="184" t="s">
        <v>2927</v>
      </c>
      <c r="B6231" s="185" t="s">
        <v>2929</v>
      </c>
      <c r="C6231" s="185">
        <v>1000</v>
      </c>
      <c r="D6231" s="185">
        <v>100</v>
      </c>
    </row>
    <row r="6232" spans="1:4" x14ac:dyDescent="0.2">
      <c r="A6232" s="184" t="s">
        <v>3730</v>
      </c>
      <c r="B6232" s="185" t="s">
        <v>3731</v>
      </c>
      <c r="C6232" s="185" t="s">
        <v>375</v>
      </c>
      <c r="D6232" s="185" t="s">
        <v>375</v>
      </c>
    </row>
    <row r="6233" spans="1:4" x14ac:dyDescent="0.2">
      <c r="A6233" s="184" t="s">
        <v>3730</v>
      </c>
      <c r="B6233" s="185" t="s">
        <v>3732</v>
      </c>
      <c r="C6233" s="185">
        <v>1000</v>
      </c>
      <c r="D6233" s="185">
        <v>100</v>
      </c>
    </row>
    <row r="6234" spans="1:4" x14ac:dyDescent="0.2">
      <c r="A6234" s="184" t="s">
        <v>1648</v>
      </c>
      <c r="B6234" s="185" t="s">
        <v>12511</v>
      </c>
      <c r="C6234" s="185">
        <v>400</v>
      </c>
      <c r="D6234" s="185">
        <v>40</v>
      </c>
    </row>
    <row r="6235" spans="1:4" x14ac:dyDescent="0.2">
      <c r="A6235" s="184" t="s">
        <v>1755</v>
      </c>
      <c r="B6235" s="185" t="s">
        <v>1756</v>
      </c>
      <c r="C6235" s="185">
        <v>82</v>
      </c>
      <c r="D6235" s="185">
        <v>8.1999999999999993</v>
      </c>
    </row>
    <row r="6236" spans="1:4" x14ac:dyDescent="0.2">
      <c r="A6236" s="184" t="s">
        <v>4338</v>
      </c>
      <c r="B6236" s="185" t="s">
        <v>4339</v>
      </c>
      <c r="C6236" s="185">
        <v>350</v>
      </c>
      <c r="D6236" s="185">
        <v>35</v>
      </c>
    </row>
    <row r="6237" spans="1:4" x14ac:dyDescent="0.2">
      <c r="A6237" s="184" t="s">
        <v>2867</v>
      </c>
      <c r="B6237" s="185" t="s">
        <v>2868</v>
      </c>
      <c r="C6237" s="185">
        <v>1500</v>
      </c>
      <c r="D6237" s="185">
        <v>150</v>
      </c>
    </row>
    <row r="6238" spans="1:4" x14ac:dyDescent="0.2">
      <c r="A6238" s="184" t="s">
        <v>5641</v>
      </c>
      <c r="B6238" s="185" t="s">
        <v>5642</v>
      </c>
      <c r="C6238" s="185">
        <v>50</v>
      </c>
      <c r="D6238" s="185">
        <v>5</v>
      </c>
    </row>
    <row r="6239" spans="1:4" x14ac:dyDescent="0.2">
      <c r="A6239" s="184" t="s">
        <v>2364</v>
      </c>
      <c r="B6239" s="185" t="s">
        <v>2365</v>
      </c>
      <c r="C6239" s="185">
        <v>90</v>
      </c>
      <c r="D6239" s="185">
        <v>9</v>
      </c>
    </row>
    <row r="6240" spans="1:4" x14ac:dyDescent="0.2">
      <c r="A6240" s="184" t="s">
        <v>4308</v>
      </c>
      <c r="B6240" s="185" t="s">
        <v>4309</v>
      </c>
      <c r="C6240" s="185">
        <v>270</v>
      </c>
      <c r="D6240" s="185">
        <v>27</v>
      </c>
    </row>
    <row r="6241" spans="1:4" x14ac:dyDescent="0.2">
      <c r="A6241" s="184" t="s">
        <v>1302</v>
      </c>
      <c r="B6241" s="185" t="s">
        <v>1303</v>
      </c>
      <c r="C6241" s="185">
        <v>1500</v>
      </c>
      <c r="D6241" s="185">
        <v>150</v>
      </c>
    </row>
    <row r="6242" spans="1:4" x14ac:dyDescent="0.2">
      <c r="A6242" s="184" t="s">
        <v>10330</v>
      </c>
      <c r="B6242" s="185" t="s">
        <v>10331</v>
      </c>
      <c r="C6242" s="185">
        <v>20</v>
      </c>
      <c r="D6242" s="185">
        <v>2</v>
      </c>
    </row>
    <row r="6243" spans="1:4" x14ac:dyDescent="0.2">
      <c r="A6243" s="184" t="s">
        <v>9619</v>
      </c>
      <c r="B6243" s="185" t="s">
        <v>9620</v>
      </c>
      <c r="C6243" s="185">
        <v>60</v>
      </c>
      <c r="D6243" s="185">
        <v>6</v>
      </c>
    </row>
    <row r="6244" spans="1:4" x14ac:dyDescent="0.2">
      <c r="A6244" s="184" t="s">
        <v>1306</v>
      </c>
      <c r="B6244" s="185" t="s">
        <v>1307</v>
      </c>
      <c r="C6244" s="185">
        <v>1800</v>
      </c>
      <c r="D6244" s="185">
        <v>180</v>
      </c>
    </row>
    <row r="6245" spans="1:4" x14ac:dyDescent="0.2">
      <c r="A6245" s="184" t="s">
        <v>5787</v>
      </c>
      <c r="B6245" s="185" t="s">
        <v>12512</v>
      </c>
      <c r="C6245" s="185" t="s">
        <v>375</v>
      </c>
      <c r="D6245" s="185" t="s">
        <v>375</v>
      </c>
    </row>
    <row r="6246" spans="1:4" x14ac:dyDescent="0.2">
      <c r="A6246" s="184" t="s">
        <v>3587</v>
      </c>
      <c r="B6246" s="185" t="s">
        <v>3588</v>
      </c>
      <c r="C6246" s="185" t="s">
        <v>375</v>
      </c>
      <c r="D6246" s="185" t="s">
        <v>375</v>
      </c>
    </row>
    <row r="6247" spans="1:4" x14ac:dyDescent="0.2">
      <c r="A6247" s="184" t="s">
        <v>3587</v>
      </c>
      <c r="B6247" s="185" t="s">
        <v>3589</v>
      </c>
      <c r="C6247" s="185">
        <v>1000</v>
      </c>
      <c r="D6247" s="185">
        <v>100</v>
      </c>
    </row>
    <row r="6248" spans="1:4" x14ac:dyDescent="0.2">
      <c r="A6248" s="184" t="s">
        <v>5846</v>
      </c>
      <c r="B6248" s="185" t="s">
        <v>12513</v>
      </c>
      <c r="C6248" s="185">
        <v>20</v>
      </c>
      <c r="D6248" s="185">
        <v>2</v>
      </c>
    </row>
    <row r="6249" spans="1:4" x14ac:dyDescent="0.2">
      <c r="A6249" s="184" t="s">
        <v>4654</v>
      </c>
      <c r="B6249" s="185" t="s">
        <v>12514</v>
      </c>
      <c r="C6249" s="185" t="s">
        <v>375</v>
      </c>
      <c r="D6249" s="185" t="s">
        <v>375</v>
      </c>
    </row>
    <row r="6250" spans="1:4" x14ac:dyDescent="0.2">
      <c r="A6250" s="184" t="s">
        <v>2137</v>
      </c>
      <c r="B6250" s="185" t="s">
        <v>12515</v>
      </c>
      <c r="C6250" s="185">
        <v>20</v>
      </c>
      <c r="D6250" s="185">
        <v>2</v>
      </c>
    </row>
    <row r="6251" spans="1:4" x14ac:dyDescent="0.2">
      <c r="A6251" s="184" t="s">
        <v>7868</v>
      </c>
      <c r="B6251" s="185" t="s">
        <v>12516</v>
      </c>
      <c r="C6251" s="185">
        <v>27</v>
      </c>
      <c r="D6251" s="185">
        <v>2</v>
      </c>
    </row>
    <row r="6252" spans="1:4" x14ac:dyDescent="0.2">
      <c r="A6252" s="184" t="s">
        <v>7486</v>
      </c>
      <c r="B6252" s="185" t="s">
        <v>7487</v>
      </c>
      <c r="C6252" s="185">
        <v>360</v>
      </c>
      <c r="D6252" s="185">
        <v>13</v>
      </c>
    </row>
    <row r="6253" spans="1:4" x14ac:dyDescent="0.2">
      <c r="A6253" s="184" t="s">
        <v>8959</v>
      </c>
      <c r="B6253" s="185" t="s">
        <v>12517</v>
      </c>
      <c r="C6253" s="185" t="s">
        <v>375</v>
      </c>
      <c r="D6253" s="185" t="s">
        <v>375</v>
      </c>
    </row>
    <row r="6254" spans="1:4" x14ac:dyDescent="0.2">
      <c r="A6254" s="184" t="s">
        <v>8772</v>
      </c>
      <c r="B6254" s="185" t="s">
        <v>8773</v>
      </c>
      <c r="C6254" s="185">
        <v>0</v>
      </c>
      <c r="D6254" s="185" t="s">
        <v>375</v>
      </c>
    </row>
    <row r="6255" spans="1:4" x14ac:dyDescent="0.2">
      <c r="A6255" s="184" t="s">
        <v>4683</v>
      </c>
      <c r="B6255" s="185" t="s">
        <v>4684</v>
      </c>
      <c r="C6255" s="185">
        <v>30</v>
      </c>
      <c r="D6255" s="185">
        <v>3</v>
      </c>
    </row>
    <row r="6256" spans="1:4" x14ac:dyDescent="0.2">
      <c r="A6256" s="184" t="s">
        <v>8736</v>
      </c>
      <c r="B6256" s="185" t="s">
        <v>12518</v>
      </c>
      <c r="C6256" s="185" t="s">
        <v>375</v>
      </c>
      <c r="D6256" s="185" t="s">
        <v>375</v>
      </c>
    </row>
    <row r="6257" spans="1:4" x14ac:dyDescent="0.2">
      <c r="A6257" s="184" t="s">
        <v>1371</v>
      </c>
      <c r="B6257" s="185" t="s">
        <v>1372</v>
      </c>
      <c r="C6257" s="185">
        <v>180</v>
      </c>
      <c r="D6257" s="185">
        <v>18</v>
      </c>
    </row>
    <row r="6258" spans="1:4" x14ac:dyDescent="0.2">
      <c r="A6258" s="184" t="s">
        <v>7203</v>
      </c>
      <c r="B6258" s="185" t="s">
        <v>7204</v>
      </c>
      <c r="C6258" s="185">
        <v>100</v>
      </c>
      <c r="D6258" s="185">
        <v>10</v>
      </c>
    </row>
    <row r="6259" spans="1:4" x14ac:dyDescent="0.2">
      <c r="A6259" s="184" t="s">
        <v>2570</v>
      </c>
      <c r="B6259" s="185" t="s">
        <v>12519</v>
      </c>
      <c r="C6259" s="185">
        <v>10</v>
      </c>
      <c r="D6259" s="185">
        <v>1</v>
      </c>
    </row>
    <row r="6260" spans="1:4" x14ac:dyDescent="0.2">
      <c r="A6260" s="184" t="s">
        <v>5416</v>
      </c>
      <c r="B6260" s="185" t="s">
        <v>5417</v>
      </c>
      <c r="C6260" s="185">
        <v>0.4</v>
      </c>
      <c r="D6260" s="185">
        <v>0.04</v>
      </c>
    </row>
    <row r="6261" spans="1:4" x14ac:dyDescent="0.2">
      <c r="A6261" s="184" t="s">
        <v>988</v>
      </c>
      <c r="B6261" s="185" t="s">
        <v>12520</v>
      </c>
      <c r="C6261" s="185" t="s">
        <v>375</v>
      </c>
      <c r="D6261" s="185" t="s">
        <v>375</v>
      </c>
    </row>
    <row r="6262" spans="1:4" x14ac:dyDescent="0.2">
      <c r="A6262" s="184" t="s">
        <v>3144</v>
      </c>
      <c r="B6262" s="185" t="s">
        <v>12521</v>
      </c>
      <c r="C6262" s="185">
        <v>20</v>
      </c>
      <c r="D6262" s="185">
        <v>2</v>
      </c>
    </row>
    <row r="6263" spans="1:4" x14ac:dyDescent="0.2">
      <c r="A6263" s="184" t="s">
        <v>3716</v>
      </c>
      <c r="B6263" s="185" t="s">
        <v>12522</v>
      </c>
      <c r="C6263" s="185">
        <v>50</v>
      </c>
      <c r="D6263" s="185">
        <v>5</v>
      </c>
    </row>
    <row r="6264" spans="1:4" x14ac:dyDescent="0.2">
      <c r="A6264" s="184" t="s">
        <v>3428</v>
      </c>
      <c r="B6264" s="185" t="s">
        <v>12523</v>
      </c>
      <c r="C6264" s="185" t="s">
        <v>375</v>
      </c>
      <c r="D6264" s="185" t="s">
        <v>375</v>
      </c>
    </row>
    <row r="6265" spans="1:4" x14ac:dyDescent="0.2">
      <c r="A6265" s="184" t="s">
        <v>7642</v>
      </c>
      <c r="B6265" s="185" t="s">
        <v>7643</v>
      </c>
      <c r="C6265" s="185">
        <v>440</v>
      </c>
      <c r="D6265" s="185">
        <v>44</v>
      </c>
    </row>
    <row r="6266" spans="1:4" x14ac:dyDescent="0.2">
      <c r="A6266" s="184" t="s">
        <v>3803</v>
      </c>
      <c r="B6266" s="185" t="s">
        <v>3804</v>
      </c>
      <c r="C6266" s="185">
        <v>1560</v>
      </c>
      <c r="D6266" s="185">
        <v>156</v>
      </c>
    </row>
    <row r="6267" spans="1:4" x14ac:dyDescent="0.2">
      <c r="A6267" s="184" t="s">
        <v>3909</v>
      </c>
      <c r="B6267" s="185" t="s">
        <v>3910</v>
      </c>
      <c r="C6267" s="185">
        <v>2450</v>
      </c>
      <c r="D6267" s="185">
        <v>245</v>
      </c>
    </row>
    <row r="6268" spans="1:4" x14ac:dyDescent="0.2">
      <c r="A6268" s="184" t="s">
        <v>7520</v>
      </c>
      <c r="B6268" s="185" t="s">
        <v>12524</v>
      </c>
      <c r="C6268" s="185">
        <v>1000</v>
      </c>
      <c r="D6268" s="185">
        <v>100</v>
      </c>
    </row>
    <row r="6269" spans="1:4" x14ac:dyDescent="0.2">
      <c r="A6269" s="184" t="s">
        <v>2376</v>
      </c>
      <c r="B6269" s="185" t="s">
        <v>12525</v>
      </c>
      <c r="C6269" s="185" t="s">
        <v>375</v>
      </c>
      <c r="D6269" s="185" t="s">
        <v>375</v>
      </c>
    </row>
    <row r="6270" spans="1:4" x14ac:dyDescent="0.2">
      <c r="A6270" s="184" t="s">
        <v>8983</v>
      </c>
      <c r="B6270" s="185" t="s">
        <v>12526</v>
      </c>
      <c r="C6270" s="185" t="s">
        <v>375</v>
      </c>
      <c r="D6270" s="185" t="s">
        <v>375</v>
      </c>
    </row>
    <row r="6271" spans="1:4" x14ac:dyDescent="0.2">
      <c r="A6271" s="184" t="s">
        <v>3906</v>
      </c>
      <c r="B6271" s="185" t="s">
        <v>3907</v>
      </c>
      <c r="C6271" s="185" t="s">
        <v>375</v>
      </c>
      <c r="D6271" s="185" t="s">
        <v>375</v>
      </c>
    </row>
    <row r="6272" spans="1:4" x14ac:dyDescent="0.2">
      <c r="A6272" s="184" t="s">
        <v>3906</v>
      </c>
      <c r="B6272" s="185" t="s">
        <v>3908</v>
      </c>
      <c r="C6272" s="185">
        <v>1000</v>
      </c>
      <c r="D6272" s="185">
        <v>390</v>
      </c>
    </row>
    <row r="6273" spans="1:4" x14ac:dyDescent="0.2">
      <c r="A6273" s="184" t="s">
        <v>2309</v>
      </c>
      <c r="B6273" s="185" t="s">
        <v>12527</v>
      </c>
      <c r="C6273" s="185">
        <v>1</v>
      </c>
      <c r="D6273" s="185">
        <v>0.1</v>
      </c>
    </row>
    <row r="6274" spans="1:4" x14ac:dyDescent="0.2">
      <c r="A6274" s="184" t="s">
        <v>8563</v>
      </c>
      <c r="B6274" s="185" t="s">
        <v>12528</v>
      </c>
      <c r="C6274" s="185">
        <v>1</v>
      </c>
      <c r="D6274" s="185">
        <v>0.1</v>
      </c>
    </row>
    <row r="6275" spans="1:4" x14ac:dyDescent="0.2">
      <c r="A6275" s="184" t="s">
        <v>2838</v>
      </c>
      <c r="B6275" s="185" t="s">
        <v>2839</v>
      </c>
      <c r="C6275" s="185">
        <v>200</v>
      </c>
      <c r="D6275" s="185">
        <v>20</v>
      </c>
    </row>
    <row r="6276" spans="1:4" x14ac:dyDescent="0.2">
      <c r="A6276" s="184" t="s">
        <v>2910</v>
      </c>
      <c r="B6276" s="185" t="s">
        <v>12529</v>
      </c>
      <c r="C6276" s="185">
        <v>50</v>
      </c>
      <c r="D6276" s="185">
        <v>5</v>
      </c>
    </row>
    <row r="6277" spans="1:4" x14ac:dyDescent="0.2">
      <c r="A6277" s="184" t="s">
        <v>4356</v>
      </c>
      <c r="B6277" s="185" t="s">
        <v>4357</v>
      </c>
      <c r="C6277" s="185">
        <v>125</v>
      </c>
      <c r="D6277" s="185">
        <v>12.5</v>
      </c>
    </row>
    <row r="6278" spans="1:4" x14ac:dyDescent="0.2">
      <c r="A6278" s="184" t="s">
        <v>12854</v>
      </c>
      <c r="B6278" s="185" t="s">
        <v>10443</v>
      </c>
      <c r="C6278" s="185" t="s">
        <v>375</v>
      </c>
      <c r="D6278" s="185" t="s">
        <v>375</v>
      </c>
    </row>
    <row r="6279" spans="1:4" x14ac:dyDescent="0.2">
      <c r="A6279" s="184" t="s">
        <v>2726</v>
      </c>
      <c r="B6279" s="185" t="s">
        <v>12530</v>
      </c>
      <c r="C6279" s="185" t="s">
        <v>375</v>
      </c>
      <c r="D6279" s="185" t="s">
        <v>375</v>
      </c>
    </row>
    <row r="6280" spans="1:4" x14ac:dyDescent="0.2">
      <c r="A6280" s="184" t="s">
        <v>4306</v>
      </c>
      <c r="B6280" s="185" t="s">
        <v>4307</v>
      </c>
      <c r="C6280" s="185">
        <v>100</v>
      </c>
      <c r="D6280" s="185">
        <v>10</v>
      </c>
    </row>
    <row r="6281" spans="1:4" x14ac:dyDescent="0.2">
      <c r="A6281" s="184" t="s">
        <v>3661</v>
      </c>
      <c r="B6281" s="185" t="s">
        <v>3662</v>
      </c>
      <c r="C6281" s="185">
        <v>5</v>
      </c>
      <c r="D6281" s="185">
        <v>0.5</v>
      </c>
    </row>
    <row r="6282" spans="1:4" x14ac:dyDescent="0.2">
      <c r="A6282" s="184" t="s">
        <v>6279</v>
      </c>
      <c r="B6282" s="185" t="s">
        <v>12531</v>
      </c>
      <c r="C6282" s="185">
        <v>17</v>
      </c>
      <c r="D6282" s="185">
        <v>1.7</v>
      </c>
    </row>
    <row r="6283" spans="1:4" x14ac:dyDescent="0.2">
      <c r="A6283" s="184" t="s">
        <v>1504</v>
      </c>
      <c r="B6283" s="185" t="s">
        <v>1505</v>
      </c>
      <c r="C6283" s="185">
        <v>16</v>
      </c>
      <c r="D6283" s="185">
        <v>1.6</v>
      </c>
    </row>
    <row r="6284" spans="1:4" x14ac:dyDescent="0.2">
      <c r="A6284" s="184" t="s">
        <v>4994</v>
      </c>
      <c r="B6284" s="185" t="s">
        <v>4995</v>
      </c>
      <c r="C6284" s="185">
        <v>8</v>
      </c>
      <c r="D6284" s="185">
        <v>0.8</v>
      </c>
    </row>
    <row r="6285" spans="1:4" x14ac:dyDescent="0.2">
      <c r="A6285" s="184" t="s">
        <v>10265</v>
      </c>
      <c r="B6285" s="185" t="s">
        <v>10266</v>
      </c>
      <c r="C6285" s="185">
        <v>190</v>
      </c>
      <c r="D6285" s="185">
        <v>19</v>
      </c>
    </row>
    <row r="6286" spans="1:4" x14ac:dyDescent="0.2">
      <c r="A6286" s="184" t="s">
        <v>7390</v>
      </c>
      <c r="B6286" s="185" t="s">
        <v>7391</v>
      </c>
      <c r="C6286" s="185">
        <v>0.75</v>
      </c>
      <c r="D6286" s="185">
        <v>4</v>
      </c>
    </row>
    <row r="6287" spans="1:4" x14ac:dyDescent="0.2">
      <c r="A6287" s="184" t="s">
        <v>8971</v>
      </c>
      <c r="B6287" s="185" t="s">
        <v>8972</v>
      </c>
      <c r="C6287" s="185">
        <v>10</v>
      </c>
      <c r="D6287" s="185">
        <v>1</v>
      </c>
    </row>
    <row r="6288" spans="1:4" x14ac:dyDescent="0.2">
      <c r="A6288" s="184" t="s">
        <v>3717</v>
      </c>
      <c r="B6288" s="185" t="s">
        <v>12532</v>
      </c>
      <c r="C6288" s="185">
        <v>140</v>
      </c>
      <c r="D6288" s="185">
        <v>14</v>
      </c>
    </row>
    <row r="6289" spans="1:4" x14ac:dyDescent="0.2">
      <c r="A6289" s="184" t="s">
        <v>1308</v>
      </c>
      <c r="B6289" s="185" t="s">
        <v>1309</v>
      </c>
      <c r="C6289" s="185">
        <v>570</v>
      </c>
      <c r="D6289" s="185">
        <v>57</v>
      </c>
    </row>
    <row r="6290" spans="1:4" x14ac:dyDescent="0.2">
      <c r="A6290" s="184" t="s">
        <v>5260</v>
      </c>
      <c r="B6290" s="185" t="s">
        <v>5261</v>
      </c>
      <c r="C6290" s="185">
        <v>10</v>
      </c>
      <c r="D6290" s="185">
        <v>1</v>
      </c>
    </row>
    <row r="6291" spans="1:4" x14ac:dyDescent="0.2">
      <c r="A6291" s="184" t="s">
        <v>6690</v>
      </c>
      <c r="B6291" s="185" t="s">
        <v>12533</v>
      </c>
      <c r="C6291" s="185" t="s">
        <v>375</v>
      </c>
      <c r="D6291" s="185" t="s">
        <v>375</v>
      </c>
    </row>
    <row r="6292" spans="1:4" x14ac:dyDescent="0.2">
      <c r="A6292" s="184" t="s">
        <v>7835</v>
      </c>
      <c r="B6292" s="185" t="s">
        <v>12534</v>
      </c>
      <c r="C6292" s="185" t="s">
        <v>375</v>
      </c>
      <c r="D6292" s="185" t="s">
        <v>375</v>
      </c>
    </row>
    <row r="6293" spans="1:4" x14ac:dyDescent="0.2">
      <c r="A6293" s="184" t="s">
        <v>9772</v>
      </c>
      <c r="B6293" s="185" t="s">
        <v>12535</v>
      </c>
      <c r="C6293" s="185">
        <v>290</v>
      </c>
      <c r="D6293" s="185">
        <v>3.3</v>
      </c>
    </row>
    <row r="6294" spans="1:4" x14ac:dyDescent="0.2">
      <c r="A6294" s="184" t="s">
        <v>9772</v>
      </c>
      <c r="B6294" s="185" t="s">
        <v>9773</v>
      </c>
      <c r="C6294" s="185" t="s">
        <v>375</v>
      </c>
      <c r="D6294" s="185" t="s">
        <v>375</v>
      </c>
    </row>
    <row r="6295" spans="1:4" x14ac:dyDescent="0.2">
      <c r="A6295" s="184" t="s">
        <v>8564</v>
      </c>
      <c r="B6295" s="185" t="s">
        <v>12536</v>
      </c>
      <c r="C6295" s="185">
        <v>20</v>
      </c>
      <c r="D6295" s="185">
        <v>2</v>
      </c>
    </row>
    <row r="6296" spans="1:4" x14ac:dyDescent="0.2">
      <c r="A6296" s="184" t="s">
        <v>7505</v>
      </c>
      <c r="B6296" s="185" t="s">
        <v>12537</v>
      </c>
      <c r="C6296" s="185">
        <v>2.2999999999999998</v>
      </c>
      <c r="D6296" s="185">
        <v>0.23</v>
      </c>
    </row>
    <row r="6297" spans="1:4" x14ac:dyDescent="0.2">
      <c r="A6297" s="184" t="s">
        <v>12855</v>
      </c>
      <c r="B6297" s="185" t="s">
        <v>10443</v>
      </c>
      <c r="C6297" s="185">
        <v>20</v>
      </c>
      <c r="D6297" s="185">
        <v>2</v>
      </c>
    </row>
    <row r="6298" spans="1:4" x14ac:dyDescent="0.2">
      <c r="A6298" s="184" t="s">
        <v>3306</v>
      </c>
      <c r="B6298" s="185" t="s">
        <v>12538</v>
      </c>
      <c r="C6298" s="185">
        <v>20</v>
      </c>
      <c r="D6298" s="185">
        <v>2</v>
      </c>
    </row>
    <row r="6299" spans="1:4" x14ac:dyDescent="0.2">
      <c r="A6299" s="184" t="s">
        <v>8886</v>
      </c>
      <c r="B6299" s="185" t="s">
        <v>12539</v>
      </c>
      <c r="C6299" s="185">
        <v>44</v>
      </c>
      <c r="D6299" s="185">
        <v>4.4000000000000004</v>
      </c>
    </row>
    <row r="6300" spans="1:4" x14ac:dyDescent="0.2">
      <c r="A6300" s="184" t="s">
        <v>12856</v>
      </c>
      <c r="B6300" s="185" t="s">
        <v>10443</v>
      </c>
      <c r="C6300" s="185">
        <v>20</v>
      </c>
      <c r="D6300" s="185">
        <v>2</v>
      </c>
    </row>
    <row r="6301" spans="1:4" x14ac:dyDescent="0.2">
      <c r="A6301" s="184" t="s">
        <v>12857</v>
      </c>
      <c r="B6301" s="185" t="s">
        <v>10443</v>
      </c>
      <c r="C6301" s="185">
        <v>1</v>
      </c>
      <c r="D6301" s="185">
        <v>0.1</v>
      </c>
    </row>
    <row r="6302" spans="1:4" ht="28.5" x14ac:dyDescent="0.2">
      <c r="A6302" s="184" t="s">
        <v>3455</v>
      </c>
      <c r="B6302" s="185" t="s">
        <v>12540</v>
      </c>
      <c r="C6302" s="185" t="s">
        <v>375</v>
      </c>
      <c r="D6302" s="185" t="s">
        <v>375</v>
      </c>
    </row>
    <row r="6303" spans="1:4" x14ac:dyDescent="0.2">
      <c r="A6303" s="184" t="s">
        <v>8565</v>
      </c>
      <c r="B6303" s="185" t="s">
        <v>12541</v>
      </c>
      <c r="C6303" s="185">
        <v>50</v>
      </c>
      <c r="D6303" s="185">
        <v>5</v>
      </c>
    </row>
    <row r="6304" spans="1:4" x14ac:dyDescent="0.2">
      <c r="A6304" s="184" t="s">
        <v>676</v>
      </c>
      <c r="B6304" s="185" t="s">
        <v>12542</v>
      </c>
      <c r="C6304" s="185" t="s">
        <v>375</v>
      </c>
      <c r="D6304" s="185" t="s">
        <v>375</v>
      </c>
    </row>
    <row r="6305" spans="1:4" x14ac:dyDescent="0.2">
      <c r="A6305" s="184" t="s">
        <v>6899</v>
      </c>
      <c r="B6305" s="185" t="s">
        <v>12543</v>
      </c>
      <c r="C6305" s="185" t="s">
        <v>375</v>
      </c>
      <c r="D6305" s="185" t="s">
        <v>375</v>
      </c>
    </row>
    <row r="6306" spans="1:4" x14ac:dyDescent="0.2">
      <c r="A6306" s="184" t="s">
        <v>3984</v>
      </c>
      <c r="B6306" s="185" t="s">
        <v>12544</v>
      </c>
      <c r="C6306" s="185">
        <v>65</v>
      </c>
      <c r="D6306" s="185">
        <v>6.5</v>
      </c>
    </row>
    <row r="6307" spans="1:4" x14ac:dyDescent="0.2">
      <c r="A6307" s="184" t="s">
        <v>8725</v>
      </c>
      <c r="B6307" s="185" t="s">
        <v>12545</v>
      </c>
      <c r="C6307" s="185">
        <v>5</v>
      </c>
      <c r="D6307" s="185">
        <v>0.5</v>
      </c>
    </row>
    <row r="6308" spans="1:4" x14ac:dyDescent="0.2">
      <c r="A6308" s="184" t="s">
        <v>2493</v>
      </c>
      <c r="B6308" s="185" t="s">
        <v>12546</v>
      </c>
      <c r="C6308" s="185">
        <v>50</v>
      </c>
      <c r="D6308" s="185">
        <v>5</v>
      </c>
    </row>
    <row r="6309" spans="1:4" x14ac:dyDescent="0.2">
      <c r="A6309" s="184" t="s">
        <v>4563</v>
      </c>
      <c r="B6309" s="185" t="s">
        <v>12547</v>
      </c>
      <c r="C6309" s="185">
        <v>140</v>
      </c>
      <c r="D6309" s="185">
        <v>14</v>
      </c>
    </row>
    <row r="6310" spans="1:4" x14ac:dyDescent="0.2">
      <c r="A6310" s="184" t="s">
        <v>2337</v>
      </c>
      <c r="B6310" s="185" t="s">
        <v>12548</v>
      </c>
      <c r="C6310" s="185">
        <v>50</v>
      </c>
      <c r="D6310" s="185">
        <v>5</v>
      </c>
    </row>
    <row r="6311" spans="1:4" x14ac:dyDescent="0.2">
      <c r="A6311" s="184" t="s">
        <v>2336</v>
      </c>
      <c r="B6311" s="185" t="s">
        <v>12549</v>
      </c>
      <c r="C6311" s="185">
        <v>50</v>
      </c>
      <c r="D6311" s="185">
        <v>5</v>
      </c>
    </row>
    <row r="6312" spans="1:4" x14ac:dyDescent="0.2">
      <c r="A6312" s="184" t="s">
        <v>4564</v>
      </c>
      <c r="B6312" s="185" t="s">
        <v>12550</v>
      </c>
      <c r="C6312" s="185">
        <v>140</v>
      </c>
      <c r="D6312" s="185">
        <v>14</v>
      </c>
    </row>
    <row r="6313" spans="1:4" x14ac:dyDescent="0.2">
      <c r="A6313" s="184" t="s">
        <v>1231</v>
      </c>
      <c r="B6313" s="185" t="s">
        <v>12551</v>
      </c>
      <c r="C6313" s="185" t="s">
        <v>375</v>
      </c>
      <c r="D6313" s="185" t="s">
        <v>375</v>
      </c>
    </row>
    <row r="6314" spans="1:4" x14ac:dyDescent="0.2">
      <c r="A6314" s="184" t="s">
        <v>1211</v>
      </c>
      <c r="B6314" s="185" t="s">
        <v>1212</v>
      </c>
      <c r="C6314" s="185">
        <v>4500</v>
      </c>
      <c r="D6314" s="185">
        <v>1200</v>
      </c>
    </row>
    <row r="6315" spans="1:4" x14ac:dyDescent="0.2">
      <c r="A6315" s="184" t="s">
        <v>4102</v>
      </c>
      <c r="B6315" s="185" t="s">
        <v>4103</v>
      </c>
      <c r="C6315" s="185">
        <v>0.7</v>
      </c>
      <c r="D6315" s="185">
        <v>0.1</v>
      </c>
    </row>
    <row r="6316" spans="1:4" x14ac:dyDescent="0.2">
      <c r="A6316" s="184" t="s">
        <v>5018</v>
      </c>
      <c r="B6316" s="185" t="s">
        <v>12552</v>
      </c>
      <c r="C6316" s="185">
        <v>8.1</v>
      </c>
      <c r="D6316" s="185">
        <v>0.55000000000000004</v>
      </c>
    </row>
    <row r="6317" spans="1:4" x14ac:dyDescent="0.2">
      <c r="A6317" s="184" t="s">
        <v>10225</v>
      </c>
      <c r="B6317" s="185" t="s">
        <v>12553</v>
      </c>
      <c r="C6317" s="185">
        <v>2.5</v>
      </c>
      <c r="D6317" s="185">
        <v>0.25</v>
      </c>
    </row>
    <row r="6318" spans="1:4" x14ac:dyDescent="0.2">
      <c r="A6318" s="184" t="s">
        <v>6118</v>
      </c>
      <c r="B6318" s="185" t="s">
        <v>6119</v>
      </c>
      <c r="C6318" s="185">
        <v>0.7</v>
      </c>
      <c r="D6318" s="185">
        <v>0.1</v>
      </c>
    </row>
    <row r="6319" spans="1:4" x14ac:dyDescent="0.2">
      <c r="A6319" s="184" t="s">
        <v>9954</v>
      </c>
      <c r="B6319" s="185" t="s">
        <v>9955</v>
      </c>
      <c r="C6319" s="185">
        <v>0.7</v>
      </c>
      <c r="D6319" s="185">
        <v>0.1</v>
      </c>
    </row>
    <row r="6320" spans="1:4" x14ac:dyDescent="0.2">
      <c r="A6320" s="184" t="s">
        <v>3954</v>
      </c>
      <c r="B6320" s="185" t="s">
        <v>12554</v>
      </c>
      <c r="C6320" s="185">
        <v>2.5</v>
      </c>
      <c r="D6320" s="185">
        <v>0.25</v>
      </c>
    </row>
    <row r="6321" spans="1:4" x14ac:dyDescent="0.2">
      <c r="A6321" s="184" t="s">
        <v>7309</v>
      </c>
      <c r="B6321" s="185" t="s">
        <v>12555</v>
      </c>
      <c r="C6321" s="185">
        <v>8.1</v>
      </c>
      <c r="D6321" s="185">
        <v>0.55000000000000004</v>
      </c>
    </row>
    <row r="6322" spans="1:4" x14ac:dyDescent="0.2">
      <c r="A6322" s="184" t="s">
        <v>2423</v>
      </c>
      <c r="B6322" s="185" t="s">
        <v>2424</v>
      </c>
      <c r="C6322" s="185">
        <v>100</v>
      </c>
      <c r="D6322" s="185">
        <v>10</v>
      </c>
    </row>
    <row r="6323" spans="1:4" x14ac:dyDescent="0.2">
      <c r="A6323" s="184" t="s">
        <v>2981</v>
      </c>
      <c r="B6323" s="185" t="s">
        <v>2982</v>
      </c>
      <c r="C6323" s="185">
        <v>30</v>
      </c>
      <c r="D6323" s="185">
        <v>3</v>
      </c>
    </row>
    <row r="6324" spans="1:4" x14ac:dyDescent="0.2">
      <c r="A6324" s="184" t="s">
        <v>4417</v>
      </c>
      <c r="B6324" s="185" t="s">
        <v>12556</v>
      </c>
      <c r="C6324" s="185">
        <v>50</v>
      </c>
      <c r="D6324" s="185">
        <v>5</v>
      </c>
    </row>
    <row r="6325" spans="1:4" x14ac:dyDescent="0.2">
      <c r="A6325" s="184" t="s">
        <v>5351</v>
      </c>
      <c r="B6325" s="185" t="s">
        <v>5352</v>
      </c>
      <c r="C6325" s="185">
        <v>5700</v>
      </c>
      <c r="D6325" s="185">
        <v>570</v>
      </c>
    </row>
    <row r="6326" spans="1:4" x14ac:dyDescent="0.2">
      <c r="A6326" s="184" t="s">
        <v>9356</v>
      </c>
      <c r="B6326" s="185" t="s">
        <v>12557</v>
      </c>
      <c r="C6326" s="185">
        <v>5</v>
      </c>
      <c r="D6326" s="185">
        <v>0.5</v>
      </c>
    </row>
    <row r="6327" spans="1:4" x14ac:dyDescent="0.2">
      <c r="A6327" s="184" t="s">
        <v>12858</v>
      </c>
      <c r="B6327" s="185" t="s">
        <v>10443</v>
      </c>
      <c r="C6327" s="185" t="s">
        <v>375</v>
      </c>
      <c r="D6327" s="185" t="s">
        <v>375</v>
      </c>
    </row>
    <row r="6328" spans="1:4" x14ac:dyDescent="0.2">
      <c r="A6328" s="184" t="s">
        <v>2959</v>
      </c>
      <c r="B6328" s="185" t="s">
        <v>2960</v>
      </c>
      <c r="C6328" s="185">
        <v>7900</v>
      </c>
      <c r="D6328" s="185">
        <v>790</v>
      </c>
    </row>
    <row r="6329" spans="1:4" x14ac:dyDescent="0.2">
      <c r="A6329" s="184" t="s">
        <v>7987</v>
      </c>
      <c r="B6329" s="185" t="s">
        <v>7988</v>
      </c>
      <c r="C6329" s="185">
        <v>3400</v>
      </c>
      <c r="D6329" s="185">
        <v>340</v>
      </c>
    </row>
    <row r="6330" spans="1:4" x14ac:dyDescent="0.2">
      <c r="A6330" s="184" t="s">
        <v>9524</v>
      </c>
      <c r="B6330" s="185" t="s">
        <v>9525</v>
      </c>
      <c r="C6330" s="185">
        <v>3500</v>
      </c>
      <c r="D6330" s="185">
        <v>350</v>
      </c>
    </row>
    <row r="6331" spans="1:4" x14ac:dyDescent="0.2">
      <c r="A6331" s="184" t="s">
        <v>3101</v>
      </c>
      <c r="B6331" s="185" t="s">
        <v>3102</v>
      </c>
      <c r="C6331" s="185">
        <v>10000</v>
      </c>
      <c r="D6331" s="185">
        <v>1000</v>
      </c>
    </row>
    <row r="6332" spans="1:4" x14ac:dyDescent="0.2">
      <c r="A6332" s="184" t="s">
        <v>3101</v>
      </c>
      <c r="B6332" s="185" t="s">
        <v>4388</v>
      </c>
      <c r="C6332" s="185">
        <v>10000</v>
      </c>
      <c r="D6332" s="185">
        <v>1000</v>
      </c>
    </row>
    <row r="6333" spans="1:4" x14ac:dyDescent="0.2">
      <c r="A6333" s="184" t="s">
        <v>471</v>
      </c>
      <c r="B6333" s="185" t="s">
        <v>472</v>
      </c>
      <c r="C6333" s="185">
        <v>45</v>
      </c>
      <c r="D6333" s="185">
        <v>4.5</v>
      </c>
    </row>
    <row r="6334" spans="1:4" x14ac:dyDescent="0.2">
      <c r="A6334" s="184" t="s">
        <v>3621</v>
      </c>
      <c r="B6334" s="185" t="s">
        <v>3622</v>
      </c>
      <c r="C6334" s="185">
        <v>3400</v>
      </c>
      <c r="D6334" s="185">
        <v>340</v>
      </c>
    </row>
    <row r="6335" spans="1:4" x14ac:dyDescent="0.2">
      <c r="A6335" s="184" t="s">
        <v>3260</v>
      </c>
      <c r="B6335" s="185" t="s">
        <v>3261</v>
      </c>
      <c r="C6335" s="185">
        <v>3500</v>
      </c>
      <c r="D6335" s="185">
        <v>350</v>
      </c>
    </row>
    <row r="6336" spans="1:4" x14ac:dyDescent="0.2">
      <c r="A6336" s="184" t="s">
        <v>623</v>
      </c>
      <c r="B6336" s="185" t="s">
        <v>624</v>
      </c>
      <c r="C6336" s="185">
        <v>10000</v>
      </c>
      <c r="D6336" s="185">
        <v>1000</v>
      </c>
    </row>
    <row r="6337" spans="1:4" x14ac:dyDescent="0.2">
      <c r="A6337" s="184" t="s">
        <v>10089</v>
      </c>
      <c r="B6337" s="185" t="s">
        <v>10090</v>
      </c>
      <c r="C6337" s="185">
        <v>3500</v>
      </c>
      <c r="D6337" s="185">
        <v>350</v>
      </c>
    </row>
    <row r="6338" spans="1:4" x14ac:dyDescent="0.2">
      <c r="A6338" s="184" t="s">
        <v>6667</v>
      </c>
      <c r="B6338" s="185" t="s">
        <v>6668</v>
      </c>
      <c r="C6338" s="185">
        <v>10000</v>
      </c>
      <c r="D6338" s="185">
        <v>480</v>
      </c>
    </row>
    <row r="6339" spans="1:4" x14ac:dyDescent="0.2">
      <c r="A6339" s="184" t="s">
        <v>5062</v>
      </c>
      <c r="B6339" s="185" t="s">
        <v>5063</v>
      </c>
      <c r="C6339" s="185">
        <v>1700</v>
      </c>
      <c r="D6339" s="185">
        <v>170</v>
      </c>
    </row>
    <row r="6340" spans="1:4" x14ac:dyDescent="0.2">
      <c r="A6340" s="184" t="s">
        <v>6948</v>
      </c>
      <c r="B6340" s="185" t="s">
        <v>6949</v>
      </c>
      <c r="C6340" s="185">
        <v>10000</v>
      </c>
      <c r="D6340" s="185">
        <v>480</v>
      </c>
    </row>
    <row r="6341" spans="1:4" x14ac:dyDescent="0.2">
      <c r="A6341" s="184" t="s">
        <v>5315</v>
      </c>
      <c r="B6341" s="185" t="s">
        <v>5316</v>
      </c>
      <c r="C6341" s="185">
        <v>360</v>
      </c>
      <c r="D6341" s="185">
        <v>36</v>
      </c>
    </row>
    <row r="6342" spans="1:4" x14ac:dyDescent="0.2">
      <c r="A6342" s="184" t="s">
        <v>3390</v>
      </c>
      <c r="B6342" s="185" t="s">
        <v>3391</v>
      </c>
      <c r="C6342" s="185">
        <v>5700</v>
      </c>
      <c r="D6342" s="185">
        <v>570</v>
      </c>
    </row>
    <row r="6343" spans="1:4" x14ac:dyDescent="0.2">
      <c r="A6343" s="184" t="s">
        <v>2386</v>
      </c>
      <c r="B6343" s="185" t="s">
        <v>2387</v>
      </c>
      <c r="C6343" s="185">
        <v>1700</v>
      </c>
      <c r="D6343" s="185">
        <v>170</v>
      </c>
    </row>
    <row r="6344" spans="1:4" x14ac:dyDescent="0.2">
      <c r="A6344" s="184" t="s">
        <v>2985</v>
      </c>
      <c r="B6344" s="185" t="s">
        <v>2986</v>
      </c>
      <c r="C6344" s="185">
        <v>100</v>
      </c>
      <c r="D6344" s="185">
        <v>10</v>
      </c>
    </row>
    <row r="6345" spans="1:4" x14ac:dyDescent="0.2">
      <c r="A6345" s="184" t="s">
        <v>3426</v>
      </c>
      <c r="B6345" s="185" t="s">
        <v>3427</v>
      </c>
      <c r="C6345" s="185">
        <v>5700</v>
      </c>
      <c r="D6345" s="185">
        <v>570</v>
      </c>
    </row>
    <row r="6346" spans="1:4" x14ac:dyDescent="0.2">
      <c r="A6346" s="184" t="s">
        <v>7218</v>
      </c>
      <c r="B6346" s="185" t="s">
        <v>7219</v>
      </c>
      <c r="C6346" s="185">
        <v>1700</v>
      </c>
      <c r="D6346" s="185">
        <v>170</v>
      </c>
    </row>
    <row r="6347" spans="1:4" x14ac:dyDescent="0.2">
      <c r="A6347" s="184" t="s">
        <v>8537</v>
      </c>
      <c r="B6347" s="185" t="s">
        <v>8538</v>
      </c>
      <c r="C6347" s="185">
        <v>5700</v>
      </c>
      <c r="D6347" s="185">
        <v>570</v>
      </c>
    </row>
    <row r="6348" spans="1:4" x14ac:dyDescent="0.2">
      <c r="A6348" s="184" t="s">
        <v>3346</v>
      </c>
      <c r="B6348" s="185" t="s">
        <v>3347</v>
      </c>
      <c r="C6348" s="185">
        <v>340</v>
      </c>
      <c r="D6348" s="185">
        <v>34</v>
      </c>
    </row>
    <row r="6349" spans="1:4" x14ac:dyDescent="0.2">
      <c r="A6349" s="184" t="s">
        <v>2073</v>
      </c>
      <c r="B6349" s="185" t="s">
        <v>2074</v>
      </c>
      <c r="C6349" s="185">
        <v>8.6</v>
      </c>
      <c r="D6349" s="185">
        <v>2.5</v>
      </c>
    </row>
    <row r="6350" spans="1:4" x14ac:dyDescent="0.2">
      <c r="A6350" s="184" t="s">
        <v>5057</v>
      </c>
      <c r="B6350" s="185" t="s">
        <v>5058</v>
      </c>
      <c r="C6350" s="185">
        <v>350</v>
      </c>
      <c r="D6350" s="185">
        <v>35</v>
      </c>
    </row>
    <row r="6351" spans="1:4" x14ac:dyDescent="0.2">
      <c r="A6351" s="184" t="s">
        <v>3463</v>
      </c>
      <c r="B6351" s="185" t="s">
        <v>3464</v>
      </c>
      <c r="C6351" s="185">
        <v>1800</v>
      </c>
      <c r="D6351" s="185">
        <v>180</v>
      </c>
    </row>
    <row r="6352" spans="1:4" x14ac:dyDescent="0.2">
      <c r="A6352" s="184" t="s">
        <v>2794</v>
      </c>
      <c r="B6352" s="185" t="s">
        <v>12558</v>
      </c>
      <c r="C6352" s="185">
        <v>20</v>
      </c>
      <c r="D6352" s="185">
        <v>2</v>
      </c>
    </row>
    <row r="6353" spans="1:4" x14ac:dyDescent="0.2">
      <c r="A6353" s="184" t="s">
        <v>13007</v>
      </c>
      <c r="B6353" s="185" t="s">
        <v>10443</v>
      </c>
      <c r="C6353" s="185">
        <v>100</v>
      </c>
      <c r="D6353" s="185">
        <v>10</v>
      </c>
    </row>
    <row r="6354" spans="1:4" x14ac:dyDescent="0.2">
      <c r="A6354" s="184" t="s">
        <v>6888</v>
      </c>
      <c r="B6354" s="185" t="s">
        <v>6889</v>
      </c>
      <c r="C6354" s="185">
        <v>10</v>
      </c>
      <c r="D6354" s="185">
        <v>1</v>
      </c>
    </row>
    <row r="6355" spans="1:4" x14ac:dyDescent="0.2">
      <c r="A6355" s="184" t="s">
        <v>4673</v>
      </c>
      <c r="B6355" s="185" t="s">
        <v>4674</v>
      </c>
      <c r="C6355" s="185">
        <v>20</v>
      </c>
      <c r="D6355" s="185">
        <v>2</v>
      </c>
    </row>
    <row r="6356" spans="1:4" x14ac:dyDescent="0.2">
      <c r="A6356" s="184" t="s">
        <v>4673</v>
      </c>
      <c r="B6356" s="185" t="s">
        <v>4675</v>
      </c>
      <c r="C6356" s="185">
        <v>250</v>
      </c>
      <c r="D6356" s="185">
        <v>25</v>
      </c>
    </row>
    <row r="6357" spans="1:4" x14ac:dyDescent="0.2">
      <c r="A6357" s="184" t="s">
        <v>8000</v>
      </c>
      <c r="B6357" s="185" t="s">
        <v>8001</v>
      </c>
      <c r="C6357" s="185">
        <v>100</v>
      </c>
      <c r="D6357" s="185">
        <v>10</v>
      </c>
    </row>
    <row r="6358" spans="1:4" x14ac:dyDescent="0.2">
      <c r="A6358" s="184" t="s">
        <v>3820</v>
      </c>
      <c r="B6358" s="185" t="s">
        <v>3821</v>
      </c>
      <c r="C6358" s="185">
        <v>1000</v>
      </c>
      <c r="D6358" s="185">
        <v>100</v>
      </c>
    </row>
    <row r="6359" spans="1:4" x14ac:dyDescent="0.2">
      <c r="A6359" s="184" t="s">
        <v>983</v>
      </c>
      <c r="B6359" s="185" t="s">
        <v>12559</v>
      </c>
      <c r="C6359" s="185" t="s">
        <v>375</v>
      </c>
      <c r="D6359" s="185" t="s">
        <v>375</v>
      </c>
    </row>
    <row r="6360" spans="1:4" x14ac:dyDescent="0.2">
      <c r="A6360" s="184" t="s">
        <v>3988</v>
      </c>
      <c r="B6360" s="185" t="s">
        <v>3989</v>
      </c>
      <c r="C6360" s="185">
        <v>100</v>
      </c>
      <c r="D6360" s="185">
        <v>10</v>
      </c>
    </row>
    <row r="6361" spans="1:4" x14ac:dyDescent="0.2">
      <c r="A6361" s="184" t="s">
        <v>6614</v>
      </c>
      <c r="B6361" s="185" t="s">
        <v>6615</v>
      </c>
      <c r="C6361" s="185">
        <v>100</v>
      </c>
      <c r="D6361" s="185">
        <v>10</v>
      </c>
    </row>
    <row r="6362" spans="1:4" x14ac:dyDescent="0.2">
      <c r="A6362" s="184" t="s">
        <v>9530</v>
      </c>
      <c r="B6362" s="185" t="s">
        <v>9531</v>
      </c>
      <c r="C6362" s="185">
        <v>250</v>
      </c>
      <c r="D6362" s="185">
        <v>25</v>
      </c>
    </row>
    <row r="6363" spans="1:4" x14ac:dyDescent="0.2">
      <c r="A6363" s="184" t="s">
        <v>4870</v>
      </c>
      <c r="B6363" s="185" t="s">
        <v>4871</v>
      </c>
      <c r="C6363" s="185">
        <v>250</v>
      </c>
      <c r="D6363" s="185">
        <v>25</v>
      </c>
    </row>
    <row r="6364" spans="1:4" x14ac:dyDescent="0.2">
      <c r="A6364" s="184" t="s">
        <v>3318</v>
      </c>
      <c r="B6364" s="185" t="s">
        <v>12560</v>
      </c>
      <c r="C6364" s="185">
        <v>5700</v>
      </c>
      <c r="D6364" s="185">
        <v>570</v>
      </c>
    </row>
    <row r="6365" spans="1:4" x14ac:dyDescent="0.2">
      <c r="A6365" s="184" t="s">
        <v>3318</v>
      </c>
      <c r="B6365" s="185" t="s">
        <v>3319</v>
      </c>
      <c r="C6365" s="185" t="s">
        <v>375</v>
      </c>
      <c r="D6365" s="185" t="s">
        <v>375</v>
      </c>
    </row>
    <row r="6366" spans="1:4" x14ac:dyDescent="0.2">
      <c r="A6366" s="184" t="s">
        <v>6887</v>
      </c>
      <c r="B6366" s="185" t="s">
        <v>12561</v>
      </c>
      <c r="C6366" s="185" t="s">
        <v>375</v>
      </c>
      <c r="D6366" s="185" t="s">
        <v>375</v>
      </c>
    </row>
    <row r="6367" spans="1:4" x14ac:dyDescent="0.2">
      <c r="A6367" s="184" t="s">
        <v>5158</v>
      </c>
      <c r="B6367" s="185" t="s">
        <v>12562</v>
      </c>
      <c r="C6367" s="185">
        <v>50</v>
      </c>
      <c r="D6367" s="185">
        <v>5</v>
      </c>
    </row>
    <row r="6368" spans="1:4" x14ac:dyDescent="0.2">
      <c r="A6368" s="184" t="s">
        <v>5812</v>
      </c>
      <c r="B6368" s="185" t="s">
        <v>12563</v>
      </c>
      <c r="C6368" s="185" t="s">
        <v>375</v>
      </c>
      <c r="D6368" s="185" t="s">
        <v>375</v>
      </c>
    </row>
    <row r="6369" spans="1:4" x14ac:dyDescent="0.2">
      <c r="A6369" s="184" t="s">
        <v>614</v>
      </c>
      <c r="B6369" s="185" t="s">
        <v>615</v>
      </c>
      <c r="C6369" s="185">
        <v>50</v>
      </c>
      <c r="D6369" s="185">
        <v>5</v>
      </c>
    </row>
    <row r="6370" spans="1:4" x14ac:dyDescent="0.2">
      <c r="A6370" s="184" t="s">
        <v>627</v>
      </c>
      <c r="B6370" s="185" t="s">
        <v>628</v>
      </c>
      <c r="C6370" s="185">
        <v>60</v>
      </c>
      <c r="D6370" s="185">
        <v>6</v>
      </c>
    </row>
    <row r="6371" spans="1:4" x14ac:dyDescent="0.2">
      <c r="A6371" s="184" t="s">
        <v>4527</v>
      </c>
      <c r="B6371" s="185" t="s">
        <v>4528</v>
      </c>
      <c r="C6371" s="185">
        <v>20</v>
      </c>
      <c r="D6371" s="185">
        <v>2</v>
      </c>
    </row>
    <row r="6372" spans="1:4" x14ac:dyDescent="0.2">
      <c r="A6372" s="184" t="s">
        <v>1075</v>
      </c>
      <c r="B6372" s="185" t="s">
        <v>12564</v>
      </c>
      <c r="C6372" s="185">
        <v>70</v>
      </c>
      <c r="D6372" s="185">
        <v>7</v>
      </c>
    </row>
    <row r="6373" spans="1:4" x14ac:dyDescent="0.2">
      <c r="A6373" s="184" t="s">
        <v>9134</v>
      </c>
      <c r="B6373" s="185" t="s">
        <v>9135</v>
      </c>
      <c r="C6373" s="185">
        <v>9100</v>
      </c>
      <c r="D6373" s="185">
        <v>910</v>
      </c>
    </row>
    <row r="6374" spans="1:4" x14ac:dyDescent="0.2">
      <c r="A6374" s="184" t="s">
        <v>2164</v>
      </c>
      <c r="B6374" s="185" t="s">
        <v>2165</v>
      </c>
      <c r="C6374" s="185">
        <v>50</v>
      </c>
      <c r="D6374" s="185">
        <v>5</v>
      </c>
    </row>
    <row r="6375" spans="1:4" x14ac:dyDescent="0.2">
      <c r="A6375" s="184" t="s">
        <v>10424</v>
      </c>
      <c r="B6375" s="185" t="s">
        <v>10425</v>
      </c>
      <c r="C6375" s="185">
        <v>4.2</v>
      </c>
      <c r="D6375" s="185">
        <v>0.42</v>
      </c>
    </row>
    <row r="6376" spans="1:4" x14ac:dyDescent="0.2">
      <c r="A6376" s="184" t="s">
        <v>644</v>
      </c>
      <c r="B6376" s="185" t="s">
        <v>645</v>
      </c>
      <c r="C6376" s="185">
        <v>100</v>
      </c>
      <c r="D6376" s="185">
        <v>10</v>
      </c>
    </row>
    <row r="6377" spans="1:4" x14ac:dyDescent="0.2">
      <c r="A6377" s="184" t="s">
        <v>2869</v>
      </c>
      <c r="B6377" s="185" t="s">
        <v>2870</v>
      </c>
      <c r="C6377" s="185">
        <v>2</v>
      </c>
      <c r="D6377" s="185">
        <v>0.2</v>
      </c>
    </row>
    <row r="6378" spans="1:4" x14ac:dyDescent="0.2">
      <c r="A6378" s="184" t="s">
        <v>640</v>
      </c>
      <c r="B6378" s="185" t="s">
        <v>641</v>
      </c>
      <c r="C6378" s="185">
        <v>50</v>
      </c>
      <c r="D6378" s="185">
        <v>5</v>
      </c>
    </row>
    <row r="6379" spans="1:4" x14ac:dyDescent="0.2">
      <c r="A6379" s="184" t="s">
        <v>5939</v>
      </c>
      <c r="B6379" s="185" t="s">
        <v>12565</v>
      </c>
      <c r="C6379" s="185" t="s">
        <v>375</v>
      </c>
      <c r="D6379" s="185" t="s">
        <v>375</v>
      </c>
    </row>
    <row r="6380" spans="1:4" x14ac:dyDescent="0.2">
      <c r="A6380" s="184" t="s">
        <v>9494</v>
      </c>
      <c r="B6380" s="185" t="s">
        <v>12566</v>
      </c>
      <c r="C6380" s="185" t="s">
        <v>375</v>
      </c>
      <c r="D6380" s="185" t="s">
        <v>375</v>
      </c>
    </row>
    <row r="6381" spans="1:4" x14ac:dyDescent="0.2">
      <c r="A6381" s="184" t="s">
        <v>5938</v>
      </c>
      <c r="B6381" s="185" t="s">
        <v>12567</v>
      </c>
      <c r="C6381" s="185">
        <v>5</v>
      </c>
      <c r="D6381" s="185">
        <v>0.5</v>
      </c>
    </row>
    <row r="6382" spans="1:4" x14ac:dyDescent="0.2">
      <c r="A6382" s="184" t="s">
        <v>8828</v>
      </c>
      <c r="B6382" s="185" t="s">
        <v>8829</v>
      </c>
      <c r="C6382" s="185">
        <v>70</v>
      </c>
      <c r="D6382" s="185">
        <v>7</v>
      </c>
    </row>
    <row r="6383" spans="1:4" x14ac:dyDescent="0.2">
      <c r="A6383" s="184" t="s">
        <v>8826</v>
      </c>
      <c r="B6383" s="185" t="s">
        <v>8827</v>
      </c>
      <c r="C6383" s="185">
        <v>37</v>
      </c>
      <c r="D6383" s="185">
        <v>3.7</v>
      </c>
    </row>
    <row r="6384" spans="1:4" x14ac:dyDescent="0.2">
      <c r="A6384" s="184" t="s">
        <v>9260</v>
      </c>
      <c r="B6384" s="185" t="s">
        <v>9261</v>
      </c>
      <c r="C6384" s="185">
        <v>540</v>
      </c>
      <c r="D6384" s="185">
        <v>54</v>
      </c>
    </row>
    <row r="6385" spans="1:4" x14ac:dyDescent="0.2">
      <c r="A6385" s="184" t="s">
        <v>8762</v>
      </c>
      <c r="B6385" s="185" t="s">
        <v>8763</v>
      </c>
      <c r="C6385" s="185">
        <v>56000</v>
      </c>
      <c r="D6385" s="185">
        <v>5600</v>
      </c>
    </row>
    <row r="6386" spans="1:4" x14ac:dyDescent="0.2">
      <c r="A6386" s="184" t="s">
        <v>2368</v>
      </c>
      <c r="B6386" s="185" t="s">
        <v>12568</v>
      </c>
      <c r="C6386" s="185">
        <v>50</v>
      </c>
      <c r="D6386" s="185">
        <v>5</v>
      </c>
    </row>
    <row r="6387" spans="1:4" x14ac:dyDescent="0.2">
      <c r="A6387" s="184" t="s">
        <v>8833</v>
      </c>
      <c r="B6387" s="185" t="s">
        <v>8834</v>
      </c>
      <c r="C6387" s="185">
        <v>7</v>
      </c>
      <c r="D6387" s="185">
        <v>0.7</v>
      </c>
    </row>
    <row r="6388" spans="1:4" x14ac:dyDescent="0.2">
      <c r="A6388" s="184" t="s">
        <v>4018</v>
      </c>
      <c r="B6388" s="185" t="s">
        <v>4019</v>
      </c>
      <c r="C6388" s="185">
        <v>600</v>
      </c>
      <c r="D6388" s="185">
        <v>60</v>
      </c>
    </row>
    <row r="6389" spans="1:4" x14ac:dyDescent="0.2">
      <c r="A6389" s="184" t="s">
        <v>394</v>
      </c>
      <c r="B6389" s="185" t="s">
        <v>395</v>
      </c>
      <c r="C6389" s="185">
        <v>30</v>
      </c>
      <c r="D6389" s="185">
        <v>3</v>
      </c>
    </row>
    <row r="6390" spans="1:4" x14ac:dyDescent="0.2">
      <c r="A6390" s="184" t="s">
        <v>9716</v>
      </c>
      <c r="B6390" s="185" t="s">
        <v>12569</v>
      </c>
      <c r="C6390" s="185">
        <v>50</v>
      </c>
      <c r="D6390" s="185">
        <v>5</v>
      </c>
    </row>
    <row r="6391" spans="1:4" x14ac:dyDescent="0.2">
      <c r="A6391" s="184" t="s">
        <v>5819</v>
      </c>
      <c r="B6391" s="185" t="s">
        <v>12570</v>
      </c>
      <c r="C6391" s="185">
        <v>40</v>
      </c>
      <c r="D6391" s="185">
        <v>4</v>
      </c>
    </row>
    <row r="6392" spans="1:4" x14ac:dyDescent="0.2">
      <c r="A6392" s="184" t="s">
        <v>6040</v>
      </c>
      <c r="B6392" s="185" t="s">
        <v>6041</v>
      </c>
      <c r="C6392" s="185">
        <v>170</v>
      </c>
      <c r="D6392" s="185">
        <v>17</v>
      </c>
    </row>
    <row r="6393" spans="1:4" x14ac:dyDescent="0.2">
      <c r="A6393" s="184" t="s">
        <v>6886</v>
      </c>
      <c r="B6393" s="185" t="s">
        <v>12571</v>
      </c>
      <c r="C6393" s="185" t="s">
        <v>375</v>
      </c>
      <c r="D6393" s="185" t="s">
        <v>375</v>
      </c>
    </row>
    <row r="6394" spans="1:4" x14ac:dyDescent="0.2">
      <c r="A6394" s="184" t="s">
        <v>3380</v>
      </c>
      <c r="B6394" s="185" t="s">
        <v>3381</v>
      </c>
      <c r="C6394" s="185">
        <v>3500</v>
      </c>
      <c r="D6394" s="185">
        <v>350</v>
      </c>
    </row>
    <row r="6395" spans="1:4" x14ac:dyDescent="0.2">
      <c r="A6395" s="184" t="s">
        <v>8409</v>
      </c>
      <c r="B6395" s="185" t="s">
        <v>8410</v>
      </c>
      <c r="C6395" s="185">
        <v>270</v>
      </c>
      <c r="D6395" s="185">
        <v>27</v>
      </c>
    </row>
    <row r="6396" spans="1:4" x14ac:dyDescent="0.2">
      <c r="A6396" s="184" t="s">
        <v>4799</v>
      </c>
      <c r="B6396" s="185" t="s">
        <v>4800</v>
      </c>
      <c r="C6396" s="185">
        <v>10000</v>
      </c>
      <c r="D6396" s="185">
        <v>1000</v>
      </c>
    </row>
    <row r="6397" spans="1:4" x14ac:dyDescent="0.2">
      <c r="A6397" s="184" t="s">
        <v>785</v>
      </c>
      <c r="B6397" s="185" t="s">
        <v>786</v>
      </c>
      <c r="C6397" s="185">
        <v>1800</v>
      </c>
      <c r="D6397" s="185">
        <v>180</v>
      </c>
    </row>
    <row r="6398" spans="1:4" x14ac:dyDescent="0.2">
      <c r="A6398" s="184" t="s">
        <v>6769</v>
      </c>
      <c r="B6398" s="185" t="s">
        <v>6770</v>
      </c>
      <c r="C6398" s="185">
        <v>3500</v>
      </c>
      <c r="D6398" s="185">
        <v>350</v>
      </c>
    </row>
    <row r="6399" spans="1:4" x14ac:dyDescent="0.2">
      <c r="A6399" s="184" t="s">
        <v>2023</v>
      </c>
      <c r="B6399" s="185" t="s">
        <v>2024</v>
      </c>
      <c r="C6399" s="185">
        <v>2450</v>
      </c>
      <c r="D6399" s="185">
        <v>245</v>
      </c>
    </row>
    <row r="6400" spans="1:4" x14ac:dyDescent="0.2">
      <c r="A6400" s="184" t="s">
        <v>3611</v>
      </c>
      <c r="B6400" s="185" t="s">
        <v>3612</v>
      </c>
      <c r="C6400" s="185">
        <v>100</v>
      </c>
      <c r="D6400" s="185">
        <v>10</v>
      </c>
    </row>
    <row r="6401" spans="1:4" x14ac:dyDescent="0.2">
      <c r="A6401" s="184" t="s">
        <v>629</v>
      </c>
      <c r="B6401" s="185" t="s">
        <v>12572</v>
      </c>
      <c r="C6401" s="185">
        <v>51</v>
      </c>
      <c r="D6401" s="185">
        <v>7.5</v>
      </c>
    </row>
    <row r="6402" spans="1:4" x14ac:dyDescent="0.2">
      <c r="A6402" s="184" t="s">
        <v>7908</v>
      </c>
      <c r="B6402" s="185" t="s">
        <v>7909</v>
      </c>
      <c r="C6402" s="185" t="s">
        <v>375</v>
      </c>
      <c r="D6402" s="185" t="s">
        <v>375</v>
      </c>
    </row>
    <row r="6403" spans="1:4" x14ac:dyDescent="0.2">
      <c r="A6403" s="184" t="s">
        <v>7908</v>
      </c>
      <c r="B6403" s="185" t="s">
        <v>7910</v>
      </c>
      <c r="C6403" s="185">
        <v>1000</v>
      </c>
      <c r="D6403" s="185">
        <v>100</v>
      </c>
    </row>
    <row r="6404" spans="1:4" x14ac:dyDescent="0.2">
      <c r="A6404" s="184" t="s">
        <v>3468</v>
      </c>
      <c r="B6404" s="185" t="s">
        <v>12573</v>
      </c>
      <c r="C6404" s="185">
        <v>51</v>
      </c>
      <c r="D6404" s="185">
        <v>7.5</v>
      </c>
    </row>
    <row r="6405" spans="1:4" x14ac:dyDescent="0.2">
      <c r="A6405" s="184" t="s">
        <v>4425</v>
      </c>
      <c r="B6405" s="185" t="s">
        <v>12574</v>
      </c>
      <c r="C6405" s="185">
        <v>1000</v>
      </c>
      <c r="D6405" s="185">
        <v>100</v>
      </c>
    </row>
    <row r="6406" spans="1:4" x14ac:dyDescent="0.2">
      <c r="A6406" s="184" t="s">
        <v>10420</v>
      </c>
      <c r="B6406" s="185" t="s">
        <v>10421</v>
      </c>
      <c r="C6406" s="185">
        <v>2.5</v>
      </c>
      <c r="D6406" s="185">
        <v>0.25</v>
      </c>
    </row>
    <row r="6407" spans="1:4" x14ac:dyDescent="0.2">
      <c r="A6407" s="184" t="s">
        <v>9124</v>
      </c>
      <c r="B6407" s="185" t="s">
        <v>9125</v>
      </c>
      <c r="C6407" s="185">
        <v>2000</v>
      </c>
      <c r="D6407" s="185">
        <v>200</v>
      </c>
    </row>
    <row r="6408" spans="1:4" x14ac:dyDescent="0.2">
      <c r="A6408" s="184" t="s">
        <v>10325</v>
      </c>
      <c r="B6408" s="185" t="s">
        <v>12575</v>
      </c>
      <c r="C6408" s="185">
        <v>80</v>
      </c>
      <c r="D6408" s="185">
        <v>8</v>
      </c>
    </row>
    <row r="6409" spans="1:4" x14ac:dyDescent="0.2">
      <c r="A6409" s="184" t="s">
        <v>1996</v>
      </c>
      <c r="B6409" s="185" t="s">
        <v>1997</v>
      </c>
      <c r="C6409" s="185" t="s">
        <v>375</v>
      </c>
      <c r="D6409" s="185" t="s">
        <v>375</v>
      </c>
    </row>
    <row r="6410" spans="1:4" x14ac:dyDescent="0.2">
      <c r="A6410" s="184" t="s">
        <v>1996</v>
      </c>
      <c r="B6410" s="185" t="s">
        <v>1998</v>
      </c>
      <c r="C6410" s="185">
        <v>4800</v>
      </c>
      <c r="D6410" s="185">
        <v>480</v>
      </c>
    </row>
    <row r="6411" spans="1:4" x14ac:dyDescent="0.2">
      <c r="A6411" s="184" t="s">
        <v>9200</v>
      </c>
      <c r="B6411" s="185" t="s">
        <v>9201</v>
      </c>
      <c r="C6411" s="185">
        <v>75</v>
      </c>
      <c r="D6411" s="185">
        <v>7.5</v>
      </c>
    </row>
    <row r="6412" spans="1:4" x14ac:dyDescent="0.2">
      <c r="A6412" s="184" t="s">
        <v>1999</v>
      </c>
      <c r="B6412" s="185" t="s">
        <v>2000</v>
      </c>
      <c r="C6412" s="185">
        <v>100</v>
      </c>
      <c r="D6412" s="185">
        <v>10</v>
      </c>
    </row>
    <row r="6413" spans="1:4" x14ac:dyDescent="0.2">
      <c r="A6413" s="184" t="s">
        <v>2159</v>
      </c>
      <c r="B6413" s="185" t="s">
        <v>2160</v>
      </c>
      <c r="C6413" s="185">
        <v>27</v>
      </c>
      <c r="D6413" s="185">
        <v>2.7</v>
      </c>
    </row>
    <row r="6414" spans="1:4" x14ac:dyDescent="0.2">
      <c r="A6414" s="184" t="s">
        <v>1941</v>
      </c>
      <c r="B6414" s="185" t="s">
        <v>1942</v>
      </c>
      <c r="C6414" s="185">
        <v>40</v>
      </c>
      <c r="D6414" s="185">
        <v>4</v>
      </c>
    </row>
    <row r="6415" spans="1:4" x14ac:dyDescent="0.2">
      <c r="A6415" s="184" t="s">
        <v>1518</v>
      </c>
      <c r="B6415" s="185" t="s">
        <v>1519</v>
      </c>
      <c r="C6415" s="185">
        <v>200</v>
      </c>
      <c r="D6415" s="185">
        <v>20</v>
      </c>
    </row>
    <row r="6416" spans="1:4" x14ac:dyDescent="0.2">
      <c r="A6416" s="184" t="s">
        <v>4291</v>
      </c>
      <c r="B6416" s="185" t="s">
        <v>4292</v>
      </c>
      <c r="C6416" s="185">
        <v>170</v>
      </c>
      <c r="D6416" s="185">
        <v>6.6</v>
      </c>
    </row>
    <row r="6417" spans="1:4" x14ac:dyDescent="0.2">
      <c r="A6417" s="184" t="s">
        <v>1612</v>
      </c>
      <c r="B6417" s="185" t="s">
        <v>12576</v>
      </c>
      <c r="C6417" s="185">
        <v>10000</v>
      </c>
      <c r="D6417" s="185">
        <v>1000</v>
      </c>
    </row>
    <row r="6418" spans="1:4" x14ac:dyDescent="0.2">
      <c r="A6418" s="184" t="s">
        <v>10148</v>
      </c>
      <c r="B6418" s="185" t="s">
        <v>10149</v>
      </c>
      <c r="C6418" s="185">
        <v>2900</v>
      </c>
      <c r="D6418" s="185">
        <v>3700</v>
      </c>
    </row>
    <row r="6419" spans="1:4" x14ac:dyDescent="0.2">
      <c r="A6419" s="184" t="s">
        <v>3164</v>
      </c>
      <c r="B6419" s="185" t="s">
        <v>3165</v>
      </c>
      <c r="C6419" s="185">
        <v>10</v>
      </c>
      <c r="D6419" s="185">
        <v>1</v>
      </c>
    </row>
    <row r="6420" spans="1:4" x14ac:dyDescent="0.2">
      <c r="A6420" s="184" t="s">
        <v>1881</v>
      </c>
      <c r="B6420" s="185" t="s">
        <v>1882</v>
      </c>
      <c r="C6420" s="185">
        <v>1000</v>
      </c>
      <c r="D6420" s="185">
        <v>100</v>
      </c>
    </row>
    <row r="6421" spans="1:4" x14ac:dyDescent="0.2">
      <c r="A6421" s="184" t="s">
        <v>1238</v>
      </c>
      <c r="B6421" s="185" t="s">
        <v>1239</v>
      </c>
      <c r="C6421" s="185">
        <v>1000</v>
      </c>
      <c r="D6421" s="185">
        <v>100</v>
      </c>
    </row>
    <row r="6422" spans="1:4" x14ac:dyDescent="0.2">
      <c r="A6422" s="184" t="s">
        <v>1621</v>
      </c>
      <c r="B6422" s="185" t="s">
        <v>1622</v>
      </c>
      <c r="C6422" s="185">
        <v>2900</v>
      </c>
      <c r="D6422" s="185">
        <v>3700</v>
      </c>
    </row>
    <row r="6423" spans="1:4" x14ac:dyDescent="0.2">
      <c r="A6423" s="184" t="s">
        <v>2934</v>
      </c>
      <c r="B6423" s="185" t="s">
        <v>2935</v>
      </c>
      <c r="C6423" s="185">
        <v>2900</v>
      </c>
      <c r="D6423" s="185">
        <v>3700</v>
      </c>
    </row>
    <row r="6424" spans="1:4" x14ac:dyDescent="0.2">
      <c r="A6424" s="184" t="s">
        <v>6818</v>
      </c>
      <c r="B6424" s="185" t="s">
        <v>6819</v>
      </c>
      <c r="C6424" s="185">
        <v>50</v>
      </c>
      <c r="D6424" s="185">
        <v>5</v>
      </c>
    </row>
    <row r="6425" spans="1:4" x14ac:dyDescent="0.2">
      <c r="A6425" s="184" t="s">
        <v>2748</v>
      </c>
      <c r="B6425" s="185" t="s">
        <v>2749</v>
      </c>
      <c r="C6425" s="185">
        <v>2900</v>
      </c>
      <c r="D6425" s="185">
        <v>3700</v>
      </c>
    </row>
    <row r="6426" spans="1:4" x14ac:dyDescent="0.2">
      <c r="A6426" s="184" t="s">
        <v>1640</v>
      </c>
      <c r="B6426" s="185" t="s">
        <v>1641</v>
      </c>
      <c r="C6426" s="185">
        <v>2900</v>
      </c>
      <c r="D6426" s="185">
        <v>3700</v>
      </c>
    </row>
    <row r="6427" spans="1:4" x14ac:dyDescent="0.2">
      <c r="A6427" s="184" t="s">
        <v>8378</v>
      </c>
      <c r="B6427" s="185" t="s">
        <v>12577</v>
      </c>
      <c r="C6427" s="185">
        <v>20</v>
      </c>
      <c r="D6427" s="185">
        <v>2</v>
      </c>
    </row>
    <row r="6428" spans="1:4" x14ac:dyDescent="0.2">
      <c r="A6428" s="184" t="s">
        <v>4600</v>
      </c>
      <c r="B6428" s="185" t="s">
        <v>12578</v>
      </c>
      <c r="C6428" s="185" t="s">
        <v>375</v>
      </c>
      <c r="D6428" s="185" t="s">
        <v>375</v>
      </c>
    </row>
    <row r="6429" spans="1:4" x14ac:dyDescent="0.2">
      <c r="A6429" s="184" t="s">
        <v>1606</v>
      </c>
      <c r="B6429" s="185" t="s">
        <v>1607</v>
      </c>
      <c r="C6429" s="185">
        <v>60</v>
      </c>
      <c r="D6429" s="185">
        <v>6</v>
      </c>
    </row>
    <row r="6430" spans="1:4" x14ac:dyDescent="0.2">
      <c r="A6430" s="184" t="s">
        <v>2671</v>
      </c>
      <c r="B6430" s="185" t="s">
        <v>12579</v>
      </c>
      <c r="C6430" s="185">
        <v>50</v>
      </c>
      <c r="D6430" s="185">
        <v>5</v>
      </c>
    </row>
    <row r="6431" spans="1:4" x14ac:dyDescent="0.2">
      <c r="A6431" s="184" t="s">
        <v>7983</v>
      </c>
      <c r="B6431" s="185" t="s">
        <v>12580</v>
      </c>
      <c r="C6431" s="185" t="s">
        <v>375</v>
      </c>
      <c r="D6431" s="185" t="s">
        <v>375</v>
      </c>
    </row>
    <row r="6432" spans="1:4" x14ac:dyDescent="0.2">
      <c r="A6432" s="184" t="s">
        <v>8831</v>
      </c>
      <c r="B6432" s="185" t="s">
        <v>10475</v>
      </c>
      <c r="C6432" s="185">
        <v>2.8</v>
      </c>
      <c r="D6432" s="185">
        <v>0.56999999999999995</v>
      </c>
    </row>
    <row r="6433" spans="1:4" x14ac:dyDescent="0.2">
      <c r="A6433" s="184" t="s">
        <v>8832</v>
      </c>
      <c r="B6433" s="185" t="s">
        <v>10476</v>
      </c>
      <c r="C6433" s="185">
        <v>0</v>
      </c>
      <c r="D6433" s="185">
        <v>0.71</v>
      </c>
    </row>
    <row r="6434" spans="1:4" x14ac:dyDescent="0.2">
      <c r="A6434" s="184" t="s">
        <v>8830</v>
      </c>
      <c r="B6434" s="185" t="s">
        <v>12581</v>
      </c>
      <c r="C6434" s="185">
        <v>17</v>
      </c>
      <c r="D6434" s="185">
        <v>8.1</v>
      </c>
    </row>
    <row r="6435" spans="1:4" x14ac:dyDescent="0.2">
      <c r="A6435" s="184" t="s">
        <v>8799</v>
      </c>
      <c r="B6435" s="185" t="s">
        <v>8800</v>
      </c>
      <c r="C6435" s="185">
        <v>12</v>
      </c>
      <c r="D6435" s="185">
        <v>1.2</v>
      </c>
    </row>
    <row r="6436" spans="1:4" x14ac:dyDescent="0.2">
      <c r="A6436" s="184" t="s">
        <v>8719</v>
      </c>
      <c r="B6436" s="185" t="s">
        <v>8720</v>
      </c>
      <c r="C6436" s="185">
        <v>30000</v>
      </c>
      <c r="D6436" s="185">
        <v>3000</v>
      </c>
    </row>
    <row r="6437" spans="1:4" x14ac:dyDescent="0.2">
      <c r="A6437" s="184" t="s">
        <v>2997</v>
      </c>
      <c r="B6437" s="185" t="s">
        <v>12582</v>
      </c>
      <c r="C6437" s="185" t="s">
        <v>375</v>
      </c>
      <c r="D6437" s="185" t="s">
        <v>375</v>
      </c>
    </row>
    <row r="6438" spans="1:4" x14ac:dyDescent="0.2">
      <c r="A6438" s="184" t="s">
        <v>3784</v>
      </c>
      <c r="B6438" s="185" t="s">
        <v>3785</v>
      </c>
      <c r="C6438" s="185">
        <v>0.5</v>
      </c>
      <c r="D6438" s="185">
        <v>0.05</v>
      </c>
    </row>
    <row r="6439" spans="1:4" x14ac:dyDescent="0.2">
      <c r="A6439" s="184" t="s">
        <v>4023</v>
      </c>
      <c r="B6439" s="185" t="s">
        <v>4024</v>
      </c>
      <c r="C6439" s="185">
        <v>150</v>
      </c>
      <c r="D6439" s="185">
        <v>15</v>
      </c>
    </row>
    <row r="6440" spans="1:4" x14ac:dyDescent="0.2">
      <c r="A6440" s="184" t="s">
        <v>7882</v>
      </c>
      <c r="B6440" s="185" t="s">
        <v>12583</v>
      </c>
      <c r="C6440" s="185" t="s">
        <v>375</v>
      </c>
      <c r="D6440" s="185" t="s">
        <v>375</v>
      </c>
    </row>
    <row r="6441" spans="1:4" x14ac:dyDescent="0.2">
      <c r="A6441" s="184" t="s">
        <v>507</v>
      </c>
      <c r="B6441" s="185" t="s">
        <v>12584</v>
      </c>
      <c r="C6441" s="185" t="s">
        <v>375</v>
      </c>
      <c r="D6441" s="185" t="s">
        <v>375</v>
      </c>
    </row>
    <row r="6442" spans="1:4" x14ac:dyDescent="0.2">
      <c r="A6442" s="184" t="s">
        <v>2161</v>
      </c>
      <c r="B6442" s="185" t="s">
        <v>2162</v>
      </c>
      <c r="C6442" s="185">
        <v>160</v>
      </c>
      <c r="D6442" s="185">
        <v>16</v>
      </c>
    </row>
    <row r="6443" spans="1:4" x14ac:dyDescent="0.2">
      <c r="A6443" s="184" t="s">
        <v>1520</v>
      </c>
      <c r="B6443" s="185" t="s">
        <v>1521</v>
      </c>
      <c r="C6443" s="185">
        <v>120</v>
      </c>
      <c r="D6443" s="185">
        <v>12</v>
      </c>
    </row>
    <row r="6444" spans="1:4" x14ac:dyDescent="0.2">
      <c r="A6444" s="184" t="s">
        <v>8999</v>
      </c>
      <c r="B6444" s="185" t="s">
        <v>9000</v>
      </c>
      <c r="C6444" s="185">
        <v>3400</v>
      </c>
      <c r="D6444" s="185">
        <v>340</v>
      </c>
    </row>
    <row r="6445" spans="1:4" x14ac:dyDescent="0.2">
      <c r="A6445" s="184" t="s">
        <v>3854</v>
      </c>
      <c r="B6445" s="185" t="s">
        <v>12585</v>
      </c>
      <c r="C6445" s="185" t="s">
        <v>375</v>
      </c>
      <c r="D6445" s="185" t="s">
        <v>375</v>
      </c>
    </row>
    <row r="6446" spans="1:4" x14ac:dyDescent="0.2">
      <c r="A6446" s="184" t="s">
        <v>1980</v>
      </c>
      <c r="B6446" s="185" t="s">
        <v>1981</v>
      </c>
      <c r="C6446" s="185">
        <v>400</v>
      </c>
      <c r="D6446" s="185">
        <v>40</v>
      </c>
    </row>
    <row r="6447" spans="1:4" x14ac:dyDescent="0.2">
      <c r="A6447" s="184" t="s">
        <v>7099</v>
      </c>
      <c r="B6447" s="185" t="s">
        <v>7100</v>
      </c>
      <c r="C6447" s="185">
        <v>4.2</v>
      </c>
      <c r="D6447" s="185">
        <v>0.42</v>
      </c>
    </row>
    <row r="6448" spans="1:4" x14ac:dyDescent="0.2">
      <c r="A6448" s="184" t="s">
        <v>5921</v>
      </c>
      <c r="B6448" s="185" t="s">
        <v>5922</v>
      </c>
      <c r="C6448" s="185">
        <v>3</v>
      </c>
      <c r="D6448" s="185">
        <v>0.3</v>
      </c>
    </row>
    <row r="6449" spans="1:4" x14ac:dyDescent="0.2">
      <c r="A6449" s="184" t="s">
        <v>10066</v>
      </c>
      <c r="B6449" s="185" t="s">
        <v>10067</v>
      </c>
      <c r="C6449" s="185" t="s">
        <v>375</v>
      </c>
      <c r="D6449" s="185" t="s">
        <v>375</v>
      </c>
    </row>
    <row r="6450" spans="1:4" x14ac:dyDescent="0.2">
      <c r="A6450" s="184" t="s">
        <v>10066</v>
      </c>
      <c r="B6450" s="185" t="s">
        <v>10068</v>
      </c>
      <c r="C6450" s="185">
        <v>1000</v>
      </c>
      <c r="D6450" s="185">
        <v>100</v>
      </c>
    </row>
    <row r="6451" spans="1:4" x14ac:dyDescent="0.2">
      <c r="A6451" s="184" t="s">
        <v>3810</v>
      </c>
      <c r="B6451" s="185" t="s">
        <v>3811</v>
      </c>
      <c r="C6451" s="185">
        <v>360</v>
      </c>
      <c r="D6451" s="185">
        <v>13</v>
      </c>
    </row>
    <row r="6452" spans="1:4" x14ac:dyDescent="0.2">
      <c r="A6452" s="184" t="s">
        <v>8672</v>
      </c>
      <c r="B6452" s="185" t="s">
        <v>12586</v>
      </c>
      <c r="C6452" s="185">
        <v>54</v>
      </c>
      <c r="D6452" s="185">
        <v>5.4</v>
      </c>
    </row>
    <row r="6453" spans="1:4" x14ac:dyDescent="0.2">
      <c r="A6453" s="184" t="s">
        <v>1939</v>
      </c>
      <c r="B6453" s="185" t="s">
        <v>1940</v>
      </c>
      <c r="C6453" s="185">
        <v>13</v>
      </c>
      <c r="D6453" s="185">
        <v>1.3</v>
      </c>
    </row>
    <row r="6454" spans="1:4" x14ac:dyDescent="0.2">
      <c r="A6454" s="184" t="s">
        <v>2855</v>
      </c>
      <c r="B6454" s="185" t="s">
        <v>2856</v>
      </c>
      <c r="C6454" s="185">
        <v>1200</v>
      </c>
      <c r="D6454" s="185">
        <v>120</v>
      </c>
    </row>
    <row r="6455" spans="1:4" x14ac:dyDescent="0.2">
      <c r="A6455" s="184" t="s">
        <v>4360</v>
      </c>
      <c r="B6455" s="185" t="s">
        <v>12587</v>
      </c>
      <c r="C6455" s="185">
        <v>1000</v>
      </c>
      <c r="D6455" s="185">
        <v>100</v>
      </c>
    </row>
    <row r="6456" spans="1:4" x14ac:dyDescent="0.2">
      <c r="A6456" s="184" t="s">
        <v>5442</v>
      </c>
      <c r="B6456" s="185" t="s">
        <v>5443</v>
      </c>
      <c r="C6456" s="185">
        <v>100</v>
      </c>
      <c r="D6456" s="185">
        <v>10</v>
      </c>
    </row>
    <row r="6457" spans="1:4" x14ac:dyDescent="0.2">
      <c r="A6457" s="184" t="s">
        <v>1943</v>
      </c>
      <c r="B6457" s="185" t="s">
        <v>1944</v>
      </c>
      <c r="C6457" s="185">
        <v>100</v>
      </c>
      <c r="D6457" s="185">
        <v>10</v>
      </c>
    </row>
    <row r="6458" spans="1:4" x14ac:dyDescent="0.2">
      <c r="A6458" s="184" t="s">
        <v>8455</v>
      </c>
      <c r="B6458" s="185" t="s">
        <v>8456</v>
      </c>
      <c r="C6458" s="185">
        <v>2000</v>
      </c>
      <c r="D6458" s="185">
        <v>200</v>
      </c>
    </row>
    <row r="6459" spans="1:4" x14ac:dyDescent="0.2">
      <c r="A6459" s="184" t="s">
        <v>3103</v>
      </c>
      <c r="B6459" s="185" t="s">
        <v>3104</v>
      </c>
      <c r="C6459" s="185">
        <v>50</v>
      </c>
      <c r="D6459" s="185">
        <v>5</v>
      </c>
    </row>
    <row r="6460" spans="1:4" x14ac:dyDescent="0.2">
      <c r="A6460" s="184" t="s">
        <v>9513</v>
      </c>
      <c r="B6460" s="185" t="s">
        <v>9514</v>
      </c>
      <c r="C6460" s="185">
        <v>170</v>
      </c>
      <c r="D6460" s="185">
        <v>17</v>
      </c>
    </row>
    <row r="6461" spans="1:4" x14ac:dyDescent="0.2">
      <c r="A6461" s="184" t="s">
        <v>8723</v>
      </c>
      <c r="B6461" s="185" t="s">
        <v>8724</v>
      </c>
      <c r="C6461" s="185">
        <v>1.1000000000000001</v>
      </c>
      <c r="D6461" s="185">
        <v>2.5</v>
      </c>
    </row>
    <row r="6462" spans="1:4" x14ac:dyDescent="0.2">
      <c r="A6462" s="184" t="s">
        <v>6255</v>
      </c>
      <c r="B6462" s="185" t="s">
        <v>12588</v>
      </c>
      <c r="C6462" s="185" t="s">
        <v>375</v>
      </c>
      <c r="D6462" s="185" t="s">
        <v>375</v>
      </c>
    </row>
    <row r="6463" spans="1:4" x14ac:dyDescent="0.2">
      <c r="A6463" s="184" t="s">
        <v>6256</v>
      </c>
      <c r="B6463" s="185" t="s">
        <v>12589</v>
      </c>
      <c r="C6463" s="185">
        <v>7</v>
      </c>
      <c r="D6463" s="185">
        <v>0.7</v>
      </c>
    </row>
    <row r="6464" spans="1:4" x14ac:dyDescent="0.2">
      <c r="A6464" s="184" t="s">
        <v>3980</v>
      </c>
      <c r="B6464" s="185" t="s">
        <v>3981</v>
      </c>
      <c r="C6464" s="185">
        <v>4400</v>
      </c>
      <c r="D6464" s="185">
        <v>54</v>
      </c>
    </row>
    <row r="6465" spans="1:4" x14ac:dyDescent="0.2">
      <c r="A6465" s="184" t="s">
        <v>8778</v>
      </c>
      <c r="B6465" s="185" t="s">
        <v>8779</v>
      </c>
      <c r="C6465" s="185">
        <v>220</v>
      </c>
      <c r="D6465" s="185">
        <v>22</v>
      </c>
    </row>
    <row r="6466" spans="1:4" x14ac:dyDescent="0.2">
      <c r="A6466" s="184" t="s">
        <v>8388</v>
      </c>
      <c r="B6466" s="185" t="s">
        <v>8389</v>
      </c>
      <c r="C6466" s="185">
        <v>50</v>
      </c>
      <c r="D6466" s="185">
        <v>5</v>
      </c>
    </row>
    <row r="6467" spans="1:4" x14ac:dyDescent="0.2">
      <c r="A6467" s="184" t="s">
        <v>9256</v>
      </c>
      <c r="B6467" s="185" t="s">
        <v>9257</v>
      </c>
      <c r="C6467" s="185">
        <v>3500</v>
      </c>
      <c r="D6467" s="185">
        <v>350</v>
      </c>
    </row>
    <row r="6468" spans="1:4" x14ac:dyDescent="0.2">
      <c r="A6468" s="184" t="s">
        <v>9154</v>
      </c>
      <c r="B6468" s="185" t="s">
        <v>9155</v>
      </c>
      <c r="C6468" s="185">
        <v>50</v>
      </c>
      <c r="D6468" s="185">
        <v>5</v>
      </c>
    </row>
    <row r="6469" spans="1:4" x14ac:dyDescent="0.2">
      <c r="A6469" s="184" t="s">
        <v>5383</v>
      </c>
      <c r="B6469" s="185" t="s">
        <v>5384</v>
      </c>
      <c r="C6469" s="185">
        <v>600</v>
      </c>
      <c r="D6469" s="185">
        <v>60</v>
      </c>
    </row>
    <row r="6470" spans="1:4" x14ac:dyDescent="0.2">
      <c r="A6470" s="184" t="s">
        <v>4364</v>
      </c>
      <c r="B6470" s="185" t="s">
        <v>4365</v>
      </c>
      <c r="C6470" s="185">
        <v>10</v>
      </c>
      <c r="D6470" s="185">
        <v>1</v>
      </c>
    </row>
    <row r="6471" spans="1:4" x14ac:dyDescent="0.2">
      <c r="A6471" s="184" t="s">
        <v>4015</v>
      </c>
      <c r="B6471" s="185" t="s">
        <v>4016</v>
      </c>
      <c r="C6471" s="185" t="s">
        <v>375</v>
      </c>
      <c r="D6471" s="185" t="s">
        <v>375</v>
      </c>
    </row>
    <row r="6472" spans="1:4" x14ac:dyDescent="0.2">
      <c r="A6472" s="184" t="s">
        <v>4015</v>
      </c>
      <c r="B6472" s="185" t="s">
        <v>4017</v>
      </c>
      <c r="C6472" s="185">
        <v>1000</v>
      </c>
      <c r="D6472" s="185">
        <v>100</v>
      </c>
    </row>
    <row r="6473" spans="1:4" x14ac:dyDescent="0.2">
      <c r="A6473" s="184" t="s">
        <v>2949</v>
      </c>
      <c r="B6473" s="185" t="s">
        <v>2950</v>
      </c>
      <c r="C6473" s="185">
        <v>10</v>
      </c>
      <c r="D6473" s="185">
        <v>1</v>
      </c>
    </row>
    <row r="6474" spans="1:4" x14ac:dyDescent="0.2">
      <c r="A6474" s="184" t="s">
        <v>4519</v>
      </c>
      <c r="B6474" s="185" t="s">
        <v>4520</v>
      </c>
      <c r="C6474" s="185">
        <v>50</v>
      </c>
      <c r="D6474" s="185">
        <v>5</v>
      </c>
    </row>
    <row r="6475" spans="1:4" x14ac:dyDescent="0.2">
      <c r="A6475" s="184" t="s">
        <v>4661</v>
      </c>
      <c r="B6475" s="185" t="s">
        <v>12590</v>
      </c>
      <c r="C6475" s="185">
        <v>10</v>
      </c>
      <c r="D6475" s="185">
        <v>1</v>
      </c>
    </row>
    <row r="6476" spans="1:4" x14ac:dyDescent="0.2">
      <c r="A6476" s="184" t="s">
        <v>5020</v>
      </c>
      <c r="B6476" s="185" t="s">
        <v>5021</v>
      </c>
      <c r="C6476" s="185">
        <v>180</v>
      </c>
      <c r="D6476" s="185">
        <v>18</v>
      </c>
    </row>
    <row r="6477" spans="1:4" x14ac:dyDescent="0.2">
      <c r="A6477" s="184" t="s">
        <v>1803</v>
      </c>
      <c r="B6477" s="185" t="s">
        <v>1804</v>
      </c>
      <c r="C6477" s="185">
        <v>1</v>
      </c>
      <c r="D6477" s="185">
        <v>0.1</v>
      </c>
    </row>
    <row r="6478" spans="1:4" x14ac:dyDescent="0.2">
      <c r="A6478" s="184" t="s">
        <v>2362</v>
      </c>
      <c r="B6478" s="185" t="s">
        <v>2363</v>
      </c>
      <c r="C6478" s="185">
        <v>1</v>
      </c>
      <c r="D6478" s="185">
        <v>0.1</v>
      </c>
    </row>
    <row r="6479" spans="1:4" x14ac:dyDescent="0.2">
      <c r="A6479" s="184" t="s">
        <v>9179</v>
      </c>
      <c r="B6479" s="185" t="s">
        <v>9180</v>
      </c>
      <c r="C6479" s="185">
        <v>1</v>
      </c>
      <c r="D6479" s="185">
        <v>0.1</v>
      </c>
    </row>
    <row r="6480" spans="1:4" x14ac:dyDescent="0.2">
      <c r="A6480" s="184" t="s">
        <v>9183</v>
      </c>
      <c r="B6480" s="185" t="s">
        <v>9184</v>
      </c>
      <c r="C6480" s="185">
        <v>3</v>
      </c>
      <c r="D6480" s="185">
        <v>0.3</v>
      </c>
    </row>
    <row r="6481" spans="1:4" x14ac:dyDescent="0.2">
      <c r="A6481" s="184" t="s">
        <v>1743</v>
      </c>
      <c r="B6481" s="185" t="s">
        <v>12591</v>
      </c>
      <c r="C6481" s="185" t="s">
        <v>375</v>
      </c>
      <c r="D6481" s="185" t="s">
        <v>375</v>
      </c>
    </row>
    <row r="6482" spans="1:4" x14ac:dyDescent="0.2">
      <c r="A6482" s="184" t="s">
        <v>6335</v>
      </c>
      <c r="B6482" s="185" t="s">
        <v>12592</v>
      </c>
      <c r="C6482" s="185">
        <v>50</v>
      </c>
      <c r="D6482" s="185">
        <v>5</v>
      </c>
    </row>
    <row r="6483" spans="1:4" x14ac:dyDescent="0.2">
      <c r="A6483" s="184" t="s">
        <v>9278</v>
      </c>
      <c r="B6483" s="185" t="s">
        <v>12593</v>
      </c>
      <c r="C6483" s="185" t="s">
        <v>375</v>
      </c>
      <c r="D6483" s="185" t="s">
        <v>375</v>
      </c>
    </row>
    <row r="6484" spans="1:4" x14ac:dyDescent="0.2">
      <c r="A6484" s="184" t="s">
        <v>515</v>
      </c>
      <c r="B6484" s="185" t="s">
        <v>516</v>
      </c>
      <c r="C6484" s="185">
        <v>100</v>
      </c>
      <c r="D6484" s="185">
        <v>10</v>
      </c>
    </row>
    <row r="6485" spans="1:4" x14ac:dyDescent="0.2">
      <c r="A6485" s="184" t="s">
        <v>6336</v>
      </c>
      <c r="B6485" s="185" t="s">
        <v>12594</v>
      </c>
      <c r="C6485" s="185">
        <v>14</v>
      </c>
      <c r="D6485" s="185">
        <v>1.4</v>
      </c>
    </row>
    <row r="6486" spans="1:4" x14ac:dyDescent="0.2">
      <c r="A6486" s="184" t="s">
        <v>6334</v>
      </c>
      <c r="B6486" s="185" t="s">
        <v>12595</v>
      </c>
      <c r="C6486" s="185">
        <v>50</v>
      </c>
      <c r="D6486" s="185">
        <v>5</v>
      </c>
    </row>
    <row r="6487" spans="1:4" x14ac:dyDescent="0.2">
      <c r="A6487" s="184" t="s">
        <v>8953</v>
      </c>
      <c r="B6487" s="185" t="s">
        <v>12596</v>
      </c>
      <c r="C6487" s="185">
        <v>1</v>
      </c>
      <c r="D6487" s="185">
        <v>0.1</v>
      </c>
    </row>
    <row r="6488" spans="1:4" x14ac:dyDescent="0.2">
      <c r="A6488" s="184" t="s">
        <v>625</v>
      </c>
      <c r="B6488" s="185" t="s">
        <v>626</v>
      </c>
      <c r="C6488" s="185">
        <v>270</v>
      </c>
      <c r="D6488" s="185">
        <v>5.4</v>
      </c>
    </row>
    <row r="6489" spans="1:4" x14ac:dyDescent="0.2">
      <c r="A6489" s="184" t="s">
        <v>3805</v>
      </c>
      <c r="B6489" s="185" t="s">
        <v>3806</v>
      </c>
      <c r="C6489" s="185">
        <v>25</v>
      </c>
      <c r="D6489" s="185">
        <v>2.5</v>
      </c>
    </row>
    <row r="6490" spans="1:4" x14ac:dyDescent="0.2">
      <c r="A6490" s="184" t="s">
        <v>3805</v>
      </c>
      <c r="B6490" s="185" t="s">
        <v>3807</v>
      </c>
      <c r="C6490" s="185">
        <v>400</v>
      </c>
      <c r="D6490" s="185">
        <v>40</v>
      </c>
    </row>
    <row r="6491" spans="1:4" x14ac:dyDescent="0.2">
      <c r="A6491" s="184" t="s">
        <v>9301</v>
      </c>
      <c r="B6491" s="185" t="s">
        <v>9302</v>
      </c>
      <c r="C6491" s="185">
        <v>330</v>
      </c>
      <c r="D6491" s="185">
        <v>33</v>
      </c>
    </row>
    <row r="6492" spans="1:4" x14ac:dyDescent="0.2">
      <c r="A6492" s="184" t="s">
        <v>5154</v>
      </c>
      <c r="B6492" s="185" t="s">
        <v>5155</v>
      </c>
      <c r="C6492" s="185">
        <v>10</v>
      </c>
      <c r="D6492" s="185">
        <v>1</v>
      </c>
    </row>
    <row r="6493" spans="1:4" x14ac:dyDescent="0.2">
      <c r="A6493" s="184" t="s">
        <v>3969</v>
      </c>
      <c r="B6493" s="185" t="s">
        <v>3970</v>
      </c>
      <c r="C6493" s="185">
        <v>1000</v>
      </c>
      <c r="D6493" s="185">
        <v>100</v>
      </c>
    </row>
    <row r="6494" spans="1:4" x14ac:dyDescent="0.2">
      <c r="A6494" s="184" t="s">
        <v>5897</v>
      </c>
      <c r="B6494" s="185" t="s">
        <v>5898</v>
      </c>
      <c r="C6494" s="185">
        <v>730</v>
      </c>
      <c r="D6494" s="185">
        <v>73</v>
      </c>
    </row>
    <row r="6495" spans="1:4" x14ac:dyDescent="0.2">
      <c r="A6495" s="184" t="s">
        <v>5522</v>
      </c>
      <c r="B6495" s="185" t="s">
        <v>5523</v>
      </c>
      <c r="C6495" s="185">
        <v>0.6</v>
      </c>
      <c r="D6495" s="185">
        <v>0.06</v>
      </c>
    </row>
    <row r="6496" spans="1:4" x14ac:dyDescent="0.2">
      <c r="A6496" s="184" t="s">
        <v>2551</v>
      </c>
      <c r="B6496" s="185" t="s">
        <v>2552</v>
      </c>
      <c r="C6496" s="185">
        <v>600</v>
      </c>
      <c r="D6496" s="185">
        <v>60</v>
      </c>
    </row>
    <row r="6497" spans="1:4" x14ac:dyDescent="0.2">
      <c r="A6497" s="184" t="s">
        <v>2163</v>
      </c>
      <c r="B6497" s="185" t="s">
        <v>12597</v>
      </c>
      <c r="C6497" s="185">
        <v>1</v>
      </c>
      <c r="D6497" s="185">
        <v>0.1</v>
      </c>
    </row>
    <row r="6498" spans="1:4" x14ac:dyDescent="0.2">
      <c r="A6498" s="184" t="s">
        <v>1748</v>
      </c>
      <c r="B6498" s="185" t="s">
        <v>1749</v>
      </c>
      <c r="C6498" s="185">
        <v>430</v>
      </c>
      <c r="D6498" s="185">
        <v>43</v>
      </c>
    </row>
    <row r="6499" spans="1:4" x14ac:dyDescent="0.2">
      <c r="A6499" s="184" t="s">
        <v>1536</v>
      </c>
      <c r="B6499" s="185" t="s">
        <v>12598</v>
      </c>
      <c r="C6499" s="185">
        <v>1</v>
      </c>
      <c r="D6499" s="185">
        <v>0.1</v>
      </c>
    </row>
    <row r="6500" spans="1:4" x14ac:dyDescent="0.2">
      <c r="A6500" s="184" t="s">
        <v>5081</v>
      </c>
      <c r="B6500" s="185" t="s">
        <v>5082</v>
      </c>
      <c r="C6500" s="185">
        <v>100</v>
      </c>
      <c r="D6500" s="185">
        <v>10</v>
      </c>
    </row>
    <row r="6501" spans="1:4" x14ac:dyDescent="0.2">
      <c r="A6501" s="184" t="s">
        <v>9098</v>
      </c>
      <c r="B6501" s="185" t="s">
        <v>12599</v>
      </c>
      <c r="C6501" s="185">
        <v>100</v>
      </c>
      <c r="D6501" s="185">
        <v>10</v>
      </c>
    </row>
    <row r="6502" spans="1:4" x14ac:dyDescent="0.2">
      <c r="A6502" s="184" t="s">
        <v>4283</v>
      </c>
      <c r="B6502" s="185" t="s">
        <v>4284</v>
      </c>
      <c r="C6502" s="185">
        <v>60</v>
      </c>
      <c r="D6502" s="185">
        <v>6</v>
      </c>
    </row>
    <row r="6503" spans="1:4" x14ac:dyDescent="0.2">
      <c r="A6503" s="184" t="s">
        <v>4109</v>
      </c>
      <c r="B6503" s="185" t="s">
        <v>4110</v>
      </c>
      <c r="C6503" s="185">
        <v>100</v>
      </c>
      <c r="D6503" s="185">
        <v>10</v>
      </c>
    </row>
    <row r="6504" spans="1:4" x14ac:dyDescent="0.2">
      <c r="A6504" s="184" t="s">
        <v>2637</v>
      </c>
      <c r="B6504" s="185" t="s">
        <v>2638</v>
      </c>
      <c r="C6504" s="185" t="s">
        <v>375</v>
      </c>
      <c r="D6504" s="185" t="s">
        <v>375</v>
      </c>
    </row>
    <row r="6505" spans="1:4" x14ac:dyDescent="0.2">
      <c r="A6505" s="184" t="s">
        <v>2637</v>
      </c>
      <c r="B6505" s="185" t="s">
        <v>2639</v>
      </c>
      <c r="C6505" s="185">
        <v>1000</v>
      </c>
      <c r="D6505" s="185">
        <v>100</v>
      </c>
    </row>
    <row r="6506" spans="1:4" x14ac:dyDescent="0.2">
      <c r="A6506" s="184" t="s">
        <v>8817</v>
      </c>
      <c r="B6506" s="185" t="s">
        <v>12600</v>
      </c>
      <c r="C6506" s="185" t="s">
        <v>375</v>
      </c>
      <c r="D6506" s="185" t="s">
        <v>375</v>
      </c>
    </row>
    <row r="6507" spans="1:4" x14ac:dyDescent="0.2">
      <c r="A6507" s="184" t="s">
        <v>10410</v>
      </c>
      <c r="B6507" s="185" t="s">
        <v>10411</v>
      </c>
      <c r="C6507" s="185" t="s">
        <v>375</v>
      </c>
      <c r="D6507" s="185" t="s">
        <v>375</v>
      </c>
    </row>
    <row r="6508" spans="1:4" x14ac:dyDescent="0.2">
      <c r="A6508" s="184" t="s">
        <v>10410</v>
      </c>
      <c r="B6508" s="185" t="s">
        <v>10412</v>
      </c>
      <c r="C6508" s="185">
        <v>1000</v>
      </c>
      <c r="D6508" s="185">
        <v>100</v>
      </c>
    </row>
    <row r="6509" spans="1:4" x14ac:dyDescent="0.2">
      <c r="A6509" s="184" t="s">
        <v>2743</v>
      </c>
      <c r="B6509" s="185" t="s">
        <v>2744</v>
      </c>
      <c r="C6509" s="185" t="s">
        <v>375</v>
      </c>
      <c r="D6509" s="185" t="s">
        <v>375</v>
      </c>
    </row>
    <row r="6510" spans="1:4" x14ac:dyDescent="0.2">
      <c r="A6510" s="184" t="s">
        <v>2743</v>
      </c>
      <c r="B6510" s="185" t="s">
        <v>2745</v>
      </c>
      <c r="C6510" s="185">
        <v>1000</v>
      </c>
      <c r="D6510" s="185">
        <v>100</v>
      </c>
    </row>
    <row r="6511" spans="1:4" x14ac:dyDescent="0.2">
      <c r="A6511" s="184" t="s">
        <v>2400</v>
      </c>
      <c r="B6511" s="185" t="s">
        <v>2401</v>
      </c>
      <c r="C6511" s="185">
        <v>100</v>
      </c>
      <c r="D6511" s="185">
        <v>10</v>
      </c>
    </row>
    <row r="6512" spans="1:4" x14ac:dyDescent="0.2">
      <c r="A6512" s="184" t="s">
        <v>3054</v>
      </c>
      <c r="B6512" s="185" t="s">
        <v>12601</v>
      </c>
      <c r="C6512" s="185">
        <v>3.6</v>
      </c>
      <c r="D6512" s="185">
        <v>4.1000000000000002E-2</v>
      </c>
    </row>
    <row r="6513" spans="1:4" x14ac:dyDescent="0.2">
      <c r="A6513" s="184" t="s">
        <v>3867</v>
      </c>
      <c r="B6513" s="185" t="s">
        <v>12602</v>
      </c>
      <c r="C6513" s="185" t="s">
        <v>375</v>
      </c>
      <c r="D6513" s="185" t="s">
        <v>375</v>
      </c>
    </row>
    <row r="6514" spans="1:4" x14ac:dyDescent="0.2">
      <c r="A6514" s="184" t="s">
        <v>9343</v>
      </c>
      <c r="B6514" s="185" t="s">
        <v>9344</v>
      </c>
      <c r="C6514" s="185">
        <v>1000</v>
      </c>
      <c r="D6514" s="185">
        <v>100</v>
      </c>
    </row>
    <row r="6515" spans="1:4" x14ac:dyDescent="0.2">
      <c r="A6515" s="184" t="s">
        <v>7924</v>
      </c>
      <c r="B6515" s="185" t="s">
        <v>12603</v>
      </c>
      <c r="C6515" s="185" t="s">
        <v>375</v>
      </c>
      <c r="D6515" s="185" t="s">
        <v>375</v>
      </c>
    </row>
    <row r="6516" spans="1:4" x14ac:dyDescent="0.2">
      <c r="A6516" s="184" t="s">
        <v>8566</v>
      </c>
      <c r="B6516" s="185" t="s">
        <v>12604</v>
      </c>
      <c r="C6516" s="185">
        <v>50</v>
      </c>
      <c r="D6516" s="185">
        <v>5</v>
      </c>
    </row>
    <row r="6517" spans="1:4" x14ac:dyDescent="0.2">
      <c r="A6517" s="184" t="s">
        <v>2651</v>
      </c>
      <c r="B6517" s="185" t="s">
        <v>12605</v>
      </c>
      <c r="C6517" s="185">
        <v>50</v>
      </c>
      <c r="D6517" s="185">
        <v>5</v>
      </c>
    </row>
    <row r="6518" spans="1:4" x14ac:dyDescent="0.2">
      <c r="A6518" s="184" t="s">
        <v>2390</v>
      </c>
      <c r="B6518" s="185" t="s">
        <v>12606</v>
      </c>
      <c r="C6518" s="185">
        <v>10</v>
      </c>
      <c r="D6518" s="185">
        <v>1</v>
      </c>
    </row>
    <row r="6519" spans="1:4" x14ac:dyDescent="0.2">
      <c r="A6519" s="184" t="s">
        <v>9089</v>
      </c>
      <c r="B6519" s="185" t="s">
        <v>12607</v>
      </c>
      <c r="C6519" s="185">
        <v>10</v>
      </c>
      <c r="D6519" s="185">
        <v>1</v>
      </c>
    </row>
    <row r="6520" spans="1:4" x14ac:dyDescent="0.2">
      <c r="A6520" s="184" t="s">
        <v>5485</v>
      </c>
      <c r="B6520" s="185" t="s">
        <v>12608</v>
      </c>
      <c r="C6520" s="185">
        <v>10</v>
      </c>
      <c r="D6520" s="185">
        <v>1</v>
      </c>
    </row>
    <row r="6521" spans="1:4" x14ac:dyDescent="0.2">
      <c r="A6521" s="184" t="s">
        <v>1902</v>
      </c>
      <c r="B6521" s="185" t="s">
        <v>12609</v>
      </c>
      <c r="C6521" s="185">
        <v>10</v>
      </c>
      <c r="D6521" s="185">
        <v>1</v>
      </c>
    </row>
    <row r="6522" spans="1:4" x14ac:dyDescent="0.2">
      <c r="A6522" s="184" t="s">
        <v>12859</v>
      </c>
      <c r="B6522" s="185" t="s">
        <v>10443</v>
      </c>
      <c r="C6522" s="185">
        <v>50</v>
      </c>
      <c r="D6522" s="185">
        <v>5</v>
      </c>
    </row>
    <row r="6523" spans="1:4" x14ac:dyDescent="0.2">
      <c r="A6523" s="184" t="s">
        <v>12860</v>
      </c>
      <c r="B6523" s="185" t="s">
        <v>10443</v>
      </c>
      <c r="C6523" s="185">
        <v>10</v>
      </c>
      <c r="D6523" s="185">
        <v>1</v>
      </c>
    </row>
    <row r="6524" spans="1:4" x14ac:dyDescent="0.2">
      <c r="A6524" s="184" t="s">
        <v>9383</v>
      </c>
      <c r="B6524" s="185" t="s">
        <v>12610</v>
      </c>
      <c r="C6524" s="185">
        <v>1120</v>
      </c>
      <c r="D6524" s="185">
        <v>112</v>
      </c>
    </row>
    <row r="6525" spans="1:4" x14ac:dyDescent="0.2">
      <c r="A6525" s="184" t="s">
        <v>1636</v>
      </c>
      <c r="B6525" s="185" t="s">
        <v>1637</v>
      </c>
      <c r="C6525" s="185">
        <v>1800</v>
      </c>
      <c r="D6525" s="185">
        <v>180</v>
      </c>
    </row>
    <row r="6526" spans="1:4" x14ac:dyDescent="0.2">
      <c r="A6526" s="184" t="s">
        <v>1623</v>
      </c>
      <c r="B6526" s="185" t="s">
        <v>1624</v>
      </c>
      <c r="C6526" s="185">
        <v>900</v>
      </c>
      <c r="D6526" s="185">
        <v>90</v>
      </c>
    </row>
    <row r="6527" spans="1:4" x14ac:dyDescent="0.2">
      <c r="A6527" s="184" t="s">
        <v>1623</v>
      </c>
      <c r="B6527" s="185" t="s">
        <v>12611</v>
      </c>
      <c r="C6527" s="185" t="s">
        <v>375</v>
      </c>
      <c r="D6527" s="185" t="s">
        <v>375</v>
      </c>
    </row>
    <row r="6528" spans="1:4" x14ac:dyDescent="0.2">
      <c r="A6528" s="184" t="s">
        <v>2215</v>
      </c>
      <c r="B6528" s="185" t="s">
        <v>2216</v>
      </c>
      <c r="C6528" s="185">
        <v>1500</v>
      </c>
      <c r="D6528" s="185">
        <v>150</v>
      </c>
    </row>
    <row r="6529" spans="1:4" x14ac:dyDescent="0.2">
      <c r="A6529" s="184" t="s">
        <v>4496</v>
      </c>
      <c r="B6529" s="185" t="s">
        <v>4497</v>
      </c>
      <c r="C6529" s="185">
        <v>1500</v>
      </c>
      <c r="D6529" s="185">
        <v>150</v>
      </c>
    </row>
    <row r="6530" spans="1:4" x14ac:dyDescent="0.2">
      <c r="A6530" s="184" t="s">
        <v>1634</v>
      </c>
      <c r="B6530" s="185" t="s">
        <v>1635</v>
      </c>
      <c r="C6530" s="185">
        <v>1500</v>
      </c>
      <c r="D6530" s="185">
        <v>150</v>
      </c>
    </row>
    <row r="6531" spans="1:4" x14ac:dyDescent="0.2">
      <c r="A6531" s="184" t="s">
        <v>2179</v>
      </c>
      <c r="B6531" s="185" t="s">
        <v>2180</v>
      </c>
      <c r="C6531" s="185">
        <v>600</v>
      </c>
      <c r="D6531" s="185">
        <v>60</v>
      </c>
    </row>
    <row r="6532" spans="1:4" x14ac:dyDescent="0.2">
      <c r="A6532" s="184" t="s">
        <v>7215</v>
      </c>
      <c r="B6532" s="185" t="s">
        <v>7216</v>
      </c>
      <c r="C6532" s="185">
        <v>2450</v>
      </c>
      <c r="D6532" s="185">
        <v>245</v>
      </c>
    </row>
    <row r="6533" spans="1:4" x14ac:dyDescent="0.2">
      <c r="A6533" s="184" t="s">
        <v>13008</v>
      </c>
      <c r="B6533" s="185" t="s">
        <v>10443</v>
      </c>
      <c r="C6533" s="185">
        <v>100</v>
      </c>
      <c r="D6533" s="185">
        <v>10</v>
      </c>
    </row>
    <row r="6534" spans="1:4" x14ac:dyDescent="0.2">
      <c r="A6534" s="184" t="s">
        <v>7197</v>
      </c>
      <c r="B6534" s="185" t="s">
        <v>12612</v>
      </c>
      <c r="C6534" s="185">
        <v>0.8</v>
      </c>
      <c r="D6534" s="185">
        <v>0.08</v>
      </c>
    </row>
    <row r="6535" spans="1:4" x14ac:dyDescent="0.2">
      <c r="A6535" s="184" t="s">
        <v>8579</v>
      </c>
      <c r="B6535" s="185" t="s">
        <v>12613</v>
      </c>
      <c r="C6535" s="185">
        <v>2</v>
      </c>
      <c r="D6535" s="185">
        <v>0.2</v>
      </c>
    </row>
    <row r="6536" spans="1:4" x14ac:dyDescent="0.2">
      <c r="A6536" s="184" t="s">
        <v>12861</v>
      </c>
      <c r="B6536" s="185" t="s">
        <v>10443</v>
      </c>
      <c r="C6536" s="185">
        <v>2</v>
      </c>
      <c r="D6536" s="185">
        <v>0.2</v>
      </c>
    </row>
    <row r="6537" spans="1:4" x14ac:dyDescent="0.2">
      <c r="A6537" s="184" t="s">
        <v>12862</v>
      </c>
      <c r="B6537" s="185" t="s">
        <v>10443</v>
      </c>
      <c r="C6537" s="185">
        <v>0.5</v>
      </c>
      <c r="D6537" s="185">
        <v>0.05</v>
      </c>
    </row>
    <row r="6538" spans="1:4" x14ac:dyDescent="0.2">
      <c r="A6538" s="184" t="s">
        <v>6027</v>
      </c>
      <c r="B6538" s="185" t="s">
        <v>12614</v>
      </c>
      <c r="C6538" s="185" t="s">
        <v>375</v>
      </c>
      <c r="D6538" s="185" t="s">
        <v>375</v>
      </c>
    </row>
    <row r="6539" spans="1:4" x14ac:dyDescent="0.2">
      <c r="A6539" s="184" t="s">
        <v>5502</v>
      </c>
      <c r="B6539" s="185" t="s">
        <v>12615</v>
      </c>
      <c r="C6539" s="185">
        <v>5</v>
      </c>
      <c r="D6539" s="185">
        <v>0.5</v>
      </c>
    </row>
    <row r="6540" spans="1:4" x14ac:dyDescent="0.2">
      <c r="A6540" s="184" t="s">
        <v>13009</v>
      </c>
      <c r="B6540" s="185" t="s">
        <v>10443</v>
      </c>
      <c r="C6540" s="185">
        <v>410</v>
      </c>
      <c r="D6540" s="185">
        <v>41</v>
      </c>
    </row>
    <row r="6541" spans="1:4" x14ac:dyDescent="0.2">
      <c r="A6541" s="184" t="s">
        <v>6280</v>
      </c>
      <c r="B6541" s="185" t="s">
        <v>12616</v>
      </c>
      <c r="C6541" s="185" t="s">
        <v>375</v>
      </c>
      <c r="D6541" s="185" t="s">
        <v>375</v>
      </c>
    </row>
    <row r="6542" spans="1:4" x14ac:dyDescent="0.2">
      <c r="A6542" s="184" t="s">
        <v>6968</v>
      </c>
      <c r="B6542" s="185" t="s">
        <v>6969</v>
      </c>
      <c r="C6542" s="185">
        <v>1000</v>
      </c>
      <c r="D6542" s="185">
        <v>100</v>
      </c>
    </row>
    <row r="6543" spans="1:4" x14ac:dyDescent="0.2">
      <c r="A6543" s="184" t="s">
        <v>1375</v>
      </c>
      <c r="B6543" s="185" t="s">
        <v>1376</v>
      </c>
      <c r="C6543" s="185">
        <v>98</v>
      </c>
      <c r="D6543" s="185">
        <v>180</v>
      </c>
    </row>
    <row r="6544" spans="1:4" x14ac:dyDescent="0.2">
      <c r="A6544" s="184" t="s">
        <v>1247</v>
      </c>
      <c r="B6544" s="185" t="s">
        <v>1248</v>
      </c>
      <c r="C6544" s="185">
        <v>63</v>
      </c>
      <c r="D6544" s="185">
        <v>90</v>
      </c>
    </row>
    <row r="6545" spans="1:4" x14ac:dyDescent="0.2">
      <c r="A6545" s="184" t="s">
        <v>1369</v>
      </c>
      <c r="B6545" s="185" t="s">
        <v>1370</v>
      </c>
      <c r="C6545" s="185">
        <v>220</v>
      </c>
      <c r="D6545" s="185">
        <v>22</v>
      </c>
    </row>
    <row r="6546" spans="1:4" x14ac:dyDescent="0.2">
      <c r="A6546" s="184" t="s">
        <v>10406</v>
      </c>
      <c r="B6546" s="185" t="s">
        <v>10407</v>
      </c>
      <c r="C6546" s="185">
        <v>900</v>
      </c>
      <c r="D6546" s="185">
        <v>90</v>
      </c>
    </row>
    <row r="6547" spans="1:4" x14ac:dyDescent="0.2">
      <c r="A6547" s="184" t="s">
        <v>3389</v>
      </c>
      <c r="B6547" s="185" t="s">
        <v>12617</v>
      </c>
      <c r="C6547" s="185">
        <v>1</v>
      </c>
      <c r="D6547" s="185">
        <v>0.1</v>
      </c>
    </row>
    <row r="6548" spans="1:4" x14ac:dyDescent="0.2">
      <c r="A6548" s="184" t="s">
        <v>8580</v>
      </c>
      <c r="B6548" s="185" t="s">
        <v>12618</v>
      </c>
      <c r="C6548" s="185">
        <v>0.66</v>
      </c>
      <c r="D6548" s="185">
        <v>6.6000000000000003E-2</v>
      </c>
    </row>
    <row r="6549" spans="1:4" x14ac:dyDescent="0.2">
      <c r="A6549" s="184" t="s">
        <v>2315</v>
      </c>
      <c r="B6549" s="185" t="s">
        <v>12619</v>
      </c>
      <c r="C6549" s="185">
        <v>1</v>
      </c>
      <c r="D6549" s="185">
        <v>0.1</v>
      </c>
    </row>
    <row r="6550" spans="1:4" x14ac:dyDescent="0.2">
      <c r="A6550" s="184" t="s">
        <v>2310</v>
      </c>
      <c r="B6550" s="185" t="s">
        <v>12620</v>
      </c>
      <c r="C6550" s="185">
        <v>1</v>
      </c>
      <c r="D6550" s="185">
        <v>0.1</v>
      </c>
    </row>
    <row r="6551" spans="1:4" x14ac:dyDescent="0.2">
      <c r="A6551" s="184" t="s">
        <v>12863</v>
      </c>
      <c r="B6551" s="185" t="s">
        <v>10443</v>
      </c>
      <c r="C6551" s="185">
        <v>0.66</v>
      </c>
      <c r="D6551" s="185">
        <v>6.6000000000000003E-2</v>
      </c>
    </row>
    <row r="6552" spans="1:4" x14ac:dyDescent="0.2">
      <c r="A6552" s="184" t="s">
        <v>1932</v>
      </c>
      <c r="B6552" s="185" t="s">
        <v>12621</v>
      </c>
      <c r="C6552" s="185" t="s">
        <v>375</v>
      </c>
      <c r="D6552" s="185" t="s">
        <v>375</v>
      </c>
    </row>
    <row r="6553" spans="1:4" x14ac:dyDescent="0.2">
      <c r="A6553" s="184" t="s">
        <v>8175</v>
      </c>
      <c r="B6553" s="185" t="s">
        <v>8176</v>
      </c>
      <c r="C6553" s="185" t="s">
        <v>375</v>
      </c>
      <c r="D6553" s="185" t="s">
        <v>375</v>
      </c>
    </row>
    <row r="6554" spans="1:4" x14ac:dyDescent="0.2">
      <c r="A6554" s="184" t="s">
        <v>8175</v>
      </c>
      <c r="B6554" s="185" t="s">
        <v>8177</v>
      </c>
      <c r="C6554" s="185">
        <v>1000</v>
      </c>
      <c r="D6554" s="185">
        <v>100</v>
      </c>
    </row>
    <row r="6555" spans="1:4" x14ac:dyDescent="0.2">
      <c r="A6555" s="184" t="s">
        <v>8196</v>
      </c>
      <c r="B6555" s="185" t="s">
        <v>8197</v>
      </c>
      <c r="C6555" s="185" t="s">
        <v>375</v>
      </c>
      <c r="D6555" s="185" t="s">
        <v>375</v>
      </c>
    </row>
    <row r="6556" spans="1:4" x14ac:dyDescent="0.2">
      <c r="A6556" s="184" t="s">
        <v>8196</v>
      </c>
      <c r="B6556" s="185" t="s">
        <v>8198</v>
      </c>
      <c r="C6556" s="185">
        <v>1000</v>
      </c>
      <c r="D6556" s="185">
        <v>100</v>
      </c>
    </row>
    <row r="6557" spans="1:4" x14ac:dyDescent="0.2">
      <c r="A6557" s="184" t="s">
        <v>9479</v>
      </c>
      <c r="B6557" s="185" t="s">
        <v>9480</v>
      </c>
      <c r="C6557" s="185">
        <v>360</v>
      </c>
      <c r="D6557" s="185">
        <v>36</v>
      </c>
    </row>
    <row r="6558" spans="1:4" x14ac:dyDescent="0.2">
      <c r="A6558" s="184" t="s">
        <v>5377</v>
      </c>
      <c r="B6558" s="185" t="s">
        <v>12622</v>
      </c>
      <c r="C6558" s="185">
        <v>100</v>
      </c>
      <c r="D6558" s="185">
        <v>10</v>
      </c>
    </row>
    <row r="6559" spans="1:4" x14ac:dyDescent="0.2">
      <c r="A6559" s="184" t="s">
        <v>677</v>
      </c>
      <c r="B6559" s="185" t="s">
        <v>678</v>
      </c>
      <c r="C6559" s="185">
        <v>290</v>
      </c>
      <c r="D6559" s="185">
        <v>29</v>
      </c>
    </row>
    <row r="6560" spans="1:4" x14ac:dyDescent="0.2">
      <c r="A6560" s="184" t="s">
        <v>8324</v>
      </c>
      <c r="B6560" s="185" t="s">
        <v>12623</v>
      </c>
      <c r="C6560" s="185" t="s">
        <v>375</v>
      </c>
      <c r="D6560" s="185" t="s">
        <v>375</v>
      </c>
    </row>
    <row r="6561" spans="1:4" x14ac:dyDescent="0.2">
      <c r="A6561" s="184" t="s">
        <v>1120</v>
      </c>
      <c r="B6561" s="185" t="s">
        <v>1121</v>
      </c>
      <c r="C6561" s="185">
        <v>420</v>
      </c>
      <c r="D6561" s="185">
        <v>300</v>
      </c>
    </row>
    <row r="6562" spans="1:4" x14ac:dyDescent="0.2">
      <c r="A6562" s="184" t="s">
        <v>6247</v>
      </c>
      <c r="B6562" s="185" t="s">
        <v>6248</v>
      </c>
      <c r="C6562" s="185">
        <v>220</v>
      </c>
      <c r="D6562" s="185">
        <v>22</v>
      </c>
    </row>
    <row r="6563" spans="1:4" x14ac:dyDescent="0.2">
      <c r="A6563" s="184" t="s">
        <v>3665</v>
      </c>
      <c r="B6563" s="185" t="s">
        <v>3666</v>
      </c>
      <c r="C6563" s="185">
        <v>10</v>
      </c>
      <c r="D6563" s="185">
        <v>1</v>
      </c>
    </row>
    <row r="6564" spans="1:4" x14ac:dyDescent="0.2">
      <c r="A6564" s="184" t="s">
        <v>8637</v>
      </c>
      <c r="B6564" s="185" t="s">
        <v>8638</v>
      </c>
      <c r="C6564" s="185">
        <v>20000</v>
      </c>
      <c r="D6564" s="185">
        <v>1.2</v>
      </c>
    </row>
    <row r="6565" spans="1:4" x14ac:dyDescent="0.2">
      <c r="A6565" s="184" t="s">
        <v>2832</v>
      </c>
      <c r="B6565" s="185" t="s">
        <v>2833</v>
      </c>
      <c r="C6565" s="185">
        <v>500</v>
      </c>
      <c r="D6565" s="185">
        <v>50</v>
      </c>
    </row>
    <row r="6566" spans="1:4" x14ac:dyDescent="0.2">
      <c r="A6566" s="184" t="s">
        <v>5184</v>
      </c>
      <c r="B6566" s="185" t="s">
        <v>5185</v>
      </c>
      <c r="C6566" s="185" t="s">
        <v>375</v>
      </c>
      <c r="D6566" s="185" t="s">
        <v>375</v>
      </c>
    </row>
    <row r="6567" spans="1:4" x14ac:dyDescent="0.2">
      <c r="A6567" s="184" t="s">
        <v>5184</v>
      </c>
      <c r="B6567" s="185" t="s">
        <v>5186</v>
      </c>
      <c r="C6567" s="185">
        <v>500</v>
      </c>
      <c r="D6567" s="185">
        <v>50</v>
      </c>
    </row>
    <row r="6568" spans="1:4" x14ac:dyDescent="0.2">
      <c r="A6568" s="184" t="s">
        <v>8640</v>
      </c>
      <c r="B6568" s="185" t="s">
        <v>10477</v>
      </c>
      <c r="C6568" s="185">
        <v>2.8</v>
      </c>
      <c r="D6568" s="185">
        <v>0.56999999999999995</v>
      </c>
    </row>
    <row r="6569" spans="1:4" x14ac:dyDescent="0.2">
      <c r="A6569" s="184" t="s">
        <v>8641</v>
      </c>
      <c r="B6569" s="185" t="s">
        <v>10478</v>
      </c>
      <c r="C6569" s="185">
        <v>0</v>
      </c>
      <c r="D6569" s="185">
        <v>0.71</v>
      </c>
    </row>
    <row r="6570" spans="1:4" x14ac:dyDescent="0.2">
      <c r="A6570" s="184" t="s">
        <v>8639</v>
      </c>
      <c r="B6570" s="185" t="s">
        <v>12624</v>
      </c>
      <c r="C6570" s="185">
        <v>17</v>
      </c>
      <c r="D6570" s="185">
        <v>8.1</v>
      </c>
    </row>
    <row r="6571" spans="1:4" x14ac:dyDescent="0.2">
      <c r="A6571" s="184" t="s">
        <v>4701</v>
      </c>
      <c r="B6571" s="185" t="s">
        <v>4702</v>
      </c>
      <c r="C6571" s="185" t="s">
        <v>375</v>
      </c>
      <c r="D6571" s="185" t="s">
        <v>375</v>
      </c>
    </row>
    <row r="6572" spans="1:4" x14ac:dyDescent="0.2">
      <c r="A6572" s="184" t="s">
        <v>4701</v>
      </c>
      <c r="B6572" s="185" t="s">
        <v>4703</v>
      </c>
      <c r="C6572" s="185">
        <v>500</v>
      </c>
      <c r="D6572" s="185">
        <v>50</v>
      </c>
    </row>
    <row r="6573" spans="1:4" x14ac:dyDescent="0.2">
      <c r="A6573" s="184" t="s">
        <v>12864</v>
      </c>
      <c r="B6573" s="185" t="s">
        <v>10443</v>
      </c>
      <c r="C6573" s="185" t="s">
        <v>375</v>
      </c>
      <c r="D6573" s="185" t="s">
        <v>375</v>
      </c>
    </row>
    <row r="6574" spans="1:4" x14ac:dyDescent="0.2">
      <c r="A6574" s="184" t="s">
        <v>822</v>
      </c>
      <c r="B6574" s="185" t="s">
        <v>823</v>
      </c>
      <c r="C6574" s="185">
        <v>500</v>
      </c>
      <c r="D6574" s="185">
        <v>50</v>
      </c>
    </row>
    <row r="6575" spans="1:4" x14ac:dyDescent="0.2">
      <c r="A6575" s="184" t="s">
        <v>8121</v>
      </c>
      <c r="B6575" s="185" t="s">
        <v>12625</v>
      </c>
      <c r="C6575" s="185" t="s">
        <v>375</v>
      </c>
      <c r="D6575" s="185" t="s">
        <v>375</v>
      </c>
    </row>
    <row r="6576" spans="1:4" x14ac:dyDescent="0.2">
      <c r="A6576" s="184" t="s">
        <v>3827</v>
      </c>
      <c r="B6576" s="185" t="s">
        <v>3828</v>
      </c>
      <c r="C6576" s="185">
        <v>2420</v>
      </c>
      <c r="D6576" s="185">
        <v>242</v>
      </c>
    </row>
    <row r="6577" spans="1:4" x14ac:dyDescent="0.2">
      <c r="A6577" s="184" t="s">
        <v>10139</v>
      </c>
      <c r="B6577" s="185" t="s">
        <v>10140</v>
      </c>
      <c r="C6577" s="185">
        <v>200</v>
      </c>
      <c r="D6577" s="185">
        <v>20</v>
      </c>
    </row>
    <row r="6578" spans="1:4" x14ac:dyDescent="0.2">
      <c r="A6578" s="184" t="s">
        <v>8261</v>
      </c>
      <c r="B6578" s="185" t="s">
        <v>8262</v>
      </c>
      <c r="C6578" s="185">
        <v>1200</v>
      </c>
      <c r="D6578" s="185">
        <v>120</v>
      </c>
    </row>
    <row r="6579" spans="1:4" x14ac:dyDescent="0.2">
      <c r="A6579" s="184" t="s">
        <v>9677</v>
      </c>
      <c r="B6579" s="185" t="s">
        <v>9678</v>
      </c>
      <c r="C6579" s="185">
        <v>87</v>
      </c>
      <c r="D6579" s="185">
        <v>8.6999999999999993</v>
      </c>
    </row>
    <row r="6580" spans="1:4" x14ac:dyDescent="0.2">
      <c r="A6580" s="184" t="s">
        <v>8703</v>
      </c>
      <c r="B6580" s="185" t="s">
        <v>8704</v>
      </c>
      <c r="C6580" s="185">
        <v>26</v>
      </c>
      <c r="D6580" s="185">
        <v>2.6</v>
      </c>
    </row>
    <row r="6581" spans="1:4" x14ac:dyDescent="0.2">
      <c r="A6581" s="184" t="s">
        <v>3246</v>
      </c>
      <c r="B6581" s="185" t="s">
        <v>3247</v>
      </c>
      <c r="C6581" s="185">
        <v>50</v>
      </c>
      <c r="D6581" s="185">
        <v>5</v>
      </c>
    </row>
    <row r="6582" spans="1:4" x14ac:dyDescent="0.2">
      <c r="A6582" s="184" t="s">
        <v>4511</v>
      </c>
      <c r="B6582" s="185" t="s">
        <v>12626</v>
      </c>
      <c r="C6582" s="185" t="s">
        <v>375</v>
      </c>
      <c r="D6582" s="185" t="s">
        <v>375</v>
      </c>
    </row>
    <row r="6583" spans="1:4" x14ac:dyDescent="0.2">
      <c r="A6583" s="184" t="s">
        <v>8803</v>
      </c>
      <c r="B6583" s="185" t="s">
        <v>8804</v>
      </c>
      <c r="C6583" s="185">
        <v>66</v>
      </c>
      <c r="D6583" s="185">
        <v>7</v>
      </c>
    </row>
    <row r="6584" spans="1:4" x14ac:dyDescent="0.2">
      <c r="A6584" s="184" t="s">
        <v>4265</v>
      </c>
      <c r="B6584" s="185" t="s">
        <v>4266</v>
      </c>
      <c r="C6584" s="185">
        <v>910</v>
      </c>
      <c r="D6584" s="185">
        <v>180</v>
      </c>
    </row>
    <row r="6585" spans="1:4" x14ac:dyDescent="0.2">
      <c r="A6585" s="184" t="s">
        <v>12865</v>
      </c>
      <c r="B6585" s="185" t="s">
        <v>10443</v>
      </c>
      <c r="C6585" s="185" t="s">
        <v>375</v>
      </c>
      <c r="D6585" s="185" t="s">
        <v>375</v>
      </c>
    </row>
    <row r="6586" spans="1:4" x14ac:dyDescent="0.2">
      <c r="A6586" s="184" t="s">
        <v>9508</v>
      </c>
      <c r="B6586" s="185" t="s">
        <v>12627</v>
      </c>
      <c r="C6586" s="185">
        <v>1</v>
      </c>
      <c r="D6586" s="185">
        <v>0.1</v>
      </c>
    </row>
    <row r="6587" spans="1:4" x14ac:dyDescent="0.2">
      <c r="A6587" s="184" t="s">
        <v>12866</v>
      </c>
      <c r="B6587" s="185" t="s">
        <v>10443</v>
      </c>
      <c r="C6587" s="185" t="s">
        <v>375</v>
      </c>
      <c r="D6587" s="185" t="s">
        <v>375</v>
      </c>
    </row>
    <row r="6588" spans="1:4" x14ac:dyDescent="0.2">
      <c r="A6588" s="184" t="s">
        <v>9445</v>
      </c>
      <c r="B6588" s="185" t="s">
        <v>12628</v>
      </c>
      <c r="C6588" s="185">
        <v>1000</v>
      </c>
      <c r="D6588" s="185">
        <v>100</v>
      </c>
    </row>
    <row r="6589" spans="1:4" x14ac:dyDescent="0.2">
      <c r="A6589" s="184" t="s">
        <v>2636</v>
      </c>
      <c r="B6589" s="185" t="s">
        <v>12629</v>
      </c>
      <c r="C6589" s="185" t="s">
        <v>375</v>
      </c>
      <c r="D6589" s="185" t="s">
        <v>375</v>
      </c>
    </row>
    <row r="6590" spans="1:4" x14ac:dyDescent="0.2">
      <c r="A6590" s="184" t="s">
        <v>12867</v>
      </c>
      <c r="B6590" s="185" t="s">
        <v>10443</v>
      </c>
      <c r="C6590" s="185">
        <v>10</v>
      </c>
      <c r="D6590" s="185">
        <v>1</v>
      </c>
    </row>
    <row r="6591" spans="1:4" x14ac:dyDescent="0.2">
      <c r="A6591" s="184" t="s">
        <v>12868</v>
      </c>
      <c r="B6591" s="185" t="s">
        <v>10443</v>
      </c>
      <c r="C6591" s="185" t="s">
        <v>375</v>
      </c>
      <c r="D6591" s="185" t="s">
        <v>375</v>
      </c>
    </row>
    <row r="6592" spans="1:4" x14ac:dyDescent="0.2">
      <c r="A6592" s="184" t="s">
        <v>9415</v>
      </c>
      <c r="B6592" s="185" t="s">
        <v>12630</v>
      </c>
      <c r="C6592" s="185" t="s">
        <v>375</v>
      </c>
      <c r="D6592" s="185" t="s">
        <v>375</v>
      </c>
    </row>
    <row r="6593" spans="1:4" x14ac:dyDescent="0.2">
      <c r="A6593" s="184" t="s">
        <v>1489</v>
      </c>
      <c r="B6593" s="185" t="s">
        <v>12631</v>
      </c>
      <c r="C6593" s="185" t="s">
        <v>375</v>
      </c>
      <c r="D6593" s="185" t="s">
        <v>375</v>
      </c>
    </row>
    <row r="6594" spans="1:4" x14ac:dyDescent="0.2">
      <c r="A6594" s="184" t="s">
        <v>2566</v>
      </c>
      <c r="B6594" s="185" t="s">
        <v>10495</v>
      </c>
      <c r="C6594" s="185">
        <v>2.8</v>
      </c>
      <c r="D6594" s="185">
        <v>0.56999999999999995</v>
      </c>
    </row>
    <row r="6595" spans="1:4" x14ac:dyDescent="0.2">
      <c r="A6595" s="184" t="s">
        <v>2567</v>
      </c>
      <c r="B6595" s="185" t="s">
        <v>10496</v>
      </c>
      <c r="C6595" s="185">
        <v>0</v>
      </c>
      <c r="D6595" s="185">
        <v>0.71</v>
      </c>
    </row>
    <row r="6596" spans="1:4" x14ac:dyDescent="0.2">
      <c r="A6596" s="184" t="s">
        <v>2565</v>
      </c>
      <c r="B6596" s="185" t="s">
        <v>12632</v>
      </c>
      <c r="C6596" s="185">
        <v>17</v>
      </c>
      <c r="D6596" s="185">
        <v>8.1</v>
      </c>
    </row>
    <row r="6597" spans="1:4" x14ac:dyDescent="0.2">
      <c r="A6597" s="184" t="s">
        <v>2394</v>
      </c>
      <c r="B6597" s="185" t="s">
        <v>2395</v>
      </c>
      <c r="C6597" s="185">
        <v>2200</v>
      </c>
      <c r="D6597" s="185">
        <v>180</v>
      </c>
    </row>
    <row r="6598" spans="1:4" x14ac:dyDescent="0.2">
      <c r="A6598" s="184" t="s">
        <v>3927</v>
      </c>
      <c r="B6598" s="185" t="s">
        <v>3928</v>
      </c>
      <c r="C6598" s="185">
        <v>24</v>
      </c>
      <c r="D6598" s="185">
        <v>2.4</v>
      </c>
    </row>
    <row r="6599" spans="1:4" x14ac:dyDescent="0.2">
      <c r="A6599" s="184" t="s">
        <v>2231</v>
      </c>
      <c r="B6599" s="185" t="s">
        <v>2232</v>
      </c>
      <c r="C6599" s="185">
        <v>290</v>
      </c>
      <c r="D6599" s="185">
        <v>3.3</v>
      </c>
    </row>
    <row r="6600" spans="1:4" x14ac:dyDescent="0.2">
      <c r="A6600" s="184" t="s">
        <v>2236</v>
      </c>
      <c r="B6600" s="185" t="s">
        <v>2237</v>
      </c>
      <c r="C6600" s="185">
        <v>25</v>
      </c>
      <c r="D6600" s="185">
        <v>2.5</v>
      </c>
    </row>
    <row r="6601" spans="1:4" x14ac:dyDescent="0.2">
      <c r="A6601" s="184" t="s">
        <v>9717</v>
      </c>
      <c r="B6601" s="185" t="s">
        <v>9718</v>
      </c>
      <c r="C6601" s="185">
        <v>1000</v>
      </c>
      <c r="D6601" s="185">
        <v>100</v>
      </c>
    </row>
    <row r="6602" spans="1:4" x14ac:dyDescent="0.2">
      <c r="A6602" s="184" t="s">
        <v>6137</v>
      </c>
      <c r="B6602" s="185" t="s">
        <v>6138</v>
      </c>
      <c r="C6602" s="185">
        <v>1000</v>
      </c>
      <c r="D6602" s="185">
        <v>100</v>
      </c>
    </row>
    <row r="6603" spans="1:4" x14ac:dyDescent="0.2">
      <c r="A6603" s="184" t="s">
        <v>5788</v>
      </c>
      <c r="B6603" s="185" t="s">
        <v>12633</v>
      </c>
      <c r="C6603" s="185" t="s">
        <v>375</v>
      </c>
      <c r="D6603" s="185" t="s">
        <v>375</v>
      </c>
    </row>
    <row r="6604" spans="1:4" x14ac:dyDescent="0.2">
      <c r="A6604" s="184" t="s">
        <v>8192</v>
      </c>
      <c r="B6604" s="185" t="s">
        <v>12634</v>
      </c>
      <c r="C6604" s="185" t="s">
        <v>375</v>
      </c>
      <c r="D6604" s="185" t="s">
        <v>375</v>
      </c>
    </row>
    <row r="6605" spans="1:4" x14ac:dyDescent="0.2">
      <c r="A6605" s="184" t="s">
        <v>9385</v>
      </c>
      <c r="B6605" s="185" t="s">
        <v>9386</v>
      </c>
      <c r="C6605" s="185">
        <v>1000</v>
      </c>
      <c r="D6605" s="185">
        <v>100</v>
      </c>
    </row>
    <row r="6606" spans="1:4" x14ac:dyDescent="0.2">
      <c r="A6606" s="184" t="s">
        <v>8581</v>
      </c>
      <c r="B6606" s="185" t="s">
        <v>12635</v>
      </c>
      <c r="C6606" s="185">
        <v>10</v>
      </c>
      <c r="D6606" s="185">
        <v>1</v>
      </c>
    </row>
    <row r="6607" spans="1:4" x14ac:dyDescent="0.2">
      <c r="A6607" s="184" t="s">
        <v>2311</v>
      </c>
      <c r="B6607" s="185" t="s">
        <v>12636</v>
      </c>
      <c r="C6607" s="185">
        <v>10</v>
      </c>
      <c r="D6607" s="185">
        <v>1</v>
      </c>
    </row>
    <row r="6608" spans="1:4" x14ac:dyDescent="0.2">
      <c r="A6608" s="184" t="s">
        <v>8582</v>
      </c>
      <c r="B6608" s="185" t="s">
        <v>8583</v>
      </c>
      <c r="C6608" s="185">
        <v>20</v>
      </c>
      <c r="D6608" s="185">
        <v>2</v>
      </c>
    </row>
    <row r="6609" spans="1:4" x14ac:dyDescent="0.2">
      <c r="A6609" s="184" t="s">
        <v>2547</v>
      </c>
      <c r="B6609" s="185" t="s">
        <v>2548</v>
      </c>
      <c r="C6609" s="185">
        <v>480</v>
      </c>
      <c r="D6609" s="185">
        <v>48</v>
      </c>
    </row>
    <row r="6610" spans="1:4" x14ac:dyDescent="0.2">
      <c r="A6610" s="184" t="s">
        <v>5869</v>
      </c>
      <c r="B6610" s="185" t="s">
        <v>5870</v>
      </c>
      <c r="C6610" s="185">
        <v>56</v>
      </c>
      <c r="D6610" s="185">
        <v>5.6</v>
      </c>
    </row>
    <row r="6611" spans="1:4" x14ac:dyDescent="0.2">
      <c r="A6611" s="184" t="s">
        <v>7974</v>
      </c>
      <c r="B6611" s="185" t="s">
        <v>12637</v>
      </c>
      <c r="C6611" s="185" t="s">
        <v>375</v>
      </c>
      <c r="D6611" s="185" t="s">
        <v>375</v>
      </c>
    </row>
    <row r="6612" spans="1:4" x14ac:dyDescent="0.2">
      <c r="A6612" s="184" t="s">
        <v>5014</v>
      </c>
      <c r="B6612" s="185" t="s">
        <v>12638</v>
      </c>
      <c r="C6612" s="185">
        <v>0.37</v>
      </c>
      <c r="D6612" s="185">
        <v>3.6999999999999998E-2</v>
      </c>
    </row>
    <row r="6613" spans="1:4" x14ac:dyDescent="0.2">
      <c r="A6613" s="184" t="s">
        <v>7710</v>
      </c>
      <c r="B6613" s="185" t="s">
        <v>7711</v>
      </c>
      <c r="C6613" s="185" t="s">
        <v>375</v>
      </c>
      <c r="D6613" s="185" t="s">
        <v>375</v>
      </c>
    </row>
    <row r="6614" spans="1:4" x14ac:dyDescent="0.2">
      <c r="A6614" s="184" t="s">
        <v>7710</v>
      </c>
      <c r="B6614" s="185" t="s">
        <v>7712</v>
      </c>
      <c r="C6614" s="185">
        <v>1500</v>
      </c>
      <c r="D6614" s="185">
        <v>150</v>
      </c>
    </row>
    <row r="6615" spans="1:4" x14ac:dyDescent="0.2">
      <c r="A6615" s="184" t="s">
        <v>1366</v>
      </c>
      <c r="B6615" s="185" t="s">
        <v>1367</v>
      </c>
      <c r="C6615" s="185" t="s">
        <v>375</v>
      </c>
      <c r="D6615" s="185" t="s">
        <v>375</v>
      </c>
    </row>
    <row r="6616" spans="1:4" x14ac:dyDescent="0.2">
      <c r="A6616" s="184" t="s">
        <v>1366</v>
      </c>
      <c r="B6616" s="185" t="s">
        <v>1368</v>
      </c>
      <c r="C6616" s="185">
        <v>1500</v>
      </c>
      <c r="D6616" s="185">
        <v>150</v>
      </c>
    </row>
    <row r="6617" spans="1:4" x14ac:dyDescent="0.2">
      <c r="A6617" s="184" t="s">
        <v>3635</v>
      </c>
      <c r="B6617" s="185" t="s">
        <v>3636</v>
      </c>
      <c r="C6617" s="185" t="s">
        <v>375</v>
      </c>
      <c r="D6617" s="185" t="s">
        <v>375</v>
      </c>
    </row>
    <row r="6618" spans="1:4" x14ac:dyDescent="0.2">
      <c r="A6618" s="184" t="s">
        <v>3635</v>
      </c>
      <c r="B6618" s="185" t="s">
        <v>3637</v>
      </c>
      <c r="C6618" s="185">
        <v>1500</v>
      </c>
      <c r="D6618" s="185">
        <v>150</v>
      </c>
    </row>
    <row r="6619" spans="1:4" x14ac:dyDescent="0.2">
      <c r="A6619" s="184" t="s">
        <v>5134</v>
      </c>
      <c r="B6619" s="185" t="s">
        <v>5135</v>
      </c>
      <c r="C6619" s="185" t="s">
        <v>375</v>
      </c>
      <c r="D6619" s="185" t="s">
        <v>375</v>
      </c>
    </row>
    <row r="6620" spans="1:4" x14ac:dyDescent="0.2">
      <c r="A6620" s="184" t="s">
        <v>5134</v>
      </c>
      <c r="B6620" s="185" t="s">
        <v>5136</v>
      </c>
      <c r="C6620" s="185">
        <v>1500</v>
      </c>
      <c r="D6620" s="185">
        <v>150</v>
      </c>
    </row>
    <row r="6621" spans="1:4" x14ac:dyDescent="0.2">
      <c r="A6621" s="184" t="s">
        <v>9569</v>
      </c>
      <c r="B6621" s="185" t="s">
        <v>9570</v>
      </c>
      <c r="C6621" s="185" t="s">
        <v>375</v>
      </c>
      <c r="D6621" s="185" t="s">
        <v>375</v>
      </c>
    </row>
    <row r="6622" spans="1:4" x14ac:dyDescent="0.2">
      <c r="A6622" s="184" t="s">
        <v>9569</v>
      </c>
      <c r="B6622" s="185" t="s">
        <v>9571</v>
      </c>
      <c r="C6622" s="185">
        <v>1500</v>
      </c>
      <c r="D6622" s="185">
        <v>150</v>
      </c>
    </row>
    <row r="6623" spans="1:4" x14ac:dyDescent="0.2">
      <c r="A6623" s="184" t="s">
        <v>2409</v>
      </c>
      <c r="B6623" s="185" t="s">
        <v>2410</v>
      </c>
      <c r="C6623" s="185">
        <v>32</v>
      </c>
      <c r="D6623" s="185">
        <v>3.2</v>
      </c>
    </row>
    <row r="6624" spans="1:4" x14ac:dyDescent="0.2">
      <c r="A6624" s="184" t="s">
        <v>8963</v>
      </c>
      <c r="B6624" s="185" t="s">
        <v>8964</v>
      </c>
      <c r="C6624" s="185">
        <v>68</v>
      </c>
      <c r="D6624" s="185">
        <v>6.8</v>
      </c>
    </row>
    <row r="6625" spans="1:4" x14ac:dyDescent="0.2">
      <c r="A6625" s="184" t="s">
        <v>4758</v>
      </c>
      <c r="B6625" s="185" t="s">
        <v>4759</v>
      </c>
      <c r="C6625" s="185">
        <v>38</v>
      </c>
      <c r="D6625" s="185">
        <v>3.8</v>
      </c>
    </row>
    <row r="6626" spans="1:4" x14ac:dyDescent="0.2">
      <c r="A6626" s="184" t="s">
        <v>8888</v>
      </c>
      <c r="B6626" s="185" t="s">
        <v>8889</v>
      </c>
      <c r="C6626" s="185">
        <v>42</v>
      </c>
      <c r="D6626" s="185">
        <v>4.2</v>
      </c>
    </row>
    <row r="6627" spans="1:4" x14ac:dyDescent="0.2">
      <c r="A6627" s="184" t="s">
        <v>2523</v>
      </c>
      <c r="B6627" s="185" t="s">
        <v>12639</v>
      </c>
      <c r="C6627" s="185">
        <v>0.39</v>
      </c>
      <c r="D6627" s="185">
        <v>4.3E-3</v>
      </c>
    </row>
    <row r="6628" spans="1:4" x14ac:dyDescent="0.2">
      <c r="A6628" s="184" t="s">
        <v>4924</v>
      </c>
      <c r="B6628" s="185" t="s">
        <v>12640</v>
      </c>
      <c r="C6628" s="185">
        <v>0.39</v>
      </c>
      <c r="D6628" s="185">
        <v>4.3E-3</v>
      </c>
    </row>
    <row r="6629" spans="1:4" x14ac:dyDescent="0.2">
      <c r="A6629" s="184" t="s">
        <v>12869</v>
      </c>
      <c r="B6629" s="185" t="s">
        <v>10443</v>
      </c>
      <c r="C6629" s="185" t="s">
        <v>375</v>
      </c>
      <c r="D6629" s="185" t="s">
        <v>375</v>
      </c>
    </row>
    <row r="6630" spans="1:4" x14ac:dyDescent="0.2">
      <c r="A6630" s="184" t="s">
        <v>2543</v>
      </c>
      <c r="B6630" s="185" t="s">
        <v>2544</v>
      </c>
      <c r="C6630" s="185">
        <v>50</v>
      </c>
      <c r="D6630" s="185">
        <v>5</v>
      </c>
    </row>
    <row r="6631" spans="1:4" x14ac:dyDescent="0.2">
      <c r="A6631" s="184" t="s">
        <v>2536</v>
      </c>
      <c r="B6631" s="185" t="s">
        <v>2537</v>
      </c>
      <c r="C6631" s="185">
        <v>80</v>
      </c>
      <c r="D6631" s="185">
        <v>8</v>
      </c>
    </row>
    <row r="6632" spans="1:4" x14ac:dyDescent="0.2">
      <c r="A6632" s="184" t="s">
        <v>2572</v>
      </c>
      <c r="B6632" s="185" t="s">
        <v>2573</v>
      </c>
      <c r="C6632" s="185">
        <v>50</v>
      </c>
      <c r="D6632" s="185">
        <v>5</v>
      </c>
    </row>
    <row r="6633" spans="1:4" x14ac:dyDescent="0.2">
      <c r="A6633" s="184" t="s">
        <v>4288</v>
      </c>
      <c r="B6633" s="185" t="s">
        <v>12641</v>
      </c>
      <c r="C6633" s="185" t="s">
        <v>375</v>
      </c>
      <c r="D6633" s="185" t="s">
        <v>375</v>
      </c>
    </row>
    <row r="6634" spans="1:4" x14ac:dyDescent="0.2">
      <c r="A6634" s="184" t="s">
        <v>2905</v>
      </c>
      <c r="B6634" s="185" t="s">
        <v>2906</v>
      </c>
      <c r="C6634" s="185">
        <v>50</v>
      </c>
      <c r="D6634" s="185">
        <v>5</v>
      </c>
    </row>
    <row r="6635" spans="1:4" x14ac:dyDescent="0.2">
      <c r="A6635" s="184" t="s">
        <v>3395</v>
      </c>
      <c r="B6635" s="185" t="s">
        <v>3396</v>
      </c>
      <c r="C6635" s="185">
        <v>140</v>
      </c>
      <c r="D6635" s="185">
        <v>14</v>
      </c>
    </row>
    <row r="6636" spans="1:4" x14ac:dyDescent="0.2">
      <c r="A6636" s="184" t="s">
        <v>7503</v>
      </c>
      <c r="B6636" s="185" t="s">
        <v>7504</v>
      </c>
      <c r="C6636" s="185">
        <v>38</v>
      </c>
      <c r="D6636" s="185">
        <v>3.8</v>
      </c>
    </row>
    <row r="6637" spans="1:4" x14ac:dyDescent="0.2">
      <c r="A6637" s="184" t="s">
        <v>3511</v>
      </c>
      <c r="B6637" s="185" t="s">
        <v>3512</v>
      </c>
      <c r="C6637" s="185">
        <v>30</v>
      </c>
      <c r="D6637" s="185">
        <v>3</v>
      </c>
    </row>
    <row r="6638" spans="1:4" x14ac:dyDescent="0.2">
      <c r="A6638" s="184" t="s">
        <v>6945</v>
      </c>
      <c r="B6638" s="185" t="s">
        <v>6946</v>
      </c>
      <c r="C6638" s="185">
        <v>40</v>
      </c>
      <c r="D6638" s="185">
        <v>4</v>
      </c>
    </row>
    <row r="6639" spans="1:4" x14ac:dyDescent="0.2">
      <c r="A6639" s="184" t="s">
        <v>2586</v>
      </c>
      <c r="B6639" s="185" t="s">
        <v>2587</v>
      </c>
      <c r="C6639" s="185">
        <v>70</v>
      </c>
      <c r="D6639" s="185">
        <v>7</v>
      </c>
    </row>
    <row r="6640" spans="1:4" x14ac:dyDescent="0.2">
      <c r="A6640" s="184" t="s">
        <v>1843</v>
      </c>
      <c r="B6640" s="185" t="s">
        <v>1844</v>
      </c>
      <c r="C6640" s="185">
        <v>98</v>
      </c>
      <c r="D6640" s="185">
        <v>9.8000000000000007</v>
      </c>
    </row>
    <row r="6641" spans="1:4" x14ac:dyDescent="0.2">
      <c r="A6641" s="184" t="s">
        <v>9049</v>
      </c>
      <c r="B6641" s="185" t="s">
        <v>9050</v>
      </c>
      <c r="C6641" s="185">
        <v>58</v>
      </c>
      <c r="D6641" s="185">
        <v>5.8</v>
      </c>
    </row>
    <row r="6642" spans="1:4" x14ac:dyDescent="0.2">
      <c r="A6642" s="184" t="s">
        <v>5861</v>
      </c>
      <c r="B6642" s="185" t="s">
        <v>5862</v>
      </c>
      <c r="C6642" s="185">
        <v>110</v>
      </c>
      <c r="D6642" s="185">
        <v>11</v>
      </c>
    </row>
    <row r="6643" spans="1:4" x14ac:dyDescent="0.2">
      <c r="A6643" s="184" t="s">
        <v>2306</v>
      </c>
      <c r="B6643" s="185" t="s">
        <v>2307</v>
      </c>
      <c r="C6643" s="185">
        <v>24</v>
      </c>
      <c r="D6643" s="185">
        <v>2.4</v>
      </c>
    </row>
    <row r="6644" spans="1:4" x14ac:dyDescent="0.2">
      <c r="A6644" s="184" t="s">
        <v>9051</v>
      </c>
      <c r="B6644" s="185" t="s">
        <v>9052</v>
      </c>
      <c r="C6644" s="185">
        <v>24</v>
      </c>
      <c r="D6644" s="185">
        <v>2.4</v>
      </c>
    </row>
    <row r="6645" spans="1:4" x14ac:dyDescent="0.2">
      <c r="A6645" s="184" t="s">
        <v>2317</v>
      </c>
      <c r="B6645" s="185" t="s">
        <v>2318</v>
      </c>
      <c r="C6645" s="185">
        <v>26</v>
      </c>
      <c r="D6645" s="185">
        <v>2.6</v>
      </c>
    </row>
    <row r="6646" spans="1:4" x14ac:dyDescent="0.2">
      <c r="A6646" s="184" t="s">
        <v>7856</v>
      </c>
      <c r="B6646" s="185" t="s">
        <v>12642</v>
      </c>
      <c r="C6646" s="185" t="s">
        <v>375</v>
      </c>
      <c r="D6646" s="185" t="s">
        <v>375</v>
      </c>
    </row>
    <row r="6647" spans="1:4" x14ac:dyDescent="0.2">
      <c r="A6647" s="184" t="s">
        <v>8069</v>
      </c>
      <c r="B6647" s="185" t="s">
        <v>12643</v>
      </c>
      <c r="C6647" s="185" t="s">
        <v>375</v>
      </c>
      <c r="D6647" s="185" t="s">
        <v>375</v>
      </c>
    </row>
    <row r="6648" spans="1:4" x14ac:dyDescent="0.2">
      <c r="A6648" s="184" t="s">
        <v>5860</v>
      </c>
      <c r="B6648" s="185" t="s">
        <v>12644</v>
      </c>
      <c r="C6648" s="185" t="s">
        <v>375</v>
      </c>
      <c r="D6648" s="185" t="s">
        <v>375</v>
      </c>
    </row>
    <row r="6649" spans="1:4" x14ac:dyDescent="0.2">
      <c r="A6649" s="184" t="s">
        <v>8990</v>
      </c>
      <c r="B6649" s="185" t="s">
        <v>8991</v>
      </c>
      <c r="C6649" s="185">
        <v>40</v>
      </c>
      <c r="D6649" s="185">
        <v>4</v>
      </c>
    </row>
    <row r="6650" spans="1:4" x14ac:dyDescent="0.2">
      <c r="A6650" s="184" t="s">
        <v>2319</v>
      </c>
      <c r="B6650" s="185" t="s">
        <v>2320</v>
      </c>
      <c r="C6650" s="185">
        <v>30</v>
      </c>
      <c r="D6650" s="185">
        <v>3</v>
      </c>
    </row>
    <row r="6651" spans="1:4" x14ac:dyDescent="0.2">
      <c r="A6651" s="184" t="s">
        <v>8584</v>
      </c>
      <c r="B6651" s="185" t="s">
        <v>12645</v>
      </c>
      <c r="C6651" s="185">
        <v>50</v>
      </c>
      <c r="D6651" s="185">
        <v>5</v>
      </c>
    </row>
    <row r="6652" spans="1:4" x14ac:dyDescent="0.2">
      <c r="A6652" s="184" t="s">
        <v>12870</v>
      </c>
      <c r="B6652" s="185" t="s">
        <v>10443</v>
      </c>
      <c r="C6652" s="185">
        <v>50</v>
      </c>
      <c r="D6652" s="185">
        <v>5</v>
      </c>
    </row>
    <row r="6653" spans="1:4" x14ac:dyDescent="0.2">
      <c r="A6653" s="184" t="s">
        <v>3314</v>
      </c>
      <c r="B6653" s="185" t="s">
        <v>12646</v>
      </c>
      <c r="C6653" s="185">
        <v>50</v>
      </c>
      <c r="D6653" s="185">
        <v>5</v>
      </c>
    </row>
    <row r="6654" spans="1:4" x14ac:dyDescent="0.2">
      <c r="A6654" s="184" t="s">
        <v>3307</v>
      </c>
      <c r="B6654" s="185" t="s">
        <v>12647</v>
      </c>
      <c r="C6654" s="185">
        <v>50</v>
      </c>
      <c r="D6654" s="185">
        <v>5</v>
      </c>
    </row>
    <row r="6655" spans="1:4" x14ac:dyDescent="0.2">
      <c r="A6655" s="184" t="s">
        <v>2590</v>
      </c>
      <c r="B6655" s="185" t="s">
        <v>12648</v>
      </c>
      <c r="C6655" s="185">
        <v>50</v>
      </c>
      <c r="D6655" s="185">
        <v>5</v>
      </c>
    </row>
    <row r="6656" spans="1:4" x14ac:dyDescent="0.2">
      <c r="A6656" s="184" t="s">
        <v>2308</v>
      </c>
      <c r="B6656" s="185" t="s">
        <v>12649</v>
      </c>
      <c r="C6656" s="185">
        <v>50</v>
      </c>
      <c r="D6656" s="185">
        <v>5</v>
      </c>
    </row>
    <row r="6657" spans="1:4" x14ac:dyDescent="0.2">
      <c r="A6657" s="184" t="s">
        <v>2851</v>
      </c>
      <c r="B6657" s="185" t="s">
        <v>12650</v>
      </c>
      <c r="C6657" s="185">
        <v>50</v>
      </c>
      <c r="D6657" s="185">
        <v>5</v>
      </c>
    </row>
    <row r="6658" spans="1:4" x14ac:dyDescent="0.2">
      <c r="A6658" s="184" t="s">
        <v>9556</v>
      </c>
      <c r="B6658" s="185" t="s">
        <v>12651</v>
      </c>
      <c r="C6658" s="185">
        <v>50</v>
      </c>
      <c r="D6658" s="185">
        <v>5</v>
      </c>
    </row>
  </sheetData>
  <sheetProtection algorithmName="SHA-512" hashValue="UZviv4jXvyV1DfeJPn0B5Cc6TvYkl6SQk68Sc1V/Hq2aAXiqWGh07zhSrmshobygJI16bgBWI9ryB5DoZOktXQ==" saltValue="VLsURiKcC2tMj9iXciTV6g==" spinCount="100000" sheet="1" objects="1" scenarios="1" formatColumns="0" formatRows="0" selectLockedCells="1" autoFilter="0" selectUnlockedCells="1"/>
  <sortState xmlns:xlrd2="http://schemas.microsoft.com/office/spreadsheetml/2017/richdata2" ref="A404:D6658">
    <sortCondition descending="1" ref="B404:B6658"/>
    <sortCondition descending="1" ref="A404:A6658"/>
  </sortState>
  <mergeCells count="1">
    <mergeCell ref="A8:D8"/>
  </mergeCells>
  <hyperlinks>
    <hyperlink ref="A6" r:id="rId1" xr:uid="{DC2CB152-EAC0-4285-89E9-E024347F6426}"/>
  </hyperlink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983D3-F149-42C6-B13E-5F8841AFDDAE}">
  <sheetPr codeName="Sheet9">
    <tabColor theme="1"/>
  </sheetPr>
  <dimension ref="A1:J6321"/>
  <sheetViews>
    <sheetView workbookViewId="0"/>
  </sheetViews>
  <sheetFormatPr defaultColWidth="9" defaultRowHeight="14.25" x14ac:dyDescent="0.2"/>
  <cols>
    <col min="1" max="1" width="12.625" bestFit="1" customWidth="1"/>
    <col min="2" max="2" width="17.875" bestFit="1" customWidth="1"/>
    <col min="3" max="3" width="50" customWidth="1"/>
    <col min="4" max="4" width="9.375" bestFit="1" customWidth="1"/>
    <col min="5" max="5" width="13.375" bestFit="1" customWidth="1"/>
    <col min="6" max="6" width="12.625" bestFit="1" customWidth="1"/>
    <col min="7" max="7" width="13.875" bestFit="1" customWidth="1"/>
    <col min="8" max="8" width="11.25" bestFit="1" customWidth="1"/>
    <col min="9" max="9" width="19.25" customWidth="1"/>
    <col min="10" max="10" width="24.375" customWidth="1"/>
  </cols>
  <sheetData>
    <row r="1" spans="1:10" ht="15.75" thickBot="1" x14ac:dyDescent="0.3">
      <c r="A1" t="s">
        <v>0</v>
      </c>
      <c r="B1" s="379" t="s">
        <v>301</v>
      </c>
      <c r="C1" s="380"/>
      <c r="D1" s="9" t="s">
        <v>314</v>
      </c>
      <c r="E1" s="9" t="s">
        <v>315</v>
      </c>
      <c r="F1" s="9" t="s">
        <v>316</v>
      </c>
      <c r="G1" s="9" t="s">
        <v>318</v>
      </c>
      <c r="H1" s="9" t="s">
        <v>317</v>
      </c>
      <c r="I1" s="193" t="s">
        <v>12871</v>
      </c>
      <c r="J1" s="193" t="s">
        <v>12872</v>
      </c>
    </row>
    <row r="2" spans="1:10" x14ac:dyDescent="0.2">
      <c r="B2" s="16" t="s">
        <v>302</v>
      </c>
      <c r="C2" s="17" t="s">
        <v>299</v>
      </c>
      <c r="D2" s="9"/>
      <c r="E2" s="9"/>
      <c r="F2" s="9"/>
      <c r="G2" s="9">
        <f>MAX(F3:F27)</f>
        <v>0</v>
      </c>
      <c r="H2" s="9"/>
      <c r="I2" t="s">
        <v>10443</v>
      </c>
      <c r="J2" t="s">
        <v>12665</v>
      </c>
    </row>
    <row r="3" spans="1:10" x14ac:dyDescent="0.2">
      <c r="A3" t="s">
        <v>1</v>
      </c>
      <c r="B3" s="7" t="s">
        <v>300</v>
      </c>
      <c r="C3" s="24" t="s">
        <v>10546</v>
      </c>
      <c r="D3">
        <f>IF('Table A'!C7=0,0,IF(ISNUMBER(MATCH('Table A'!C7,'Table A'!$C$6:C6,0)),0,MAX($D$2:D2)+1))</f>
        <v>0</v>
      </c>
      <c r="E3" t="str">
        <f>IFERROR(HLOOKUP('Table A'!$C$6,'Table A'!$C$6:$C$31,MATCH(ROW(E1),$D$3:$D$402,0)+1,FALSE),"")</f>
        <v/>
      </c>
      <c r="F3">
        <f>IF('Table B'!B16=0,0,IF(ISNUMBER(MATCH('Table B'!B16,'Table B'!$B$14:B14,0)),0,MAX(F$2:F2)+1))</f>
        <v>0</v>
      </c>
      <c r="G3">
        <f>IF('Table C'!C11=0,0,IF(AND(ISNUMBER(MATCH('Table C'!C11,'Table C'!$C$10:C10,0)),ISNUMBER(MATCH('Table C'!E11,'Table C'!$E$10:E10,0))),0,MAX(G$2:G2)+1))</f>
        <v>0</v>
      </c>
      <c r="H3" s="10" t="str">
        <f>IFERROR(HLOOKUP('Table B'!$B$14,'Table B'!$B$14:$B$40,MATCH(ROW(H1),$F$3:$F$402,0)+1,FALSE),IFERROR(IF(HLOOKUP('Table C'!$C$10,'Table C'!$C$10:$C$35,MATCH(ROW(H1),$G$3:$G$402,0)+1,FALSE)="not found",HLOOKUP('Table C'!$E$10,'Table C'!$E$10:$E$35,MATCH(ROW(H1),$G$3:$G$402,0)+1,FALSE),HLOOKUP('Table C'!$D$10,'Table C'!$D$10:$D$35,MATCH(ROW(H1),$G$3:$G$402,0)+1,FALSE)),""))</f>
        <v/>
      </c>
      <c r="I3" t="s">
        <v>10643</v>
      </c>
      <c r="J3" t="s">
        <v>12666</v>
      </c>
    </row>
    <row r="4" spans="1:10" x14ac:dyDescent="0.2">
      <c r="A4" t="s">
        <v>2</v>
      </c>
      <c r="B4" s="7" t="s">
        <v>303</v>
      </c>
      <c r="C4" s="24" t="s">
        <v>10564</v>
      </c>
      <c r="D4">
        <f>IF('Table A'!C8=0,0,IF(ISNUMBER(MATCH('Table A'!C8,'Table A'!$C$6:C7,0)),0,MAX($D$2:D3)+1))</f>
        <v>0</v>
      </c>
      <c r="E4" t="str">
        <f>IFERROR(HLOOKUP('Table A'!$C$6,'Table A'!$C$6:$C$31,MATCH(ROW(E2),$D$3:$D$402,0)+1,FALSE),"")</f>
        <v/>
      </c>
      <c r="F4">
        <f>IF('Table B'!B17=0,0,IF(ISNUMBER(MATCH('Table B'!B17,'Table B'!$B$14:B16,0)),0,MAX($F$2:F3)+1))</f>
        <v>0</v>
      </c>
      <c r="G4">
        <f>IF('Table C'!C12=0,0,IF(AND(ISNUMBER(MATCH('Table C'!C12,'Table C'!$C$10:C11,0)),ISNUMBER(MATCH('Table C'!E12,'Table C'!$E$10:E11,0))),0,MAX(G$2:G3)+1))</f>
        <v>0</v>
      </c>
      <c r="H4" s="10" t="str">
        <f>IFERROR(HLOOKUP('Table B'!$B$14,'Table B'!$B$14:$B$40,MATCH(ROW(H2),$F$3:$F$402,0)+1,FALSE),IFERROR(IF(HLOOKUP('Table C'!$C$10,'Table C'!$C$10:$C$35,MATCH(ROW(H2),$G$3:$G$402,0)+1,FALSE)="not found",HLOOKUP('Table C'!$E$10,'Table C'!$E$10:$E$35,MATCH(ROW(H2),$G$3:$G$402,0)+1,FALSE),HLOOKUP('Table C'!$D$10,'Table C'!$D$10:$D$35,MATCH(ROW(H2),$G$3:$G$402,0)+1,FALSE)),""))</f>
        <v/>
      </c>
      <c r="I4" t="s">
        <v>8385</v>
      </c>
      <c r="J4" t="s">
        <v>12667</v>
      </c>
    </row>
    <row r="5" spans="1:10" x14ac:dyDescent="0.2">
      <c r="A5" t="s">
        <v>3</v>
      </c>
      <c r="B5" s="7" t="s">
        <v>304</v>
      </c>
      <c r="C5" s="24" t="s">
        <v>10541</v>
      </c>
      <c r="D5">
        <f>IF('Table A'!C9=0,0,IF(ISNUMBER(MATCH('Table A'!C9,'Table A'!$C$6:C8,0)),0,MAX($D$2:D4)+1))</f>
        <v>0</v>
      </c>
      <c r="E5" t="str">
        <f>IFERROR(HLOOKUP('Table A'!$C$6,'Table A'!$C$6:$C$31,MATCH(ROW(E3),$D$3:$D$402,0)+1,FALSE),"")</f>
        <v/>
      </c>
      <c r="F5">
        <f>IF('Table B'!B18=0,0,IF(ISNUMBER(MATCH('Table B'!B18,'Table B'!$B$14:B17,0)),0,MAX($F$2:F4)+1))</f>
        <v>0</v>
      </c>
      <c r="G5">
        <f>IF('Table C'!C13=0,0,IF(AND(ISNUMBER(MATCH('Table C'!C13,'Table C'!$C$10:C12,0)),ISNUMBER(MATCH('Table C'!E13,'Table C'!$E$10:E12,0))),0,MAX(G$2:G4)+1))</f>
        <v>0</v>
      </c>
      <c r="H5" s="10" t="str">
        <f>IFERROR(HLOOKUP('Table B'!$B$14,'Table B'!$B$14:$B$40,MATCH(ROW(H3),$F$3:$F$402,0)+1,FALSE),IFERROR(IF(HLOOKUP('Table C'!$C$10,'Table C'!$C$10:$C$35,MATCH(ROW(H3),$G$3:$G$402,0)+1,FALSE)="not found",HLOOKUP('Table C'!$E$10,'Table C'!$E$10:$E$35,MATCH(ROW(H3),$G$3:$G$402,0)+1,FALSE),HLOOKUP('Table C'!$D$10,'Table C'!$D$10:$D$35,MATCH(ROW(H3),$G$3:$G$402,0)+1,FALSE)),""))</f>
        <v/>
      </c>
      <c r="I5" t="s">
        <v>10644</v>
      </c>
      <c r="J5" t="s">
        <v>12882</v>
      </c>
    </row>
    <row r="6" spans="1:10" x14ac:dyDescent="0.2">
      <c r="A6" t="s">
        <v>4</v>
      </c>
      <c r="B6" s="27" t="s">
        <v>10544</v>
      </c>
      <c r="C6" s="28" t="s">
        <v>10545</v>
      </c>
      <c r="D6">
        <f>IF('Table A'!C10=0,0,IF(ISNUMBER(MATCH('Table A'!C10,'Table A'!$C$6:C9,0)),0,MAX($D$2:D5)+1))</f>
        <v>0</v>
      </c>
      <c r="E6" t="str">
        <f>IFERROR(HLOOKUP('Table A'!$C$6,'Table A'!$C$6:$C$31,MATCH(ROW(E4),$D$3:$D$402,0)+1,FALSE),"")</f>
        <v/>
      </c>
      <c r="F6">
        <f>IF('Table B'!B19=0,0,IF(ISNUMBER(MATCH('Table B'!B19,'Table B'!$B$14:B18,0)),0,MAX($F$2:F5)+1))</f>
        <v>0</v>
      </c>
      <c r="G6">
        <f>IF('Table C'!C14=0,0,IF(AND(ISNUMBER(MATCH('Table C'!C14,'Table C'!$C$10:C13,0)),ISNUMBER(MATCH('Table C'!E14,'Table C'!$E$10:E13,0))),0,MAX(G$2:G5)+1))</f>
        <v>0</v>
      </c>
      <c r="H6" s="10" t="str">
        <f>IFERROR(HLOOKUP('Table B'!$B$14,'Table B'!$B$14:$B$40,MATCH(ROW(H4),$F$3:$F$402,0)+1,FALSE),IFERROR(IF(HLOOKUP('Table C'!$C$10,'Table C'!$C$10:$C$35,MATCH(ROW(H4),$G$3:$G$402,0)+1,FALSE)="not found",HLOOKUP('Table C'!$E$10,'Table C'!$E$10:$E$35,MATCH(ROW(H4),$G$3:$G$402,0)+1,FALSE),HLOOKUP('Table C'!$D$10,'Table C'!$D$10:$D$35,MATCH(ROW(H4),$G$3:$G$402,0)+1,FALSE)),""))</f>
        <v/>
      </c>
      <c r="I6" t="s">
        <v>2003</v>
      </c>
      <c r="J6" t="s">
        <v>12883</v>
      </c>
    </row>
    <row r="7" spans="1:10" x14ac:dyDescent="0.2">
      <c r="A7" t="s">
        <v>5</v>
      </c>
      <c r="B7" s="27" t="s">
        <v>10542</v>
      </c>
      <c r="C7" s="28" t="s">
        <v>10543</v>
      </c>
      <c r="D7">
        <f>IF('Table A'!C11=0,0,IF(ISNUMBER(MATCH('Table A'!C11,'Table A'!$C$6:C10,0)),0,MAX($D$2:D6)+1))</f>
        <v>0</v>
      </c>
      <c r="E7" t="str">
        <f>IFERROR(HLOOKUP('Table A'!$C$6,'Table A'!$C$6:$C$31,MATCH(ROW(E5),$D$3:$D$402,0)+1,FALSE),"")</f>
        <v/>
      </c>
      <c r="F7">
        <f>IF('Table B'!B20=0,0,IF(ISNUMBER(MATCH('Table B'!B20,'Table B'!$B$14:B19,0)),0,MAX($F$2:F6)+1))</f>
        <v>0</v>
      </c>
      <c r="G7">
        <f>IF('Table C'!C15=0,0,IF(AND(ISNUMBER(MATCH('Table C'!C15,'Table C'!$C$10:C14,0)),ISNUMBER(MATCH('Table C'!E15,'Table C'!$E$10:E14,0))),0,MAX(G$2:G6)+1))</f>
        <v>0</v>
      </c>
      <c r="H7" s="10" t="str">
        <f>IFERROR(HLOOKUP('Table B'!$B$14,'Table B'!$B$14:$B$40,MATCH(ROW(H5),$F$3:$F$402,0)+1,FALSE),IFERROR(IF(HLOOKUP('Table C'!$C$10,'Table C'!$C$10:$C$35,MATCH(ROW(H5),$G$3:$G$402,0)+1,FALSE)="not found",HLOOKUP('Table C'!$E$10,'Table C'!$E$10:$E$35,MATCH(ROW(H5),$G$3:$G$402,0)+1,FALSE),HLOOKUP('Table C'!$D$10,'Table C'!$D$10:$D$35,MATCH(ROW(H5),$G$3:$G$402,0)+1,FALSE)),""))</f>
        <v/>
      </c>
      <c r="I7" t="s">
        <v>9640</v>
      </c>
      <c r="J7" t="s">
        <v>12884</v>
      </c>
    </row>
    <row r="8" spans="1:10" ht="15" thickBot="1" x14ac:dyDescent="0.25">
      <c r="A8" t="s">
        <v>6</v>
      </c>
      <c r="B8" s="25" t="s">
        <v>336</v>
      </c>
      <c r="C8" s="26" t="str">
        <f>IF(OR(ISBLANK(General!C73),ISBLANK(General!C75),ISBLANK(General!C72)),"anyChoice",General!C73&amp;General!C75&amp;General!C72)</f>
        <v>anyChoice</v>
      </c>
      <c r="D8">
        <f>IF('Table A'!C12=0,0,IF(ISNUMBER(MATCH('Table A'!C12,'Table A'!$C$6:C11,0)),0,MAX($D$2:D7)+1))</f>
        <v>0</v>
      </c>
      <c r="E8" t="str">
        <f>IFERROR(HLOOKUP('Table A'!$C$6,'Table A'!$C$6:$C$31,MATCH(ROW(E6),$D$3:$D$402,0)+1,FALSE),"")</f>
        <v/>
      </c>
      <c r="F8">
        <f>IF('Table B'!B21=0,0,IF(ISNUMBER(MATCH('Table B'!B21,'Table B'!$B$14:B20,0)),0,MAX($F$2:F7)+1))</f>
        <v>0</v>
      </c>
      <c r="G8">
        <f>IF('Table C'!C16=0,0,IF(AND(ISNUMBER(MATCH('Table C'!C16,'Table C'!$C$10:C15,0)),ISNUMBER(MATCH('Table C'!E16,'Table C'!$E$10:E15,0))),0,MAX(G$2:G7)+1))</f>
        <v>0</v>
      </c>
      <c r="H8" s="10" t="str">
        <f>IFERROR(HLOOKUP('Table B'!$B$14,'Table B'!$B$14:$B$40,MATCH(ROW(H6),$F$3:$F$402,0)+1,FALSE),IFERROR(IF(HLOOKUP('Table C'!$C$10,'Table C'!$C$10:$C$35,MATCH(ROW(H6),$G$3:$G$402,0)+1,FALSE)="not found",HLOOKUP('Table C'!$E$10,'Table C'!$E$10:$E$35,MATCH(ROW(H6),$G$3:$G$402,0)+1,FALSE),HLOOKUP('Table C'!$D$10,'Table C'!$D$10:$D$35,MATCH(ROW(H6),$G$3:$G$402,0)+1,FALSE)),""))</f>
        <v/>
      </c>
      <c r="I8" t="s">
        <v>9641</v>
      </c>
      <c r="J8" t="s">
        <v>12885</v>
      </c>
    </row>
    <row r="9" spans="1:10" x14ac:dyDescent="0.2">
      <c r="A9" t="s">
        <v>7</v>
      </c>
      <c r="B9" s="29" t="s">
        <v>10556</v>
      </c>
      <c r="C9" t="s">
        <v>300</v>
      </c>
      <c r="D9">
        <f>IF('Table A'!C13=0,0,IF(ISNUMBER(MATCH('Table A'!C13,'Table A'!$C$6:C12,0)),0,MAX($D$2:D8)+1))</f>
        <v>0</v>
      </c>
      <c r="E9" t="str">
        <f>IFERROR(HLOOKUP('Table A'!$C$6,'Table A'!$C$6:$C$31,MATCH(ROW(E7),$D$3:$D$402,0)+1,FALSE),"")</f>
        <v/>
      </c>
      <c r="F9">
        <f>IF('Table B'!B22=0,0,IF(ISNUMBER(MATCH('Table B'!B22,'Table B'!$B$14:B21,0)),0,MAX($F$2:F8)+1))</f>
        <v>0</v>
      </c>
      <c r="G9">
        <f>IF('Table C'!C17=0,0,IF(AND(ISNUMBER(MATCH('Table C'!C17,'Table C'!$C$10:C16,0)),ISNUMBER(MATCH('Table C'!E17,'Table C'!$E$10:E16,0))),0,MAX(G$2:G8)+1))</f>
        <v>0</v>
      </c>
      <c r="H9" s="10" t="str">
        <f>IFERROR(HLOOKUP('Table B'!$B$14,'Table B'!$B$14:$B$40,MATCH(ROW(H7),$F$3:$F$402,0)+1,FALSE),IFERROR(IF(HLOOKUP('Table C'!$C$10,'Table C'!$C$10:$C$35,MATCH(ROW(H7),$G$3:$G$402,0)+1,FALSE)="not found",HLOOKUP('Table C'!$E$10,'Table C'!$E$10:$E$35,MATCH(ROW(H7),$G$3:$G$402,0)+1,FALSE),HLOOKUP('Table C'!$D$10,'Table C'!$D$10:$D$35,MATCH(ROW(H7),$G$3:$G$402,0)+1,FALSE)),""))</f>
        <v/>
      </c>
      <c r="I9" t="s">
        <v>10645</v>
      </c>
      <c r="J9" t="s">
        <v>12886</v>
      </c>
    </row>
    <row r="10" spans="1:10" x14ac:dyDescent="0.2">
      <c r="A10" t="s">
        <v>8</v>
      </c>
      <c r="C10" t="s">
        <v>303</v>
      </c>
      <c r="D10">
        <f>IF('Table A'!C14=0,0,IF(ISNUMBER(MATCH('Table A'!C14,'Table A'!$C$6:C13,0)),0,MAX($D$2:D9)+1))</f>
        <v>0</v>
      </c>
      <c r="E10" t="str">
        <f>IFERROR(HLOOKUP('Table A'!$C$6,'Table A'!$C$6:$C$31,MATCH(ROW(E8),$D$3:$D$402,0)+1,FALSE),"")</f>
        <v/>
      </c>
      <c r="F10">
        <f>IF('Table B'!B23=0,0,IF(ISNUMBER(MATCH('Table B'!B23,'Table B'!$B$14:B22,0)),0,MAX($F$2:F9)+1))</f>
        <v>0</v>
      </c>
      <c r="G10">
        <f>IF('Table C'!C18=0,0,IF(AND(ISNUMBER(MATCH('Table C'!C18,'Table C'!$C$10:C17,0)),ISNUMBER(MATCH('Table C'!E18,'Table C'!$E$10:E17,0))),0,MAX(G$2:G9)+1))</f>
        <v>0</v>
      </c>
      <c r="H10" s="10" t="str">
        <f>IFERROR(HLOOKUP('Table B'!$B$14,'Table B'!$B$14:$B$40,MATCH(ROW(H8),$F$3:$F$402,0)+1,FALSE),IFERROR(IF(HLOOKUP('Table C'!$C$10,'Table C'!$C$10:$C$35,MATCH(ROW(H8),$G$3:$G$402,0)+1,FALSE)="not found",HLOOKUP('Table C'!$E$10,'Table C'!$E$10:$E$35,MATCH(ROW(H8),$G$3:$G$402,0)+1,FALSE),HLOOKUP('Table C'!$D$10,'Table C'!$D$10:$D$35,MATCH(ROW(H8),$G$3:$G$402,0)+1,FALSE)),""))</f>
        <v/>
      </c>
      <c r="I10" t="s">
        <v>3400</v>
      </c>
      <c r="J10" t="s">
        <v>12887</v>
      </c>
    </row>
    <row r="11" spans="1:10" x14ac:dyDescent="0.2">
      <c r="A11" t="s">
        <v>9</v>
      </c>
      <c r="C11" t="s">
        <v>304</v>
      </c>
      <c r="D11">
        <f>IF('Table A'!C15=0,0,IF(ISNUMBER(MATCH('Table A'!C15,'Table A'!$C$6:C14,0)),0,MAX($D$2:D10)+1))</f>
        <v>0</v>
      </c>
      <c r="E11" t="str">
        <f>IFERROR(HLOOKUP('Table A'!$C$6,'Table A'!$C$6:$C$31,MATCH(ROW(E9),$D$3:$D$402,0)+1,FALSE),"")</f>
        <v/>
      </c>
      <c r="F11">
        <f>IF('Table B'!B24=0,0,IF(ISNUMBER(MATCH('Table B'!B24,'Table B'!$B$14:B23,0)),0,MAX($F$2:F10)+1))</f>
        <v>0</v>
      </c>
      <c r="G11">
        <f>IF('Table C'!C19=0,0,IF(AND(ISNUMBER(MATCH('Table C'!C19,'Table C'!$C$10:C18,0)),ISNUMBER(MATCH('Table C'!E19,'Table C'!$E$10:E18,0))),0,MAX(G$2:G10)+1))</f>
        <v>0</v>
      </c>
      <c r="H11" s="10" t="str">
        <f>IFERROR(HLOOKUP('Table B'!$B$14,'Table B'!$B$14:$B$40,MATCH(ROW(H9),$F$3:$F$402,0)+1,FALSE),IFERROR(IF(HLOOKUP('Table C'!$C$10,'Table C'!$C$10:$C$35,MATCH(ROW(H9),$G$3:$G$402,0)+1,FALSE)="not found",HLOOKUP('Table C'!$E$10,'Table C'!$E$10:$E$35,MATCH(ROW(H9),$G$3:$G$402,0)+1,FALSE),HLOOKUP('Table C'!$D$10,'Table C'!$D$10:$D$35,MATCH(ROW(H9),$G$3:$G$402,0)+1,FALSE)),""))</f>
        <v/>
      </c>
      <c r="I11" t="s">
        <v>10646</v>
      </c>
      <c r="J11" t="s">
        <v>12888</v>
      </c>
    </row>
    <row r="12" spans="1:10" x14ac:dyDescent="0.2">
      <c r="A12" t="s">
        <v>10</v>
      </c>
      <c r="C12" t="s">
        <v>10544</v>
      </c>
      <c r="D12">
        <f>IF('Table A'!C16=0,0,IF(ISNUMBER(MATCH('Table A'!C16,'Table A'!$C$6:C15,0)),0,MAX($D$2:D11)+1))</f>
        <v>0</v>
      </c>
      <c r="E12" t="str">
        <f>IFERROR(HLOOKUP('Table A'!$C$6,'Table A'!$C$6:$C$31,MATCH(ROW(E10),$D$3:$D$402,0)+1,FALSE),"")</f>
        <v/>
      </c>
      <c r="F12">
        <f>IF('Table B'!B25=0,0,IF(ISNUMBER(MATCH('Table B'!B25,'Table B'!$B$14:B24,0)),0,MAX($F$2:F11)+1))</f>
        <v>0</v>
      </c>
      <c r="G12">
        <f>IF('Table C'!C20=0,0,IF(AND(ISNUMBER(MATCH('Table C'!C20,'Table C'!$C$10:C19,0)),ISNUMBER(MATCH('Table C'!E20,'Table C'!$E$10:E19,0))),0,MAX(G$2:G11)+1))</f>
        <v>0</v>
      </c>
      <c r="H12" s="10" t="str">
        <f>IFERROR(HLOOKUP('Table B'!$B$14,'Table B'!$B$14:$B$40,MATCH(ROW(H10),$F$3:$F$402,0)+1,FALSE),IFERROR(IF(HLOOKUP('Table C'!$C$10,'Table C'!$C$10:$C$35,MATCH(ROW(H10),$G$3:$G$402,0)+1,FALSE)="not found",HLOOKUP('Table C'!$E$10,'Table C'!$E$10:$E$35,MATCH(ROW(H10),$G$3:$G$402,0)+1,FALSE),HLOOKUP('Table C'!$D$10,'Table C'!$D$10:$D$35,MATCH(ROW(H10),$G$3:$G$402,0)+1,FALSE)),""))</f>
        <v/>
      </c>
      <c r="I12" t="s">
        <v>10647</v>
      </c>
      <c r="J12" t="s">
        <v>12668</v>
      </c>
    </row>
    <row r="13" spans="1:10" x14ac:dyDescent="0.2">
      <c r="A13" t="s">
        <v>11</v>
      </c>
      <c r="C13" t="s">
        <v>10542</v>
      </c>
      <c r="D13">
        <f>IF('Table A'!C17=0,0,IF(ISNUMBER(MATCH('Table A'!C17,'Table A'!$C$6:C16,0)),0,MAX($D$2:D12)+1))</f>
        <v>0</v>
      </c>
      <c r="E13" t="str">
        <f>IFERROR(HLOOKUP('Table A'!$C$6,'Table A'!$C$6:$C$31,MATCH(ROW(E11),$D$3:$D$402,0)+1,FALSE),"")</f>
        <v/>
      </c>
      <c r="F13">
        <f>IF('Table B'!B26=0,0,IF(ISNUMBER(MATCH('Table B'!B26,'Table B'!$B$14:B25,0)),0,MAX($F$2:F12)+1))</f>
        <v>0</v>
      </c>
      <c r="G13">
        <f>IF('Table C'!C21=0,0,IF(AND(ISNUMBER(MATCH('Table C'!C21,'Table C'!$C$10:C20,0)),ISNUMBER(MATCH('Table C'!E21,'Table C'!$E$10:E20,0))),0,MAX(G$2:G12)+1))</f>
        <v>0</v>
      </c>
      <c r="H13" s="12" t="str">
        <f>IFERROR(HLOOKUP('Table B'!$B$14,'Table B'!$B$14:$B$40,MATCH(ROW(H11),$F$3:$F$402,0)+1,FALSE),IFERROR(IF(HLOOKUP('Table C'!$C$10,'Table C'!$C$10:$C$35,MATCH(ROW(H11),$G$3:$G$402,0)+1,FALSE)="not found",HLOOKUP('Table C'!$E$10,'Table C'!$E$10:$E$35,MATCH(ROW(H11),$G$3:$G$402,0)+1,FALSE),HLOOKUP('Table C'!$D$10,'Table C'!$D$10:$D$35,MATCH(ROW(H11),$G$3:$G$402,0)+1,FALSE)),""))</f>
        <v/>
      </c>
      <c r="I13" t="s">
        <v>10648</v>
      </c>
      <c r="J13" t="s">
        <v>12669</v>
      </c>
    </row>
    <row r="14" spans="1:10" x14ac:dyDescent="0.2">
      <c r="A14" t="s">
        <v>12</v>
      </c>
      <c r="B14" t="s">
        <v>10557</v>
      </c>
      <c r="C14" t="s">
        <v>10544</v>
      </c>
      <c r="D14">
        <f>IF('Table A'!C18=0,0,IF(ISNUMBER(MATCH('Table A'!C18,'Table A'!$C$6:C17,0)),0,MAX($D$2:D13)+1))</f>
        <v>0</v>
      </c>
      <c r="E14" t="str">
        <f>IFERROR(HLOOKUP('Table A'!$C$6,'Table A'!$C$6:$C$31,MATCH(ROW(E12),$D$3:$D$402,0)+1,FALSE),"")</f>
        <v/>
      </c>
      <c r="F14">
        <f>IF('Table B'!B27=0,0,IF(ISNUMBER(MATCH('Table B'!B27,'Table B'!$B$14:B26,0)),0,MAX($F$2:F13)+1))</f>
        <v>0</v>
      </c>
      <c r="G14">
        <f>IF('Table C'!C22=0,0,IF(AND(ISNUMBER(MATCH('Table C'!C22,'Table C'!$C$10:C21,0)),ISNUMBER(MATCH('Table C'!E22,'Table C'!$E$10:E21,0))),0,MAX(G$2:G13)+1))</f>
        <v>0</v>
      </c>
      <c r="H14" s="12" t="str">
        <f>IFERROR(HLOOKUP('Table B'!$B$14,'Table B'!$B$14:$B$40,MATCH(ROW(H12),$F$3:$F$402,0)+1,FALSE),IFERROR(IF(HLOOKUP('Table C'!$C$10,'Table C'!$C$10:$C$35,MATCH(ROW(H12),$G$3:$G$402,0)+1,FALSE)="not found",HLOOKUP('Table C'!$E$10,'Table C'!$E$10:$E$35,MATCH(ROW(H12),$G$3:$G$402,0)+1,FALSE),HLOOKUP('Table C'!$D$10,'Table C'!$D$10:$D$35,MATCH(ROW(H12),$G$3:$G$402,0)+1,FALSE)),""))</f>
        <v/>
      </c>
      <c r="I14" t="s">
        <v>10649</v>
      </c>
      <c r="J14" t="s">
        <v>12670</v>
      </c>
    </row>
    <row r="15" spans="1:10" x14ac:dyDescent="0.2">
      <c r="A15" t="s">
        <v>13</v>
      </c>
      <c r="C15" t="s">
        <v>10542</v>
      </c>
      <c r="D15">
        <f>IF('Table A'!C19=0,0,IF(ISNUMBER(MATCH('Table A'!C19,'Table A'!$C$6:C18,0)),0,MAX($D$2:D14)+1))</f>
        <v>0</v>
      </c>
      <c r="E15" t="str">
        <f>IFERROR(HLOOKUP('Table A'!$C$6,'Table A'!$C$6:$C$31,MATCH(ROW(E13),$D$3:$D$402,0)+1,FALSE),"")</f>
        <v/>
      </c>
      <c r="F15">
        <f>IF('Table B'!B28=0,0,IF(ISNUMBER(MATCH('Table B'!B28,'Table B'!$B$14:B27,0)),0,MAX($F$2:F14)+1))</f>
        <v>0</v>
      </c>
      <c r="G15">
        <f>IF('Table C'!C23=0,0,IF(AND(ISNUMBER(MATCH('Table C'!C23,'Table C'!$C$10:C22,0)),ISNUMBER(MATCH('Table C'!E23,'Table C'!$E$10:E22,0))),0,MAX(G$2:G14)+1))</f>
        <v>0</v>
      </c>
      <c r="H15" s="12" t="str">
        <f>IFERROR(HLOOKUP('Table B'!$B$14,'Table B'!$B$14:$B$40,MATCH(ROW(H13),$F$3:$F$402,0)+1,FALSE),IFERROR(IF(HLOOKUP('Table C'!$C$10,'Table C'!$C$10:$C$35,MATCH(ROW(H13),$G$3:$G$402,0)+1,FALSE)="not found",HLOOKUP('Table C'!$E$10,'Table C'!$E$10:$E$35,MATCH(ROW(H13),$G$3:$G$402,0)+1,FALSE),HLOOKUP('Table C'!$D$10,'Table C'!$D$10:$D$35,MATCH(ROW(H13),$G$3:$G$402,0)+1,FALSE)),""))</f>
        <v/>
      </c>
      <c r="I15" t="s">
        <v>3698</v>
      </c>
      <c r="J15" t="s">
        <v>12671</v>
      </c>
    </row>
    <row r="16" spans="1:10" x14ac:dyDescent="0.2">
      <c r="A16" t="s">
        <v>14</v>
      </c>
      <c r="B16" t="s">
        <v>10558</v>
      </c>
      <c r="C16" t="s">
        <v>304</v>
      </c>
      <c r="D16">
        <f>IF('Table A'!C20=0,0,IF(ISNUMBER(MATCH('Table A'!C20,'Table A'!$C$6:C19,0)),0,MAX($D$2:D15)+1))</f>
        <v>0</v>
      </c>
      <c r="E16" t="str">
        <f>IFERROR(HLOOKUP('Table A'!$C$6,'Table A'!$C$6:$C$31,MATCH(ROW(E14),$D$3:$D$402,0)+1,FALSE),"")</f>
        <v/>
      </c>
      <c r="F16">
        <f>IF('Table B'!B29=0,0,IF(ISNUMBER(MATCH('Table B'!B29,'Table B'!$B$14:B28,0)),0,MAX($F$2:F15)+1))</f>
        <v>0</v>
      </c>
      <c r="G16">
        <f>IF('Table C'!C24=0,0,IF(AND(ISNUMBER(MATCH('Table C'!C24,'Table C'!$C$10:C23,0)),ISNUMBER(MATCH('Table C'!E24,'Table C'!$E$10:E23,0))),0,MAX(G$2:G15)+1))</f>
        <v>0</v>
      </c>
      <c r="H16" s="12" t="str">
        <f>IFERROR(HLOOKUP('Table B'!$B$14,'Table B'!$B$14:$B$40,MATCH(ROW(H14),$F$3:$F$402,0)+1,FALSE),IFERROR(IF(HLOOKUP('Table C'!$C$10,'Table C'!$C$10:$C$35,MATCH(ROW(H14),$G$3:$G$402,0)+1,FALSE)="not found",HLOOKUP('Table C'!$E$10,'Table C'!$E$10:$E$35,MATCH(ROW(H14),$G$3:$G$402,0)+1,FALSE),HLOOKUP('Table C'!$D$10,'Table C'!$D$10:$D$35,MATCH(ROW(H14),$G$3:$G$402,0)+1,FALSE)),""))</f>
        <v/>
      </c>
      <c r="I16" t="s">
        <v>4004</v>
      </c>
      <c r="J16" t="s">
        <v>12672</v>
      </c>
    </row>
    <row r="17" spans="1:10" x14ac:dyDescent="0.2">
      <c r="A17" t="s">
        <v>15</v>
      </c>
      <c r="C17" t="s">
        <v>10544</v>
      </c>
      <c r="D17">
        <f>IF('Table A'!C21=0,0,IF(ISNUMBER(MATCH('Table A'!C21,'Table A'!$C$6:C20,0)),0,MAX($D$2:D16)+1))</f>
        <v>0</v>
      </c>
      <c r="E17" t="str">
        <f>IFERROR(HLOOKUP('Table A'!$C$6,'Table A'!$C$6:$C$31,MATCH(ROW(E15),$D$3:$D$402,0)+1,FALSE),"")</f>
        <v/>
      </c>
      <c r="F17">
        <f>IF('Table B'!B30=0,0,IF(ISNUMBER(MATCH('Table B'!B30,'Table B'!$B$14:B29,0)),0,MAX($F$2:F16)+1))</f>
        <v>0</v>
      </c>
      <c r="G17">
        <f>IF('Table C'!C25=0,0,IF(AND(ISNUMBER(MATCH('Table C'!C25,'Table C'!$C$10:C24,0)),ISNUMBER(MATCH('Table C'!E25,'Table C'!$E$10:E24,0))),0,MAX(G$2:G16)+1))</f>
        <v>0</v>
      </c>
      <c r="H17" s="12" t="str">
        <f>IFERROR(HLOOKUP('Table B'!$B$14,'Table B'!$B$14:$B$40,MATCH(ROW(H15),$F$3:$F$402,0)+1,FALSE),IFERROR(IF(HLOOKUP('Table C'!$C$10,'Table C'!$C$10:$C$35,MATCH(ROW(H15),$G$3:$G$402,0)+1,FALSE)="not found",HLOOKUP('Table C'!$E$10,'Table C'!$E$10:$E$35,MATCH(ROW(H15),$G$3:$G$402,0)+1,FALSE),HLOOKUP('Table C'!$D$10,'Table C'!$D$10:$D$35,MATCH(ROW(H15),$G$3:$G$402,0)+1,FALSE)),""))</f>
        <v/>
      </c>
      <c r="I17" t="s">
        <v>7575</v>
      </c>
      <c r="J17" t="s">
        <v>12889</v>
      </c>
    </row>
    <row r="18" spans="1:10" x14ac:dyDescent="0.2">
      <c r="A18" t="s">
        <v>16</v>
      </c>
      <c r="C18" t="s">
        <v>10542</v>
      </c>
      <c r="D18">
        <f>IF('Table A'!C22=0,0,IF(ISNUMBER(MATCH('Table A'!C22,'Table A'!$C$6:C21,0)),0,MAX($D$2:D17)+1))</f>
        <v>0</v>
      </c>
      <c r="E18" t="str">
        <f>IFERROR(HLOOKUP('Table A'!$C$6,'Table A'!$C$6:$C$31,MATCH(ROW(E16),$D$3:$D$402,0)+1,FALSE),"")</f>
        <v/>
      </c>
      <c r="F18">
        <f>IF('Table B'!B31=0,0,IF(ISNUMBER(MATCH('Table B'!B31,'Table B'!$B$14:B30,0)),0,MAX($F$2:F17)+1))</f>
        <v>0</v>
      </c>
      <c r="G18">
        <f>IF('Table C'!C26=0,0,IF(AND(ISNUMBER(MATCH('Table C'!C26,'Table C'!$C$10:C25,0)),ISNUMBER(MATCH('Table C'!E26,'Table C'!$E$10:E25,0))),0,MAX(G$2:G17)+1))</f>
        <v>0</v>
      </c>
      <c r="H18" s="12" t="str">
        <f>IFERROR(HLOOKUP('Table B'!$B$14,'Table B'!$B$14:$B$40,MATCH(ROW(H16),$F$3:$F$402,0)+1,FALSE),IFERROR(IF(HLOOKUP('Table C'!$C$10,'Table C'!$C$10:$C$35,MATCH(ROW(H16),$G$3:$G$402,0)+1,FALSE)="not found",HLOOKUP('Table C'!$E$10,'Table C'!$E$10:$E$35,MATCH(ROW(H16),$G$3:$G$402,0)+1,FALSE),HLOOKUP('Table C'!$D$10,'Table C'!$D$10:$D$35,MATCH(ROW(H16),$G$3:$G$402,0)+1,FALSE)),""))</f>
        <v/>
      </c>
      <c r="I18" t="s">
        <v>5988</v>
      </c>
      <c r="J18" t="s">
        <v>12673</v>
      </c>
    </row>
    <row r="19" spans="1:10" x14ac:dyDescent="0.2">
      <c r="A19" t="s">
        <v>17</v>
      </c>
      <c r="B19" t="s">
        <v>10559</v>
      </c>
      <c r="C19" t="s">
        <v>303</v>
      </c>
      <c r="D19">
        <f>IF('Table A'!C23=0,0,IF(ISNUMBER(MATCH('Table A'!C23,'Table A'!$C$6:C22,0)),0,MAX($D$2:D18)+1))</f>
        <v>0</v>
      </c>
      <c r="E19" t="str">
        <f>IFERROR(HLOOKUP('Table A'!$C$6,'Table A'!$C$6:$C$31,MATCH(ROW(E17),$D$3:$D$402,0)+1,FALSE),"")</f>
        <v/>
      </c>
      <c r="F19">
        <f>IF('Table B'!B32=0,0,IF(ISNUMBER(MATCH('Table B'!B32,'Table B'!$B$14:B31,0)),0,MAX($F$2:F18)+1))</f>
        <v>0</v>
      </c>
      <c r="G19">
        <f>IF('Table C'!C27=0,0,IF(AND(ISNUMBER(MATCH('Table C'!C27,'Table C'!$C$10:C26,0)),ISNUMBER(MATCH('Table C'!E27,'Table C'!$E$10:E26,0))),0,MAX(G$2:G18)+1))</f>
        <v>0</v>
      </c>
      <c r="H19" s="12" t="str">
        <f>IFERROR(HLOOKUP('Table B'!$B$14,'Table B'!$B$14:$B$40,MATCH(ROW(H17),$F$3:$F$402,0)+1,FALSE),IFERROR(IF(HLOOKUP('Table C'!$C$10,'Table C'!$C$10:$C$35,MATCH(ROW(H17),$G$3:$G$402,0)+1,FALSE)="not found",HLOOKUP('Table C'!$E$10,'Table C'!$E$10:$E$35,MATCH(ROW(H17),$G$3:$G$402,0)+1,FALSE),HLOOKUP('Table C'!$D$10,'Table C'!$D$10:$D$35,MATCH(ROW(H17),$G$3:$G$402,0)+1,FALSE)),""))</f>
        <v/>
      </c>
      <c r="I19" t="s">
        <v>3028</v>
      </c>
      <c r="J19" t="s">
        <v>12674</v>
      </c>
    </row>
    <row r="20" spans="1:10" x14ac:dyDescent="0.2">
      <c r="A20" t="s">
        <v>18</v>
      </c>
      <c r="C20" t="s">
        <v>10544</v>
      </c>
      <c r="D20">
        <f>IF('Table A'!C24=0,0,IF(ISNUMBER(MATCH('Table A'!C24,'Table A'!$C$6:C23,0)),0,MAX($D$2:D19)+1))</f>
        <v>0</v>
      </c>
      <c r="E20" t="str">
        <f>IFERROR(HLOOKUP('Table A'!$C$6,'Table A'!$C$6:$C$31,MATCH(ROW(E18),$D$3:$D$402,0)+1,FALSE),"")</f>
        <v/>
      </c>
      <c r="F20">
        <f>IF('Table B'!B33=0,0,IF(ISNUMBER(MATCH('Table B'!B33,'Table B'!$B$14:B32,0)),0,MAX($F$2:F19)+1))</f>
        <v>0</v>
      </c>
      <c r="G20">
        <f>IF('Table C'!C28=0,0,IF(AND(ISNUMBER(MATCH('Table C'!C28,'Table C'!$C$10:C27,0)),ISNUMBER(MATCH('Table C'!E28,'Table C'!$E$10:E27,0))),0,MAX(G$2:G19)+1))</f>
        <v>0</v>
      </c>
      <c r="H20" s="12" t="str">
        <f>IFERROR(HLOOKUP('Table B'!$B$14,'Table B'!$B$14:$B$40,MATCH(ROW(H18),$F$3:$F$402,0)+1,FALSE),IFERROR(IF(HLOOKUP('Table C'!$C$10,'Table C'!$C$10:$C$35,MATCH(ROW(H18),$G$3:$G$402,0)+1,FALSE)="not found",HLOOKUP('Table C'!$E$10,'Table C'!$E$10:$E$35,MATCH(ROW(H18),$G$3:$G$402,0)+1,FALSE),HLOOKUP('Table C'!$D$10,'Table C'!$D$10:$D$35,MATCH(ROW(H18),$G$3:$G$402,0)+1,FALSE)),""))</f>
        <v/>
      </c>
      <c r="I20" t="s">
        <v>3175</v>
      </c>
      <c r="J20" t="s">
        <v>12890</v>
      </c>
    </row>
    <row r="21" spans="1:10" x14ac:dyDescent="0.2">
      <c r="A21" t="s">
        <v>19</v>
      </c>
      <c r="C21" t="s">
        <v>10542</v>
      </c>
      <c r="D21">
        <f>IF('Table A'!C25=0,0,IF(ISNUMBER(MATCH('Table A'!C25,'Table A'!$C$6:C24,0)),0,MAX($D$2:D20)+1))</f>
        <v>0</v>
      </c>
      <c r="E21" t="str">
        <f>IFERROR(HLOOKUP('Table A'!$C$6,'Table A'!$C$6:$C$31,MATCH(ROW(E19),$D$3:$D$402,0)+1,FALSE),"")</f>
        <v/>
      </c>
      <c r="F21">
        <f>IF('Table B'!B34=0,0,IF(ISNUMBER(MATCH('Table B'!B34,'Table B'!$B$14:B33,0)),0,MAX($F$2:F20)+1))</f>
        <v>0</v>
      </c>
      <c r="G21">
        <f>IF('Table C'!C29=0,0,IF(AND(ISNUMBER(MATCH('Table C'!C29,'Table C'!$C$10:C28,0)),ISNUMBER(MATCH('Table C'!E29,'Table C'!$E$10:E28,0))),0,MAX(G$2:G20)+1))</f>
        <v>0</v>
      </c>
      <c r="H21" s="12" t="str">
        <f>IFERROR(HLOOKUP('Table B'!$B$14,'Table B'!$B$14:$B$40,MATCH(ROW(H19),$F$3:$F$402,0)+1,FALSE),IFERROR(IF(HLOOKUP('Table C'!$C$10,'Table C'!$C$10:$C$35,MATCH(ROW(H19),$G$3:$G$402,0)+1,FALSE)="not found",HLOOKUP('Table C'!$E$10,'Table C'!$E$10:$E$35,MATCH(ROW(H19),$G$3:$G$402,0)+1,FALSE),HLOOKUP('Table C'!$D$10,'Table C'!$D$10:$D$35,MATCH(ROW(H19),$G$3:$G$402,0)+1,FALSE)),""))</f>
        <v/>
      </c>
      <c r="I21" t="s">
        <v>5160</v>
      </c>
      <c r="J21" t="s">
        <v>12891</v>
      </c>
    </row>
    <row r="22" spans="1:10" x14ac:dyDescent="0.2">
      <c r="A22" t="s">
        <v>20</v>
      </c>
      <c r="B22" t="s">
        <v>10560</v>
      </c>
      <c r="C22" t="s">
        <v>300</v>
      </c>
      <c r="D22">
        <f>IF('Table A'!C26=0,0,IF(ISNUMBER(MATCH('Table A'!C26,'Table A'!$C$6:C25,0)),0,MAX($D$2:D21)+1))</f>
        <v>0</v>
      </c>
      <c r="E22" t="str">
        <f>IFERROR(HLOOKUP('Table A'!$C$6,'Table A'!$C$6:$C$31,MATCH(ROW(E20),$D$3:$D$402,0)+1,FALSE),"")</f>
        <v/>
      </c>
      <c r="F22">
        <f>IF('Table B'!B35=0,0,IF(ISNUMBER(MATCH('Table B'!B35,'Table B'!$B$14:B34,0)),0,MAX($F$2:F21)+1))</f>
        <v>0</v>
      </c>
      <c r="G22">
        <f>IF('Table C'!C30=0,0,IF(AND(ISNUMBER(MATCH('Table C'!C30,'Table C'!$C$10:C29,0)),ISNUMBER(MATCH('Table C'!E30,'Table C'!$E$10:E29,0))),0,MAX(G$2:G21)+1))</f>
        <v>0</v>
      </c>
      <c r="H22" s="12" t="str">
        <f>IFERROR(HLOOKUP('Table B'!$B$14,'Table B'!$B$14:$B$40,MATCH(ROW(H20),$F$3:$F$402,0)+1,FALSE),IFERROR(IF(HLOOKUP('Table C'!$C$10,'Table C'!$C$10:$C$35,MATCH(ROW(H20),$G$3:$G$402,0)+1,FALSE)="not found",HLOOKUP('Table C'!$E$10,'Table C'!$E$10:$E$35,MATCH(ROW(H20),$G$3:$G$402,0)+1,FALSE),HLOOKUP('Table C'!$D$10,'Table C'!$D$10:$D$35,MATCH(ROW(H20),$G$3:$G$402,0)+1,FALSE)),""))</f>
        <v/>
      </c>
      <c r="I22" t="s">
        <v>9741</v>
      </c>
      <c r="J22" t="s">
        <v>12892</v>
      </c>
    </row>
    <row r="23" spans="1:10" x14ac:dyDescent="0.2">
      <c r="A23" t="s">
        <v>21</v>
      </c>
      <c r="C23" t="s">
        <v>10544</v>
      </c>
      <c r="D23">
        <f>IF('Table A'!C27=0,0,IF(ISNUMBER(MATCH('Table A'!C27,'Table A'!$C$6:C26,0)),0,MAX($D$2:D22)+1))</f>
        <v>0</v>
      </c>
      <c r="E23" t="str">
        <f>IFERROR(HLOOKUP('Table A'!$C$6,'Table A'!$C$6:$C$31,MATCH(ROW(E21),$D$3:$D$402,0)+1,FALSE),"")</f>
        <v/>
      </c>
      <c r="F23">
        <f>IF('Table B'!B36=0,0,IF(ISNUMBER(MATCH('Table B'!B36,'Table B'!$B$14:B35,0)),0,MAX($F$2:F22)+1))</f>
        <v>0</v>
      </c>
      <c r="G23">
        <f>IF('Table C'!C31=0,0,IF(AND(ISNUMBER(MATCH('Table C'!C31,'Table C'!$C$10:C30,0)),ISNUMBER(MATCH('Table C'!E31,'Table C'!$E$10:E30,0))),0,MAX(G$2:G22)+1))</f>
        <v>0</v>
      </c>
      <c r="H23" s="11" t="str">
        <f>IFERROR(HLOOKUP('Table B'!$B$14,'Table B'!$B$14:$B$40,MATCH(ROW(H21),$F$3:$F$402,0)+1,FALSE),IFERROR(IF(HLOOKUP('Table C'!$C$10,'Table C'!$C$10:$C$35,MATCH(ROW(H21),$G$3:$G$402,0)+1,FALSE)="not found",HLOOKUP('Table C'!$E$10,'Table C'!$E$10:$E$35,MATCH(ROW(H21),$G$3:$G$402,0)+1,FALSE),HLOOKUP('Table C'!$D$10,'Table C'!$D$10:$D$35,MATCH(ROW(H21),$G$3:$G$402,0)+1,FALSE)),""))</f>
        <v/>
      </c>
      <c r="I23" t="s">
        <v>4809</v>
      </c>
      <c r="J23" t="s">
        <v>12893</v>
      </c>
    </row>
    <row r="24" spans="1:10" x14ac:dyDescent="0.2">
      <c r="A24" t="s">
        <v>22</v>
      </c>
      <c r="C24" t="s">
        <v>10542</v>
      </c>
      <c r="D24">
        <f>IF('Table A'!C28=0,0,IF(ISNUMBER(MATCH('Table A'!C28,'Table A'!$C$6:C27,0)),0,MAX($D$2:D23)+1))</f>
        <v>0</v>
      </c>
      <c r="E24" t="str">
        <f>IFERROR(HLOOKUP('Table A'!$C$6,'Table A'!$C$6:$C$31,MATCH(ROW(E22),$D$3:$D$402,0)+1,FALSE),"")</f>
        <v/>
      </c>
      <c r="F24">
        <f>IF('Table B'!B37=0,0,IF(ISNUMBER(MATCH('Table B'!B37,'Table B'!$B$14:B36,0)),0,MAX($F$2:F23)+1))</f>
        <v>0</v>
      </c>
      <c r="G24">
        <f>IF('Table C'!C32=0,0,IF(AND(ISNUMBER(MATCH('Table C'!C32,'Table C'!$C$10:C31,0)),ISNUMBER(MATCH('Table C'!E32,'Table C'!$E$10:E31,0))),0,MAX(G$2:G23)+1))</f>
        <v>0</v>
      </c>
      <c r="H24" s="11" t="str">
        <f>IFERROR(HLOOKUP('Table B'!$B$14,'Table B'!$B$14:$B$40,MATCH(ROW(H22),$F$3:$F$402,0)+1,FALSE),IFERROR(IF(HLOOKUP('Table C'!$C$10,'Table C'!$C$10:$C$35,MATCH(ROW(H22),$G$3:$G$402,0)+1,FALSE)="not found",HLOOKUP('Table C'!$E$10,'Table C'!$E$10:$E$35,MATCH(ROW(H22),$G$3:$G$402,0)+1,FALSE),HLOOKUP('Table C'!$D$10,'Table C'!$D$10:$D$35,MATCH(ROW(H22),$G$3:$G$402,0)+1,FALSE)),""))</f>
        <v/>
      </c>
      <c r="I24" t="s">
        <v>5212</v>
      </c>
      <c r="J24" t="s">
        <v>12894</v>
      </c>
    </row>
    <row r="25" spans="1:10" x14ac:dyDescent="0.2">
      <c r="A25" t="s">
        <v>23</v>
      </c>
      <c r="B25" t="s">
        <v>10561</v>
      </c>
      <c r="C25" t="s">
        <v>303</v>
      </c>
      <c r="D25">
        <f>IF('Table A'!C29=0,0,IF(ISNUMBER(MATCH('Table A'!C29,'Table A'!$C$6:C28,0)),0,MAX($D$2:D24)+1))</f>
        <v>0</v>
      </c>
      <c r="E25" t="str">
        <f>IFERROR(HLOOKUP('Table A'!$C$6,'Table A'!$C$6:$C$31,MATCH(ROW(E23),$D$3:$D$402,0)+1,FALSE),"")</f>
        <v/>
      </c>
      <c r="F25">
        <f>IF('Table B'!B38=0,0,IF(ISNUMBER(MATCH('Table B'!B38,'Table B'!$B$14:B37,0)),0,MAX($F$2:F24)+1))</f>
        <v>0</v>
      </c>
      <c r="G25">
        <f>IF('Table C'!C33=0,0,IF(AND(ISNUMBER(MATCH('Table C'!C33,'Table C'!$C$10:C32,0)),ISNUMBER(MATCH('Table C'!E33,'Table C'!$E$10:E32,0))),0,MAX(G$2:G24)+1))</f>
        <v>0</v>
      </c>
      <c r="H25" s="11" t="str">
        <f>IFERROR(HLOOKUP('Table B'!$B$14,'Table B'!$B$14:$B$40,MATCH(ROW(H23),$F$3:$F$402,0)+1,FALSE),IFERROR(IF(HLOOKUP('Table C'!$C$10,'Table C'!$C$10:$C$35,MATCH(ROW(H23),$G$3:$G$402,0)+1,FALSE)="not found",HLOOKUP('Table C'!$E$10,'Table C'!$E$10:$E$35,MATCH(ROW(H23),$G$3:$G$402,0)+1,FALSE),HLOOKUP('Table C'!$D$10,'Table C'!$D$10:$D$35,MATCH(ROW(H23),$G$3:$G$402,0)+1,FALSE)),""))</f>
        <v/>
      </c>
      <c r="I25" t="s">
        <v>3151</v>
      </c>
      <c r="J25" t="s">
        <v>12895</v>
      </c>
    </row>
    <row r="26" spans="1:10" x14ac:dyDescent="0.2">
      <c r="A26" t="s">
        <v>24</v>
      </c>
      <c r="C26" t="s">
        <v>304</v>
      </c>
      <c r="D26">
        <f>IF('Table A'!C30=0,0,IF(ISNUMBER(MATCH('Table A'!C30,'Table A'!$C$6:C29,0)),0,MAX($D$2:D25)+1))</f>
        <v>0</v>
      </c>
      <c r="E26" t="str">
        <f>IFERROR(HLOOKUP('Table A'!$C$6,'Table A'!$C$6:$C$31,MATCH(ROW(E24),$D$3:$D$402,0)+1,FALSE),"")</f>
        <v/>
      </c>
      <c r="F26">
        <f>IF('Table B'!B39=0,0,IF(ISNUMBER(MATCH('Table B'!B39,'Table B'!$B$14:B38,0)),0,MAX($F$2:F25)+1))</f>
        <v>0</v>
      </c>
      <c r="G26">
        <f>IF('Table C'!C34=0,0,IF(AND(ISNUMBER(MATCH('Table C'!C34,'Table C'!$C$10:C33,0)),ISNUMBER(MATCH('Table C'!E34,'Table C'!$E$10:E33,0))),0,MAX(G$2:G25)+1))</f>
        <v>0</v>
      </c>
      <c r="H26" s="11" t="str">
        <f>IFERROR(HLOOKUP('Table B'!$B$14,'Table B'!$B$14:$B$40,MATCH(ROW(H24),$F$3:$F$402,0)+1,FALSE),IFERROR(IF(HLOOKUP('Table C'!$C$10,'Table C'!$C$10:$C$35,MATCH(ROW(H24),$G$3:$G$402,0)+1,FALSE)="not found",HLOOKUP('Table C'!$E$10,'Table C'!$E$10:$E$35,MATCH(ROW(H24),$G$3:$G$402,0)+1,FALSE),HLOOKUP('Table C'!$D$10,'Table C'!$D$10:$D$35,MATCH(ROW(H24),$G$3:$G$402,0)+1,FALSE)),""))</f>
        <v/>
      </c>
      <c r="I26" t="s">
        <v>5306</v>
      </c>
      <c r="J26" t="s">
        <v>12896</v>
      </c>
    </row>
    <row r="27" spans="1:10" x14ac:dyDescent="0.2">
      <c r="A27" t="s">
        <v>25</v>
      </c>
      <c r="C27" t="s">
        <v>10544</v>
      </c>
      <c r="D27">
        <f>IF('Table A'!C31=0,0,IF(ISNUMBER(MATCH('Table A'!C31,'Table A'!$C$6:C30,0)),0,MAX($D$2:D26)+1))</f>
        <v>0</v>
      </c>
      <c r="E27" t="str">
        <f>IFERROR(HLOOKUP('Table A'!$C$6,'Table A'!$C$6:$C$31,MATCH(ROW(E25),$D$3:$D$402,0)+1,FALSE),"")</f>
        <v/>
      </c>
      <c r="F27">
        <f>IF('Table B'!B40=0,0,IF(ISNUMBER(MATCH('Table B'!B40,'Table B'!$B$14:B39,0)),0,MAX($F$2:F26)+1))</f>
        <v>0</v>
      </c>
      <c r="G27">
        <f>IF('Table C'!C35=0,0,IF(AND(ISNUMBER(MATCH('Table C'!C35,'Table C'!$C$10:C34,0)),ISNUMBER(MATCH('Table C'!E35,'Table C'!$E$10:E34,0))),0,MAX(G$2:G26)+1))</f>
        <v>0</v>
      </c>
      <c r="H27" s="11" t="str">
        <f>IFERROR(HLOOKUP('Table B'!$B$14,'Table B'!$B$14:$B$40,MATCH(ROW(H25),$F$3:$F$402,0)+1,FALSE),IFERROR(IF(HLOOKUP('Table C'!$C$10,'Table C'!$C$10:$C$35,MATCH(ROW(H25),$G$3:$G$402,0)+1,FALSE)="not found",HLOOKUP('Table C'!$E$10,'Table C'!$E$10:$E$35,MATCH(ROW(H25),$G$3:$G$402,0)+1,FALSE),HLOOKUP('Table C'!$D$10,'Table C'!$D$10:$D$35,MATCH(ROW(H25),$G$3:$G$402,0)+1,FALSE)),""))</f>
        <v/>
      </c>
      <c r="I27" t="s">
        <v>4367</v>
      </c>
      <c r="J27" t="s">
        <v>12675</v>
      </c>
    </row>
    <row r="28" spans="1:10" x14ac:dyDescent="0.2">
      <c r="A28" t="s">
        <v>26</v>
      </c>
      <c r="C28" t="s">
        <v>10542</v>
      </c>
      <c r="E28" t="str">
        <f>IFERROR(HLOOKUP('Table A'!$C$6,'Table A'!$C$6:$C$31,MATCH(ROW(E26),$D$3:$D$402,0)+1,FALSE),"")</f>
        <v/>
      </c>
      <c r="H28" s="11" t="str">
        <f>IFERROR(HLOOKUP('Table B'!$B$14,'Table B'!$B$14:$B$40,MATCH(ROW(H26),$F$3:$F$402,0)+1,FALSE),IFERROR(IF(HLOOKUP('Table C'!$C$10,'Table C'!$C$10:$C$35,MATCH(ROW(H26),$G$3:$G$402,0)+1,FALSE)="not found",HLOOKUP('Table C'!$E$10,'Table C'!$E$10:$E$35,MATCH(ROW(H26),$G$3:$G$402,0)+1,FALSE),HLOOKUP('Table C'!$D$10,'Table C'!$D$10:$D$35,MATCH(ROW(H26),$G$3:$G$402,0)+1,FALSE)),""))</f>
        <v/>
      </c>
      <c r="I28" t="s">
        <v>492</v>
      </c>
      <c r="J28" t="s">
        <v>12676</v>
      </c>
    </row>
    <row r="29" spans="1:10" x14ac:dyDescent="0.2">
      <c r="A29" t="s">
        <v>27</v>
      </c>
      <c r="B29" t="s">
        <v>10562</v>
      </c>
      <c r="C29" t="s">
        <v>300</v>
      </c>
      <c r="E29" t="str">
        <f>IFERROR(HLOOKUP('Table A'!$C$6,'Table A'!$C$6:$C$31,MATCH(ROW(E27),$D$3:$D$402,0)+1,FALSE),"")</f>
        <v/>
      </c>
      <c r="H29" s="11" t="str">
        <f>IFERROR(HLOOKUP('Table B'!$B$14,'Table B'!$B$14:$B$40,MATCH(ROW(H27),$F$3:$F$402,0)+1,FALSE),IFERROR(IF(HLOOKUP('Table C'!$C$10,'Table C'!$C$10:$C$35,MATCH(ROW(H27),$G$3:$G$402,0)+1,FALSE)="not found",HLOOKUP('Table C'!$E$10,'Table C'!$E$10:$E$35,MATCH(ROW(H27),$G$3:$G$402,0)+1,FALSE),HLOOKUP('Table C'!$D$10,'Table C'!$D$10:$D$35,MATCH(ROW(H27),$G$3:$G$402,0)+1,FALSE)),""))</f>
        <v/>
      </c>
      <c r="I29" t="s">
        <v>3406</v>
      </c>
      <c r="J29" t="s">
        <v>12897</v>
      </c>
    </row>
    <row r="30" spans="1:10" x14ac:dyDescent="0.2">
      <c r="A30" t="s">
        <v>28</v>
      </c>
      <c r="C30" t="s">
        <v>304</v>
      </c>
      <c r="E30" t="str">
        <f>IFERROR(HLOOKUP('Table A'!$C$6,'Table A'!$C$6:$C$31,MATCH(ROW(E28),$D$3:$D$402,0)+1,FALSE),"")</f>
        <v/>
      </c>
      <c r="H30" s="11" t="str">
        <f>IFERROR(HLOOKUP('Table B'!$B$14,'Table B'!$B$14:$B$40,MATCH(ROW(H28),$F$3:$F$402,0)+1,FALSE),IFERROR(IF(HLOOKUP('Table C'!$C$10,'Table C'!$C$10:$C$35,MATCH(ROW(H28),$G$3:$G$402,0)+1,FALSE)="not found",HLOOKUP('Table C'!$E$10,'Table C'!$E$10:$E$35,MATCH(ROW(H28),$G$3:$G$402,0)+1,FALSE),HLOOKUP('Table C'!$D$10,'Table C'!$D$10:$D$35,MATCH(ROW(H28),$G$3:$G$402,0)+1,FALSE)),""))</f>
        <v/>
      </c>
      <c r="I30" t="s">
        <v>5221</v>
      </c>
      <c r="J30" t="s">
        <v>12898</v>
      </c>
    </row>
    <row r="31" spans="1:10" x14ac:dyDescent="0.2">
      <c r="A31" t="s">
        <v>29</v>
      </c>
      <c r="C31" t="s">
        <v>10544</v>
      </c>
      <c r="E31" t="str">
        <f>IFERROR(HLOOKUP('Table A'!$C$6,'Table A'!$C$6:$C$31,MATCH(ROW(E29),$D$3:$D$402,0)+1,FALSE),"")</f>
        <v/>
      </c>
      <c r="H31" s="11" t="str">
        <f>IFERROR(HLOOKUP('Table B'!$B$14,'Table B'!$B$14:$B$40,MATCH(ROW(H29),$F$3:$F$402,0)+1,FALSE),IFERROR(IF(HLOOKUP('Table C'!$C$10,'Table C'!$C$10:$C$35,MATCH(ROW(H29),$G$3:$G$402,0)+1,FALSE)="not found",HLOOKUP('Table C'!$E$10,'Table C'!$E$10:$E$35,MATCH(ROW(H29),$G$3:$G$402,0)+1,FALSE),HLOOKUP('Table C'!$D$10,'Table C'!$D$10:$D$35,MATCH(ROW(H29),$G$3:$G$402,0)+1,FALSE)),""))</f>
        <v/>
      </c>
      <c r="I31" t="s">
        <v>10650</v>
      </c>
      <c r="J31" t="s">
        <v>12899</v>
      </c>
    </row>
    <row r="32" spans="1:10" x14ac:dyDescent="0.2">
      <c r="A32" t="s">
        <v>30</v>
      </c>
      <c r="C32" t="s">
        <v>10542</v>
      </c>
      <c r="E32" t="str">
        <f>IFERROR(HLOOKUP('Table A'!$C$6,'Table A'!$C$6:$C$31,MATCH(ROW(E30),$D$3:$D$402,0)+1,FALSE),"")</f>
        <v/>
      </c>
      <c r="H32" s="11" t="str">
        <f>IFERROR(HLOOKUP('Table B'!$B$14,'Table B'!$B$14:$B$40,MATCH(ROW(H30),$F$3:$F$402,0)+1,FALSE),IFERROR(IF(HLOOKUP('Table C'!$C$10,'Table C'!$C$10:$C$35,MATCH(ROW(H30),$G$3:$G$402,0)+1,FALSE)="not found",HLOOKUP('Table C'!$E$10,'Table C'!$E$10:$E$35,MATCH(ROW(H30),$G$3:$G$402,0)+1,FALSE),HLOOKUP('Table C'!$D$10,'Table C'!$D$10:$D$35,MATCH(ROW(H30),$G$3:$G$402,0)+1,FALSE)),""))</f>
        <v/>
      </c>
      <c r="I32" t="s">
        <v>5310</v>
      </c>
      <c r="J32" t="s">
        <v>12900</v>
      </c>
    </row>
    <row r="33" spans="1:10" x14ac:dyDescent="0.2">
      <c r="A33" t="s">
        <v>31</v>
      </c>
      <c r="B33" t="s">
        <v>10563</v>
      </c>
      <c r="C33" t="s">
        <v>300</v>
      </c>
      <c r="E33" t="str">
        <f>IFERROR(HLOOKUP('Table A'!$C$6,'Table A'!$C$6:$C$31,MATCH(ROW(E31),$D$3:$D$402,0)+1,FALSE),"")</f>
        <v/>
      </c>
      <c r="H33" s="13" t="str">
        <f>IFERROR(HLOOKUP('Table B'!$B$14,'Table B'!$B$14:$B$40,MATCH(ROW(H31),$F$3:$F$402,0)+1,FALSE),IFERROR(IF(HLOOKUP('Table C'!$C$10,'Table C'!$C$10:$C$35,MATCH(ROW(H31),$G$3:$G$402,0)+1,FALSE)="not found",HLOOKUP('Table C'!$E$10,'Table C'!$E$10:$E$35,MATCH(ROW(H31),$G$3:$G$402,0)+1,FALSE),HLOOKUP('Table C'!$D$10,'Table C'!$D$10:$D$35,MATCH(ROW(H31),$G$3:$G$402,0)+1,FALSE)),""))</f>
        <v/>
      </c>
      <c r="I33" t="s">
        <v>869</v>
      </c>
      <c r="J33" t="s">
        <v>12901</v>
      </c>
    </row>
    <row r="34" spans="1:10" x14ac:dyDescent="0.2">
      <c r="A34" t="s">
        <v>32</v>
      </c>
      <c r="C34" t="s">
        <v>303</v>
      </c>
      <c r="E34" t="str">
        <f>IFERROR(HLOOKUP('Table A'!$C$6,'Table A'!$C$6:$C$31,MATCH(ROW(E32),$D$3:$D$402,0)+1,FALSE),"")</f>
        <v/>
      </c>
      <c r="H34" s="13" t="str">
        <f>IFERROR(HLOOKUP('Table B'!$B$14,'Table B'!$B$14:$B$40,MATCH(ROW(H32),$F$3:$F$402,0)+1,FALSE),IFERROR(IF(HLOOKUP('Table C'!$C$10,'Table C'!$C$10:$C$35,MATCH(ROW(H32),$G$3:$G$402,0)+1,FALSE)="not found",HLOOKUP('Table C'!$E$10,'Table C'!$E$10:$E$35,MATCH(ROW(H32),$G$3:$G$402,0)+1,FALSE),HLOOKUP('Table C'!$D$10,'Table C'!$D$10:$D$35,MATCH(ROW(H32),$G$3:$G$402,0)+1,FALSE)),""))</f>
        <v/>
      </c>
      <c r="I34" t="s">
        <v>5962</v>
      </c>
      <c r="J34" t="s">
        <v>12677</v>
      </c>
    </row>
    <row r="35" spans="1:10" x14ac:dyDescent="0.2">
      <c r="A35" t="s">
        <v>33</v>
      </c>
      <c r="C35" t="s">
        <v>10544</v>
      </c>
      <c r="E35" t="str">
        <f>IFERROR(HLOOKUP('Table A'!$C$6,'Table A'!$C$6:$C$31,MATCH(ROW(E33),$D$3:$D$402,0)+1,FALSE),"")</f>
        <v/>
      </c>
      <c r="H35" s="13" t="str">
        <f>IFERROR(HLOOKUP('Table B'!$B$14,'Table B'!$B$14:$B$40,MATCH(ROW(H33),$F$3:$F$402,0)+1,FALSE),IFERROR(IF(HLOOKUP('Table C'!$C$10,'Table C'!$C$10:$C$35,MATCH(ROW(H33),$G$3:$G$402,0)+1,FALSE)="not found",HLOOKUP('Table C'!$E$10,'Table C'!$E$10:$E$35,MATCH(ROW(H33),$G$3:$G$402,0)+1,FALSE),HLOOKUP('Table C'!$D$10,'Table C'!$D$10:$D$35,MATCH(ROW(H33),$G$3:$G$402,0)+1,FALSE)),""))</f>
        <v/>
      </c>
      <c r="I35" t="s">
        <v>6045</v>
      </c>
      <c r="J35" t="s">
        <v>12678</v>
      </c>
    </row>
    <row r="36" spans="1:10" x14ac:dyDescent="0.2">
      <c r="A36" t="s">
        <v>34</v>
      </c>
      <c r="C36" t="s">
        <v>10542</v>
      </c>
      <c r="E36" t="str">
        <f>IFERROR(HLOOKUP('Table A'!$C$6,'Table A'!$C$6:$C$31,MATCH(ROW(E34),$D$3:$D$402,0)+1,FALSE),"")</f>
        <v/>
      </c>
      <c r="H36" s="13" t="str">
        <f>IFERROR(HLOOKUP('Table B'!$B$14,'Table B'!$B$14:$B$40,MATCH(ROW(H34),$F$3:$F$402,0)+1,FALSE),IFERROR(IF(HLOOKUP('Table C'!$C$10,'Table C'!$C$10:$C$35,MATCH(ROW(H34),$G$3:$G$402,0)+1,FALSE)="not found",HLOOKUP('Table C'!$E$10,'Table C'!$E$10:$E$35,MATCH(ROW(H34),$G$3:$G$402,0)+1,FALSE),HLOOKUP('Table C'!$D$10,'Table C'!$D$10:$D$35,MATCH(ROW(H34),$G$3:$G$402,0)+1,FALSE)),""))</f>
        <v/>
      </c>
      <c r="I36" t="s">
        <v>5950</v>
      </c>
      <c r="J36" t="s">
        <v>12902</v>
      </c>
    </row>
    <row r="37" spans="1:10" x14ac:dyDescent="0.2">
      <c r="A37" t="s">
        <v>35</v>
      </c>
      <c r="E37" t="str">
        <f>IFERROR(HLOOKUP('Table A'!$C$6,'Table A'!$C$6:$C$31,MATCH(ROW(E35),$D$3:$D$402,0)+1,FALSE),"")</f>
        <v/>
      </c>
      <c r="H37" s="13" t="str">
        <f>IFERROR(HLOOKUP('Table B'!$B$14,'Table B'!$B$14:$B$40,MATCH(ROW(H35),$F$3:$F$402,0)+1,FALSE),IFERROR(IF(HLOOKUP('Table C'!$C$10,'Table C'!$C$10:$C$35,MATCH(ROW(H35),$G$3:$G$402,0)+1,FALSE)="not found",HLOOKUP('Table C'!$E$10,'Table C'!$E$10:$E$35,MATCH(ROW(H35),$G$3:$G$402,0)+1,FALSE),HLOOKUP('Table C'!$D$10,'Table C'!$D$10:$D$35,MATCH(ROW(H35),$G$3:$G$402,0)+1,FALSE)),""))</f>
        <v/>
      </c>
      <c r="I37" t="s">
        <v>2593</v>
      </c>
      <c r="J37" t="s">
        <v>12679</v>
      </c>
    </row>
    <row r="38" spans="1:10" x14ac:dyDescent="0.2">
      <c r="A38" t="s">
        <v>36</v>
      </c>
      <c r="E38" t="str">
        <f>IFERROR(HLOOKUP('Table A'!$C$6,'Table A'!$C$6:$C$31,MATCH(ROW(E36),$D$3:$D$402,0)+1,FALSE),"")</f>
        <v/>
      </c>
      <c r="H38" s="13" t="str">
        <f>IFERROR(HLOOKUP('Table B'!$B$14,'Table B'!$B$14:$B$40,MATCH(ROW(H36),$F$3:$F$402,0)+1,FALSE),IFERROR(IF(HLOOKUP('Table C'!$C$10,'Table C'!$C$10:$C$35,MATCH(ROW(H36),$G$3:$G$402,0)+1,FALSE)="not found",HLOOKUP('Table C'!$E$10,'Table C'!$E$10:$E$35,MATCH(ROW(H36),$G$3:$G$402,0)+1,FALSE),HLOOKUP('Table C'!$D$10,'Table C'!$D$10:$D$35,MATCH(ROW(H36),$G$3:$G$402,0)+1,FALSE)),""))</f>
        <v/>
      </c>
      <c r="I38" t="s">
        <v>5839</v>
      </c>
      <c r="J38" t="s">
        <v>12680</v>
      </c>
    </row>
    <row r="39" spans="1:10" x14ac:dyDescent="0.2">
      <c r="A39" t="s">
        <v>37</v>
      </c>
      <c r="E39" t="str">
        <f>IFERROR(HLOOKUP('Table A'!$C$6,'Table A'!$C$6:$C$31,MATCH(ROW(E37),$D$3:$D$402,0)+1,FALSE),"")</f>
        <v/>
      </c>
      <c r="H39" s="13" t="str">
        <f>IFERROR(HLOOKUP('Table B'!$B$14,'Table B'!$B$14:$B$40,MATCH(ROW(H37),$F$3:$F$402,0)+1,FALSE),IFERROR(IF(HLOOKUP('Table C'!$C$10,'Table C'!$C$10:$C$35,MATCH(ROW(H37),$G$3:$G$402,0)+1,FALSE)="not found",HLOOKUP('Table C'!$E$10,'Table C'!$E$10:$E$35,MATCH(ROW(H37),$G$3:$G$402,0)+1,FALSE),HLOOKUP('Table C'!$D$10,'Table C'!$D$10:$D$35,MATCH(ROW(H37),$G$3:$G$402,0)+1,FALSE)),""))</f>
        <v/>
      </c>
      <c r="I39" t="s">
        <v>8441</v>
      </c>
      <c r="J39" t="s">
        <v>12681</v>
      </c>
    </row>
    <row r="40" spans="1:10" x14ac:dyDescent="0.2">
      <c r="A40" t="s">
        <v>38</v>
      </c>
      <c r="E40" t="str">
        <f>IFERROR(HLOOKUP('Table A'!$C$6,'Table A'!$C$6:$C$31,MATCH(ROW(E38),$D$3:$D$402,0)+1,FALSE),"")</f>
        <v/>
      </c>
      <c r="H40" s="13" t="str">
        <f>IFERROR(HLOOKUP('Table B'!$B$14,'Table B'!$B$14:$B$40,MATCH(ROW(H38),$F$3:$F$402,0)+1,FALSE),IFERROR(IF(HLOOKUP('Table C'!$C$10,'Table C'!$C$10:$C$35,MATCH(ROW(H38),$G$3:$G$402,0)+1,FALSE)="not found",HLOOKUP('Table C'!$E$10,'Table C'!$E$10:$E$35,MATCH(ROW(H38),$G$3:$G$402,0)+1,FALSE),HLOOKUP('Table C'!$D$10,'Table C'!$D$10:$D$35,MATCH(ROW(H38),$G$3:$G$402,0)+1,FALSE)),""))</f>
        <v/>
      </c>
      <c r="I40" t="s">
        <v>5971</v>
      </c>
      <c r="J40" t="s">
        <v>12682</v>
      </c>
    </row>
    <row r="41" spans="1:10" x14ac:dyDescent="0.2">
      <c r="A41" t="s">
        <v>39</v>
      </c>
      <c r="E41" t="str">
        <f>IFERROR(HLOOKUP('Table A'!$C$6,'Table A'!$C$6:$C$31,MATCH(ROW(E39),$D$3:$D$402,0)+1,FALSE),"")</f>
        <v/>
      </c>
      <c r="H41" s="13" t="str">
        <f>IFERROR(HLOOKUP('Table B'!$B$14,'Table B'!$B$14:$B$40,MATCH(ROW(H39),$F$3:$F$402,0)+1,FALSE),IFERROR(IF(HLOOKUP('Table C'!$C$10,'Table C'!$C$10:$C$35,MATCH(ROW(H39),$G$3:$G$402,0)+1,FALSE)="not found",HLOOKUP('Table C'!$E$10,'Table C'!$E$10:$E$35,MATCH(ROW(H39),$G$3:$G$402,0)+1,FALSE),HLOOKUP('Table C'!$D$10,'Table C'!$D$10:$D$35,MATCH(ROW(H39),$G$3:$G$402,0)+1,FALSE)),""))</f>
        <v/>
      </c>
      <c r="I41" t="s">
        <v>2200</v>
      </c>
      <c r="J41" t="s">
        <v>12683</v>
      </c>
    </row>
    <row r="42" spans="1:10" x14ac:dyDescent="0.2">
      <c r="A42" t="s">
        <v>40</v>
      </c>
      <c r="E42" t="str">
        <f>IFERROR(HLOOKUP('Table A'!$C$6,'Table A'!$C$6:$C$31,MATCH(ROW(E40),$D$3:$D$402,0)+1,FALSE),"")</f>
        <v/>
      </c>
      <c r="H42" s="13" t="str">
        <f>IFERROR(HLOOKUP('Table B'!$B$14,'Table B'!$B$14:$B$40,MATCH(ROW(H40),$F$3:$F$402,0)+1,FALSE),IFERROR(IF(HLOOKUP('Table C'!$C$10,'Table C'!$C$10:$C$35,MATCH(ROW(H40),$G$3:$G$402,0)+1,FALSE)="not found",HLOOKUP('Table C'!$E$10,'Table C'!$E$10:$E$35,MATCH(ROW(H40),$G$3:$G$402,0)+1,FALSE),HLOOKUP('Table C'!$D$10,'Table C'!$D$10:$D$35,MATCH(ROW(H40),$G$3:$G$402,0)+1,FALSE)),""))</f>
        <v/>
      </c>
      <c r="I42" t="s">
        <v>10651</v>
      </c>
      <c r="J42" t="s">
        <v>12684</v>
      </c>
    </row>
    <row r="43" spans="1:10" x14ac:dyDescent="0.2">
      <c r="A43" t="s">
        <v>41</v>
      </c>
      <c r="E43" t="str">
        <f>IFERROR(HLOOKUP('Table A'!$C$6,'Table A'!$C$6:$C$31,MATCH(ROW(E41),$D$3:$D$402,0)+1,FALSE),"")</f>
        <v/>
      </c>
      <c r="H43" s="14" t="str">
        <f>IFERROR(HLOOKUP('Table B'!$B$14,'Table B'!$B$14:$B$40,MATCH(ROW(H41),$F$3:$F$402,0)+1,FALSE),IFERROR(IF(HLOOKUP('Table C'!$C$10,'Table C'!$C$10:$C$35,MATCH(ROW(H41),$G$3:$G$402,0)+1,FALSE)="not found",HLOOKUP('Table C'!$E$10,'Table C'!$E$10:$E$35,MATCH(ROW(H41),$G$3:$G$402,0)+1,FALSE),HLOOKUP('Table C'!$D$10,'Table C'!$D$10:$D$35,MATCH(ROW(H41),$G$3:$G$402,0)+1,FALSE)),""))</f>
        <v/>
      </c>
      <c r="I43" t="s">
        <v>4594</v>
      </c>
      <c r="J43" t="s">
        <v>12685</v>
      </c>
    </row>
    <row r="44" spans="1:10" x14ac:dyDescent="0.2">
      <c r="A44" t="s">
        <v>42</v>
      </c>
      <c r="E44" t="str">
        <f>IFERROR(HLOOKUP('Table A'!$C$6,'Table A'!$C$6:$C$31,MATCH(ROW(E42),$D$3:$D$402,0)+1,FALSE),"")</f>
        <v/>
      </c>
      <c r="H44" s="14" t="str">
        <f>IFERROR(HLOOKUP('Table B'!$B$14,'Table B'!$B$14:$B$40,MATCH(ROW(H42),$F$3:$F$402,0)+1,FALSE),IFERROR(IF(HLOOKUP('Table C'!$C$10,'Table C'!$C$10:$C$35,MATCH(ROW(H42),$G$3:$G$402,0)+1,FALSE)="not found",HLOOKUP('Table C'!$E$10,'Table C'!$E$10:$E$35,MATCH(ROW(H42),$G$3:$G$402,0)+1,FALSE),HLOOKUP('Table C'!$D$10,'Table C'!$D$10:$D$35,MATCH(ROW(H42),$G$3:$G$402,0)+1,FALSE)),""))</f>
        <v/>
      </c>
      <c r="I44" t="s">
        <v>3597</v>
      </c>
      <c r="J44" t="s">
        <v>12686</v>
      </c>
    </row>
    <row r="45" spans="1:10" x14ac:dyDescent="0.2">
      <c r="A45" t="s">
        <v>43</v>
      </c>
      <c r="E45" t="str">
        <f>IFERROR(HLOOKUP('Table A'!$C$6,'Table A'!$C$6:$C$31,MATCH(ROW(E43),$D$3:$D$402,0)+1,FALSE),"")</f>
        <v/>
      </c>
      <c r="H45" s="14" t="str">
        <f>IFERROR(HLOOKUP('Table B'!$B$14,'Table B'!$B$14:$B$40,MATCH(ROW(H43),$F$3:$F$402,0)+1,FALSE),IFERROR(IF(HLOOKUP('Table C'!$C$10,'Table C'!$C$10:$C$35,MATCH(ROW(H43),$G$3:$G$402,0)+1,FALSE)="not found",HLOOKUP('Table C'!$E$10,'Table C'!$E$10:$E$35,MATCH(ROW(H43),$G$3:$G$402,0)+1,FALSE),HLOOKUP('Table C'!$D$10,'Table C'!$D$10:$D$35,MATCH(ROW(H43),$G$3:$G$402,0)+1,FALSE)),""))</f>
        <v/>
      </c>
      <c r="I45" t="s">
        <v>8462</v>
      </c>
      <c r="J45" t="s">
        <v>12687</v>
      </c>
    </row>
    <row r="46" spans="1:10" x14ac:dyDescent="0.2">
      <c r="A46" t="s">
        <v>44</v>
      </c>
      <c r="E46" t="str">
        <f>IFERROR(HLOOKUP('Table A'!$C$6,'Table A'!$C$6:$C$31,MATCH(ROW(E44),$D$3:$D$402,0)+1,FALSE),"")</f>
        <v/>
      </c>
      <c r="H46" s="14" t="str">
        <f>IFERROR(HLOOKUP('Table B'!$B$14,'Table B'!$B$14:$B$40,MATCH(ROW(H44),$F$3:$F$402,0)+1,FALSE),IFERROR(IF(HLOOKUP('Table C'!$C$10,'Table C'!$C$10:$C$35,MATCH(ROW(H44),$G$3:$G$402,0)+1,FALSE)="not found",HLOOKUP('Table C'!$E$10,'Table C'!$E$10:$E$35,MATCH(ROW(H44),$G$3:$G$402,0)+1,FALSE),HLOOKUP('Table C'!$D$10,'Table C'!$D$10:$D$35,MATCH(ROW(H44),$G$3:$G$402,0)+1,FALSE)),""))</f>
        <v/>
      </c>
      <c r="I46" t="s">
        <v>3617</v>
      </c>
      <c r="J46" t="s">
        <v>12688</v>
      </c>
    </row>
    <row r="47" spans="1:10" x14ac:dyDescent="0.2">
      <c r="A47" t="s">
        <v>45</v>
      </c>
      <c r="E47" t="str">
        <f>IFERROR(HLOOKUP('Table A'!$C$6,'Table A'!$C$6:$C$31,MATCH(ROW(E45),$D$3:$D$402,0)+1,FALSE),"")</f>
        <v/>
      </c>
      <c r="H47" s="14" t="str">
        <f>IFERROR(HLOOKUP('Table B'!$B$14,'Table B'!$B$14:$B$40,MATCH(ROW(H45),$F$3:$F$402,0)+1,FALSE),IFERROR(IF(HLOOKUP('Table C'!$C$10,'Table C'!$C$10:$C$35,MATCH(ROW(H45),$G$3:$G$402,0)+1,FALSE)="not found",HLOOKUP('Table C'!$E$10,'Table C'!$E$10:$E$35,MATCH(ROW(H45),$G$3:$G$402,0)+1,FALSE),HLOOKUP('Table C'!$D$10,'Table C'!$D$10:$D$35,MATCH(ROW(H45),$G$3:$G$402,0)+1,FALSE)),""))</f>
        <v/>
      </c>
      <c r="I47" t="s">
        <v>4582</v>
      </c>
      <c r="J47" t="s">
        <v>12689</v>
      </c>
    </row>
    <row r="48" spans="1:10" x14ac:dyDescent="0.2">
      <c r="A48" t="s">
        <v>46</v>
      </c>
      <c r="E48" t="str">
        <f>IFERROR(HLOOKUP('Table A'!$C$6,'Table A'!$C$6:$C$31,MATCH(ROW(E46),$D$3:$D$402,0)+1,FALSE),"")</f>
        <v/>
      </c>
      <c r="H48" s="14" t="str">
        <f>IFERROR(HLOOKUP('Table B'!$B$14,'Table B'!$B$14:$B$40,MATCH(ROW(H46),$F$3:$F$402,0)+1,FALSE),IFERROR(IF(HLOOKUP('Table C'!$C$10,'Table C'!$C$10:$C$35,MATCH(ROW(H46),$G$3:$G$402,0)+1,FALSE)="not found",HLOOKUP('Table C'!$E$10,'Table C'!$E$10:$E$35,MATCH(ROW(H46),$G$3:$G$402,0)+1,FALSE),HLOOKUP('Table C'!$D$10,'Table C'!$D$10:$D$35,MATCH(ROW(H46),$G$3:$G$402,0)+1,FALSE)),""))</f>
        <v/>
      </c>
      <c r="I48" t="s">
        <v>905</v>
      </c>
      <c r="J48" t="s">
        <v>12903</v>
      </c>
    </row>
    <row r="49" spans="1:10" x14ac:dyDescent="0.2">
      <c r="A49" t="s">
        <v>47</v>
      </c>
      <c r="E49" t="str">
        <f>IFERROR(HLOOKUP('Table A'!$C$6,'Table A'!$C$6:$C$31,MATCH(ROW(E47),$D$3:$D$402,0)+1,FALSE),"")</f>
        <v/>
      </c>
      <c r="H49" s="14" t="str">
        <f>IFERROR(HLOOKUP('Table B'!$B$14,'Table B'!$B$14:$B$40,MATCH(ROW(H47),$F$3:$F$402,0)+1,FALSE),IFERROR(IF(HLOOKUP('Table C'!$C$10,'Table C'!$C$10:$C$35,MATCH(ROW(H47),$G$3:$G$402,0)+1,FALSE)="not found",HLOOKUP('Table C'!$E$10,'Table C'!$E$10:$E$35,MATCH(ROW(H47),$G$3:$G$402,0)+1,FALSE),HLOOKUP('Table C'!$D$10,'Table C'!$D$10:$D$35,MATCH(ROW(H47),$G$3:$G$402,0)+1,FALSE)),""))</f>
        <v/>
      </c>
      <c r="I49" t="s">
        <v>10123</v>
      </c>
      <c r="J49" t="s">
        <v>12904</v>
      </c>
    </row>
    <row r="50" spans="1:10" x14ac:dyDescent="0.2">
      <c r="A50" t="s">
        <v>48</v>
      </c>
      <c r="E50" t="str">
        <f>IFERROR(HLOOKUP('Table A'!$C$6,'Table A'!$C$6:$C$31,MATCH(ROW(E48),$D$3:$D$402,0)+1,FALSE),"")</f>
        <v/>
      </c>
      <c r="H50" s="14" t="str">
        <f>IFERROR(HLOOKUP('Table B'!$B$14,'Table B'!$B$14:$B$40,MATCH(ROW(H48),$F$3:$F$402,0)+1,FALSE),IFERROR(IF(HLOOKUP('Table C'!$C$10,'Table C'!$C$10:$C$35,MATCH(ROW(H48),$G$3:$G$402,0)+1,FALSE)="not found",HLOOKUP('Table C'!$E$10,'Table C'!$E$10:$E$35,MATCH(ROW(H48),$G$3:$G$402,0)+1,FALSE),HLOOKUP('Table C'!$D$10,'Table C'!$D$10:$D$35,MATCH(ROW(H48),$G$3:$G$402,0)+1,FALSE)),""))</f>
        <v/>
      </c>
      <c r="I50" t="s">
        <v>6356</v>
      </c>
      <c r="J50" t="s">
        <v>12905</v>
      </c>
    </row>
    <row r="51" spans="1:10" x14ac:dyDescent="0.2">
      <c r="A51" t="s">
        <v>49</v>
      </c>
      <c r="E51" t="str">
        <f>IFERROR(HLOOKUP('Table A'!$C$6,'Table A'!$C$6:$C$31,MATCH(ROW(E49),$D$3:$D$402,0)+1,FALSE),"")</f>
        <v/>
      </c>
      <c r="H51" s="14" t="str">
        <f>IFERROR(HLOOKUP('Table B'!$B$14,'Table B'!$B$14:$B$40,MATCH(ROW(H49),$F$3:$F$402,0)+1,FALSE),IFERROR(IF(HLOOKUP('Table C'!$C$10,'Table C'!$C$10:$C$35,MATCH(ROW(H49),$G$3:$G$402,0)+1,FALSE)="not found",HLOOKUP('Table C'!$E$10,'Table C'!$E$10:$E$35,MATCH(ROW(H49),$G$3:$G$402,0)+1,FALSE),HLOOKUP('Table C'!$D$10,'Table C'!$D$10:$D$35,MATCH(ROW(H49),$G$3:$G$402,0)+1,FALSE)),""))</f>
        <v/>
      </c>
      <c r="I51" t="s">
        <v>10652</v>
      </c>
      <c r="J51" t="s">
        <v>12906</v>
      </c>
    </row>
    <row r="52" spans="1:10" x14ac:dyDescent="0.2">
      <c r="A52" t="s">
        <v>50</v>
      </c>
      <c r="E52" t="str">
        <f>IFERROR(HLOOKUP('Table A'!$C$6,'Table A'!$C$6:$C$31,MATCH(ROW(E50),$D$3:$D$402,0)+1,FALSE),"")</f>
        <v/>
      </c>
      <c r="H52" s="14" t="str">
        <f>IFERROR(HLOOKUP('Table B'!$B$14,'Table B'!$B$14:$B$40,MATCH(ROW(H50),$F$3:$F$402,0)+1,FALSE),IFERROR(IF(HLOOKUP('Table C'!$C$10,'Table C'!$C$10:$C$35,MATCH(ROW(H50),$G$3:$G$402,0)+1,FALSE)="not found",HLOOKUP('Table C'!$E$10,'Table C'!$E$10:$E$35,MATCH(ROW(H50),$G$3:$G$402,0)+1,FALSE),HLOOKUP('Table C'!$D$10,'Table C'!$D$10:$D$35,MATCH(ROW(H50),$G$3:$G$402,0)+1,FALSE)),""))</f>
        <v/>
      </c>
      <c r="I52" t="s">
        <v>2791</v>
      </c>
      <c r="J52" t="s">
        <v>12907</v>
      </c>
    </row>
    <row r="53" spans="1:10" x14ac:dyDescent="0.2">
      <c r="A53" t="s">
        <v>51</v>
      </c>
      <c r="E53" t="str">
        <f>IFERROR(HLOOKUP('Table A'!$C$6,'Table A'!$C$6:$C$31,MATCH(ROW(E51),$D$3:$D$402,0)+1,FALSE),"")</f>
        <v/>
      </c>
      <c r="I53" t="s">
        <v>10375</v>
      </c>
      <c r="J53" t="s">
        <v>12690</v>
      </c>
    </row>
    <row r="54" spans="1:10" x14ac:dyDescent="0.2">
      <c r="A54" t="s">
        <v>52</v>
      </c>
      <c r="E54" t="str">
        <f>IFERROR(HLOOKUP('Table A'!$C$6,'Table A'!$C$6:$C$31,MATCH(ROW(E52),$D$3:$D$402,0)+1,FALSE),"")</f>
        <v/>
      </c>
      <c r="I54" t="s">
        <v>10172</v>
      </c>
      <c r="J54" t="s">
        <v>12908</v>
      </c>
    </row>
    <row r="55" spans="1:10" x14ac:dyDescent="0.2">
      <c r="A55" t="s">
        <v>53</v>
      </c>
      <c r="E55" t="str">
        <f>IFERROR(HLOOKUP('Table A'!$C$6,'Table A'!$C$6:$C$31,MATCH(ROW(E53),$D$3:$D$402,0)+1,FALSE),"")</f>
        <v/>
      </c>
      <c r="I55" t="s">
        <v>6813</v>
      </c>
      <c r="J55" t="s">
        <v>12909</v>
      </c>
    </row>
    <row r="56" spans="1:10" x14ac:dyDescent="0.2">
      <c r="A56" t="s">
        <v>54</v>
      </c>
      <c r="E56" t="str">
        <f>IFERROR(HLOOKUP('Table A'!$C$6,'Table A'!$C$6:$C$31,MATCH(ROW(E54),$D$3:$D$402,0)+1,FALSE),"")</f>
        <v/>
      </c>
      <c r="I56" t="s">
        <v>2451</v>
      </c>
      <c r="J56" t="s">
        <v>12910</v>
      </c>
    </row>
    <row r="57" spans="1:10" x14ac:dyDescent="0.2">
      <c r="A57" t="s">
        <v>55</v>
      </c>
      <c r="E57" t="str">
        <f>IFERROR(HLOOKUP('Table A'!$C$6,'Table A'!$C$6:$C$31,MATCH(ROW(E55),$D$3:$D$402,0)+1,FALSE),"")</f>
        <v/>
      </c>
      <c r="I57" t="s">
        <v>9529</v>
      </c>
      <c r="J57" t="s">
        <v>12691</v>
      </c>
    </row>
    <row r="58" spans="1:10" x14ac:dyDescent="0.2">
      <c r="A58" t="s">
        <v>56</v>
      </c>
      <c r="E58" t="str">
        <f>IFERROR(HLOOKUP('Table A'!$C$6,'Table A'!$C$6:$C$31,MATCH(ROW(E56),$D$3:$D$402,0)+1,FALSE),"")</f>
        <v/>
      </c>
      <c r="I58" t="s">
        <v>2849</v>
      </c>
      <c r="J58" t="s">
        <v>12692</v>
      </c>
    </row>
    <row r="59" spans="1:10" x14ac:dyDescent="0.2">
      <c r="A59" t="s">
        <v>57</v>
      </c>
      <c r="E59" t="str">
        <f>IFERROR(HLOOKUP('Table A'!$C$6,'Table A'!$C$6:$C$31,MATCH(ROW(E57),$D$3:$D$402,0)+1,FALSE),"")</f>
        <v/>
      </c>
      <c r="I59" t="s">
        <v>8521</v>
      </c>
      <c r="J59" t="s">
        <v>12911</v>
      </c>
    </row>
    <row r="60" spans="1:10" x14ac:dyDescent="0.2">
      <c r="A60" t="s">
        <v>58</v>
      </c>
      <c r="E60" t="str">
        <f>IFERROR(HLOOKUP('Table A'!$C$6,'Table A'!$C$6:$C$31,MATCH(ROW(E58),$D$3:$D$402,0)+1,FALSE),"")</f>
        <v/>
      </c>
      <c r="I60" t="s">
        <v>5350</v>
      </c>
      <c r="J60" t="s">
        <v>12693</v>
      </c>
    </row>
    <row r="61" spans="1:10" x14ac:dyDescent="0.2">
      <c r="A61" t="s">
        <v>59</v>
      </c>
      <c r="E61" t="str">
        <f>IFERROR(HLOOKUP('Table A'!$C$6,'Table A'!$C$6:$C$31,MATCH(ROW(E59),$D$3:$D$402,0)+1,FALSE),"")</f>
        <v/>
      </c>
      <c r="I61" t="s">
        <v>10653</v>
      </c>
      <c r="J61" t="s">
        <v>12694</v>
      </c>
    </row>
    <row r="62" spans="1:10" x14ac:dyDescent="0.2">
      <c r="A62" t="s">
        <v>60</v>
      </c>
      <c r="E62" t="str">
        <f>IFERROR(HLOOKUP('Table A'!$C$6,'Table A'!$C$6:$C$31,MATCH(ROW(E60),$D$3:$D$402,0)+1,FALSE),"")</f>
        <v/>
      </c>
      <c r="I62" t="s">
        <v>10654</v>
      </c>
      <c r="J62" t="s">
        <v>12695</v>
      </c>
    </row>
    <row r="63" spans="1:10" x14ac:dyDescent="0.2">
      <c r="A63" t="s">
        <v>61</v>
      </c>
      <c r="E63" t="str">
        <f>IFERROR(HLOOKUP('Table A'!$C$6,'Table A'!$C$6:$C$31,MATCH(ROW(E61),$D$3:$D$402,0)+1,FALSE),"")</f>
        <v/>
      </c>
      <c r="I63" t="s">
        <v>7757</v>
      </c>
      <c r="J63" t="s">
        <v>12696</v>
      </c>
    </row>
    <row r="64" spans="1:10" x14ac:dyDescent="0.2">
      <c r="A64" t="s">
        <v>62</v>
      </c>
      <c r="E64" t="str">
        <f>IFERROR(HLOOKUP('Table A'!$C$6,'Table A'!$C$6:$C$31,MATCH(ROW(E62),$D$3:$D$402,0)+1,FALSE),"")</f>
        <v/>
      </c>
      <c r="I64" t="s">
        <v>10655</v>
      </c>
      <c r="J64" t="s">
        <v>12697</v>
      </c>
    </row>
    <row r="65" spans="1:10" x14ac:dyDescent="0.2">
      <c r="A65" t="s">
        <v>63</v>
      </c>
      <c r="E65" t="str">
        <f>IFERROR(HLOOKUP('Table A'!$C$6,'Table A'!$C$6:$C$31,MATCH(ROW(E63),$D$3:$D$402,0)+1,FALSE),"")</f>
        <v/>
      </c>
      <c r="I65" t="s">
        <v>777</v>
      </c>
      <c r="J65" t="s">
        <v>12698</v>
      </c>
    </row>
    <row r="66" spans="1:10" x14ac:dyDescent="0.2">
      <c r="A66" t="s">
        <v>64</v>
      </c>
      <c r="E66" t="str">
        <f>IFERROR(HLOOKUP('Table A'!$C$6,'Table A'!$C$6:$C$31,MATCH(ROW(E64),$D$3:$D$402,0)+1,FALSE),"")</f>
        <v/>
      </c>
      <c r="I66" t="s">
        <v>6361</v>
      </c>
      <c r="J66" t="s">
        <v>12699</v>
      </c>
    </row>
    <row r="67" spans="1:10" x14ac:dyDescent="0.2">
      <c r="A67" t="s">
        <v>65</v>
      </c>
      <c r="E67" t="str">
        <f>IFERROR(HLOOKUP('Table A'!$C$6,'Table A'!$C$6:$C$31,MATCH(ROW(E65),$D$3:$D$402,0)+1,FALSE),"")</f>
        <v/>
      </c>
      <c r="I67" t="s">
        <v>4276</v>
      </c>
      <c r="J67" t="s">
        <v>12700</v>
      </c>
    </row>
    <row r="68" spans="1:10" x14ac:dyDescent="0.2">
      <c r="A68" t="s">
        <v>66</v>
      </c>
      <c r="E68" t="str">
        <f>IFERROR(HLOOKUP('Table A'!$C$6,'Table A'!$C$6:$C$31,MATCH(ROW(E66),$D$3:$D$402,0)+1,FALSE),"")</f>
        <v/>
      </c>
      <c r="I68" t="s">
        <v>8600</v>
      </c>
      <c r="J68" t="s">
        <v>12701</v>
      </c>
    </row>
    <row r="69" spans="1:10" x14ac:dyDescent="0.2">
      <c r="A69" t="s">
        <v>67</v>
      </c>
      <c r="E69" t="str">
        <f>IFERROR(HLOOKUP('Table A'!$C$6,'Table A'!$C$6:$C$31,MATCH(ROW(E67),$D$3:$D$402,0)+1,FALSE),"")</f>
        <v/>
      </c>
      <c r="I69" t="s">
        <v>2322</v>
      </c>
      <c r="J69" t="s">
        <v>12912</v>
      </c>
    </row>
    <row r="70" spans="1:10" x14ac:dyDescent="0.2">
      <c r="A70" t="s">
        <v>68</v>
      </c>
      <c r="E70" t="str">
        <f>IFERROR(HLOOKUP('Table A'!$C$6,'Table A'!$C$6:$C$31,MATCH(ROW(E68),$D$3:$D$402,0)+1,FALSE),"")</f>
        <v/>
      </c>
      <c r="I70" t="s">
        <v>5540</v>
      </c>
      <c r="J70" t="s">
        <v>12913</v>
      </c>
    </row>
    <row r="71" spans="1:10" x14ac:dyDescent="0.2">
      <c r="A71" t="s">
        <v>69</v>
      </c>
      <c r="E71" t="str">
        <f>IFERROR(HLOOKUP('Table A'!$C$6,'Table A'!$C$6:$C$31,MATCH(ROW(E69),$D$3:$D$402,0)+1,FALSE),"")</f>
        <v/>
      </c>
      <c r="I71" t="s">
        <v>5541</v>
      </c>
      <c r="J71" t="s">
        <v>12914</v>
      </c>
    </row>
    <row r="72" spans="1:10" x14ac:dyDescent="0.2">
      <c r="A72" t="s">
        <v>70</v>
      </c>
      <c r="E72" t="str">
        <f>IFERROR(HLOOKUP('Table A'!$C$6,'Table A'!$C$6:$C$31,MATCH(ROW(E70),$D$3:$D$402,0)+1,FALSE),"")</f>
        <v/>
      </c>
      <c r="I72" t="s">
        <v>8663</v>
      </c>
      <c r="J72" t="s">
        <v>12915</v>
      </c>
    </row>
    <row r="73" spans="1:10" x14ac:dyDescent="0.2">
      <c r="A73" t="s">
        <v>71</v>
      </c>
      <c r="E73" t="str">
        <f>IFERROR(HLOOKUP('Table A'!$C$6,'Table A'!$C$6:$C$31,MATCH(ROW(E71),$D$3:$D$402,0)+1,FALSE),"")</f>
        <v/>
      </c>
      <c r="I73" t="s">
        <v>8664</v>
      </c>
      <c r="J73" t="s">
        <v>12702</v>
      </c>
    </row>
    <row r="74" spans="1:10" x14ac:dyDescent="0.2">
      <c r="A74" t="s">
        <v>72</v>
      </c>
      <c r="E74" t="str">
        <f>IFERROR(HLOOKUP('Table A'!$C$6,'Table A'!$C$6:$C$31,MATCH(ROW(E72),$D$3:$D$402,0)+1,FALSE),"")</f>
        <v/>
      </c>
      <c r="I74" t="s">
        <v>3001</v>
      </c>
      <c r="J74" t="s">
        <v>12703</v>
      </c>
    </row>
    <row r="75" spans="1:10" x14ac:dyDescent="0.2">
      <c r="A75" t="s">
        <v>73</v>
      </c>
      <c r="E75" t="str">
        <f>IFERROR(HLOOKUP('Table A'!$C$6,'Table A'!$C$6:$C$31,MATCH(ROW(E73),$D$3:$D$402,0)+1,FALSE),"")</f>
        <v/>
      </c>
      <c r="I75" t="s">
        <v>4753</v>
      </c>
      <c r="J75" t="s">
        <v>12704</v>
      </c>
    </row>
    <row r="76" spans="1:10" x14ac:dyDescent="0.2">
      <c r="A76" t="s">
        <v>74</v>
      </c>
      <c r="E76" t="str">
        <f>IFERROR(HLOOKUP('Table A'!$C$6,'Table A'!$C$6:$C$31,MATCH(ROW(E74),$D$3:$D$402,0)+1,FALSE),"")</f>
        <v/>
      </c>
      <c r="I76" t="s">
        <v>6311</v>
      </c>
      <c r="J76" t="s">
        <v>12705</v>
      </c>
    </row>
    <row r="77" spans="1:10" x14ac:dyDescent="0.2">
      <c r="A77" t="s">
        <v>75</v>
      </c>
      <c r="E77" t="str">
        <f>IFERROR(HLOOKUP('Table A'!$C$6,'Table A'!$C$6:$C$31,MATCH(ROW(E75),$D$3:$D$402,0)+1,FALSE),"")</f>
        <v/>
      </c>
      <c r="I77" t="s">
        <v>10656</v>
      </c>
      <c r="J77" t="s">
        <v>12706</v>
      </c>
    </row>
    <row r="78" spans="1:10" x14ac:dyDescent="0.2">
      <c r="A78" t="s">
        <v>76</v>
      </c>
      <c r="E78" t="str">
        <f>IFERROR(HLOOKUP('Table A'!$C$6,'Table A'!$C$6:$C$31,MATCH(ROW(E76),$D$3:$D$402,0)+1,FALSE),"")</f>
        <v/>
      </c>
      <c r="I78" t="s">
        <v>10657</v>
      </c>
      <c r="J78" t="s">
        <v>12707</v>
      </c>
    </row>
    <row r="79" spans="1:10" x14ac:dyDescent="0.2">
      <c r="A79" t="s">
        <v>77</v>
      </c>
      <c r="E79" t="str">
        <f>IFERROR(HLOOKUP('Table A'!$C$6,'Table A'!$C$6:$C$31,MATCH(ROW(E77),$D$3:$D$402,0)+1,FALSE),"")</f>
        <v/>
      </c>
      <c r="I79" t="s">
        <v>10658</v>
      </c>
      <c r="J79" t="s">
        <v>12708</v>
      </c>
    </row>
    <row r="80" spans="1:10" x14ac:dyDescent="0.2">
      <c r="A80" t="s">
        <v>78</v>
      </c>
      <c r="E80" t="str">
        <f>IFERROR(HLOOKUP('Table A'!$C$6,'Table A'!$C$6:$C$31,MATCH(ROW(E78),$D$3:$D$402,0)+1,FALSE),"")</f>
        <v/>
      </c>
      <c r="I80" t="s">
        <v>10659</v>
      </c>
      <c r="J80" t="s">
        <v>12709</v>
      </c>
    </row>
    <row r="81" spans="1:10" x14ac:dyDescent="0.2">
      <c r="A81" t="s">
        <v>79</v>
      </c>
      <c r="E81" t="str">
        <f>IFERROR(HLOOKUP('Table A'!$C$6,'Table A'!$C$6:$C$31,MATCH(ROW(E79),$D$3:$D$402,0)+1,FALSE),"")</f>
        <v/>
      </c>
      <c r="I81" t="s">
        <v>10660</v>
      </c>
      <c r="J81" t="s">
        <v>12710</v>
      </c>
    </row>
    <row r="82" spans="1:10" x14ac:dyDescent="0.2">
      <c r="A82" t="s">
        <v>80</v>
      </c>
      <c r="E82" t="str">
        <f>IFERROR(HLOOKUP('Table A'!$C$6,'Table A'!$C$6:$C$31,MATCH(ROW(E80),$D$3:$D$402,0)+1,FALSE),"")</f>
        <v/>
      </c>
      <c r="I82" t="s">
        <v>10661</v>
      </c>
      <c r="J82" t="s">
        <v>12711</v>
      </c>
    </row>
    <row r="83" spans="1:10" x14ac:dyDescent="0.2">
      <c r="A83" t="s">
        <v>81</v>
      </c>
      <c r="E83" t="str">
        <f>IFERROR(HLOOKUP('Table A'!$C$6,'Table A'!$C$6:$C$31,MATCH(ROW(E81),$D$3:$D$402,0)+1,FALSE),"")</f>
        <v/>
      </c>
      <c r="I83" t="s">
        <v>10662</v>
      </c>
      <c r="J83" t="s">
        <v>12712</v>
      </c>
    </row>
    <row r="84" spans="1:10" x14ac:dyDescent="0.2">
      <c r="A84" t="s">
        <v>82</v>
      </c>
      <c r="E84" t="str">
        <f>IFERROR(HLOOKUP('Table A'!$C$6,'Table A'!$C$6:$C$31,MATCH(ROW(E82),$D$3:$D$402,0)+1,FALSE),"")</f>
        <v/>
      </c>
      <c r="I84" t="s">
        <v>775</v>
      </c>
      <c r="J84" t="s">
        <v>12713</v>
      </c>
    </row>
    <row r="85" spans="1:10" x14ac:dyDescent="0.2">
      <c r="A85" t="s">
        <v>83</v>
      </c>
      <c r="E85" t="str">
        <f>IFERROR(HLOOKUP('Table A'!$C$6,'Table A'!$C$6:$C$31,MATCH(ROW(E83),$D$3:$D$402,0)+1,FALSE),"")</f>
        <v/>
      </c>
      <c r="I85" t="s">
        <v>10663</v>
      </c>
      <c r="J85" t="s">
        <v>12916</v>
      </c>
    </row>
    <row r="86" spans="1:10" x14ac:dyDescent="0.2">
      <c r="A86" t="s">
        <v>84</v>
      </c>
      <c r="E86" t="str">
        <f>IFERROR(HLOOKUP('Table A'!$C$6,'Table A'!$C$6:$C$31,MATCH(ROW(E84),$D$3:$D$402,0)+1,FALSE),"")</f>
        <v/>
      </c>
      <c r="I86" t="s">
        <v>10664</v>
      </c>
      <c r="J86" t="s">
        <v>12714</v>
      </c>
    </row>
    <row r="87" spans="1:10" x14ac:dyDescent="0.2">
      <c r="A87" t="s">
        <v>85</v>
      </c>
      <c r="E87" t="str">
        <f>IFERROR(HLOOKUP('Table A'!$C$6,'Table A'!$C$6:$C$31,MATCH(ROW(E85),$D$3:$D$402,0)+1,FALSE),"")</f>
        <v/>
      </c>
      <c r="I87" t="s">
        <v>10665</v>
      </c>
      <c r="J87" t="s">
        <v>12715</v>
      </c>
    </row>
    <row r="88" spans="1:10" x14ac:dyDescent="0.2">
      <c r="A88" t="s">
        <v>86</v>
      </c>
      <c r="E88" t="str">
        <f>IFERROR(HLOOKUP('Table A'!$C$6,'Table A'!$C$6:$C$31,MATCH(ROW(E86),$D$3:$D$402,0)+1,FALSE),"")</f>
        <v/>
      </c>
      <c r="I88" t="s">
        <v>10666</v>
      </c>
      <c r="J88" t="s">
        <v>12716</v>
      </c>
    </row>
    <row r="89" spans="1:10" x14ac:dyDescent="0.2">
      <c r="A89" t="s">
        <v>87</v>
      </c>
      <c r="E89" t="str">
        <f>IFERROR(HLOOKUP('Table A'!$C$6,'Table A'!$C$6:$C$31,MATCH(ROW(E87),$D$3:$D$402,0)+1,FALSE),"")</f>
        <v/>
      </c>
      <c r="I89" t="s">
        <v>10667</v>
      </c>
      <c r="J89" t="s">
        <v>12717</v>
      </c>
    </row>
    <row r="90" spans="1:10" x14ac:dyDescent="0.2">
      <c r="A90" t="s">
        <v>88</v>
      </c>
      <c r="E90" t="str">
        <f>IFERROR(HLOOKUP('Table A'!$C$6,'Table A'!$C$6:$C$31,MATCH(ROW(E88),$D$3:$D$402,0)+1,FALSE),"")</f>
        <v/>
      </c>
      <c r="I90" t="s">
        <v>10668</v>
      </c>
      <c r="J90" t="s">
        <v>12718</v>
      </c>
    </row>
    <row r="91" spans="1:10" x14ac:dyDescent="0.2">
      <c r="A91" t="s">
        <v>89</v>
      </c>
      <c r="E91" t="str">
        <f>IFERROR(HLOOKUP('Table A'!$C$6,'Table A'!$C$6:$C$31,MATCH(ROW(E89),$D$3:$D$402,0)+1,FALSE),"")</f>
        <v/>
      </c>
      <c r="I91" t="s">
        <v>10669</v>
      </c>
      <c r="J91" t="s">
        <v>12917</v>
      </c>
    </row>
    <row r="92" spans="1:10" x14ac:dyDescent="0.2">
      <c r="A92" t="s">
        <v>90</v>
      </c>
      <c r="E92" t="str">
        <f>IFERROR(HLOOKUP('Table A'!$C$6,'Table A'!$C$6:$C$31,MATCH(ROW(E90),$D$3:$D$402,0)+1,FALSE),"")</f>
        <v/>
      </c>
      <c r="I92" t="s">
        <v>10670</v>
      </c>
      <c r="J92" t="s">
        <v>12719</v>
      </c>
    </row>
    <row r="93" spans="1:10" x14ac:dyDescent="0.2">
      <c r="A93" t="s">
        <v>91</v>
      </c>
      <c r="E93" t="str">
        <f>IFERROR(HLOOKUP('Table A'!$C$6,'Table A'!$C$6:$C$31,MATCH(ROW(E91),$D$3:$D$402,0)+1,FALSE),"")</f>
        <v/>
      </c>
      <c r="I93" t="s">
        <v>10044</v>
      </c>
      <c r="J93" t="s">
        <v>12720</v>
      </c>
    </row>
    <row r="94" spans="1:10" x14ac:dyDescent="0.2">
      <c r="A94" t="s">
        <v>92</v>
      </c>
      <c r="E94" t="str">
        <f>IFERROR(HLOOKUP('Table A'!$C$6,'Table A'!$C$6:$C$31,MATCH(ROW(E92),$D$3:$D$402,0)+1,FALSE),"")</f>
        <v/>
      </c>
      <c r="I94" t="s">
        <v>6817</v>
      </c>
      <c r="J94" t="s">
        <v>12721</v>
      </c>
    </row>
    <row r="95" spans="1:10" x14ac:dyDescent="0.2">
      <c r="A95" t="s">
        <v>93</v>
      </c>
      <c r="E95" t="str">
        <f>IFERROR(HLOOKUP('Table A'!$C$6,'Table A'!$C$6:$C$31,MATCH(ROW(E93),$D$3:$D$402,0)+1,FALSE),"")</f>
        <v/>
      </c>
      <c r="I95" t="s">
        <v>4646</v>
      </c>
      <c r="J95" t="s">
        <v>12722</v>
      </c>
    </row>
    <row r="96" spans="1:10" x14ac:dyDescent="0.2">
      <c r="A96" t="s">
        <v>94</v>
      </c>
      <c r="E96" t="str">
        <f>IFERROR(HLOOKUP('Table A'!$C$6,'Table A'!$C$6:$C$31,MATCH(ROW(E94),$D$3:$D$402,0)+1,FALSE),"")</f>
        <v/>
      </c>
      <c r="I96" t="s">
        <v>1820</v>
      </c>
      <c r="J96" t="s">
        <v>12918</v>
      </c>
    </row>
    <row r="97" spans="1:10" x14ac:dyDescent="0.2">
      <c r="A97" t="s">
        <v>95</v>
      </c>
      <c r="E97" t="str">
        <f>IFERROR(HLOOKUP('Table A'!$C$6,'Table A'!$C$6:$C$31,MATCH(ROW(E95),$D$3:$D$402,0)+1,FALSE),"")</f>
        <v/>
      </c>
      <c r="I97" t="s">
        <v>1821</v>
      </c>
      <c r="J97" t="s">
        <v>12723</v>
      </c>
    </row>
    <row r="98" spans="1:10" x14ac:dyDescent="0.2">
      <c r="A98" t="s">
        <v>96</v>
      </c>
      <c r="E98" t="str">
        <f>IFERROR(HLOOKUP('Table A'!$C$6,'Table A'!$C$6:$C$31,MATCH(ROW(E96),$D$3:$D$402,0)+1,FALSE),"")</f>
        <v/>
      </c>
      <c r="I98" t="s">
        <v>5269</v>
      </c>
      <c r="J98" t="s">
        <v>12724</v>
      </c>
    </row>
    <row r="99" spans="1:10" x14ac:dyDescent="0.2">
      <c r="A99" t="s">
        <v>97</v>
      </c>
      <c r="E99" t="str">
        <f>IFERROR(HLOOKUP('Table A'!$C$6,'Table A'!$C$6:$C$31,MATCH(ROW(E97),$D$3:$D$402,0)+1,FALSE),"")</f>
        <v/>
      </c>
      <c r="I99" t="s">
        <v>1435</v>
      </c>
      <c r="J99" t="s">
        <v>12725</v>
      </c>
    </row>
    <row r="100" spans="1:10" x14ac:dyDescent="0.2">
      <c r="A100" t="s">
        <v>98</v>
      </c>
      <c r="E100" t="str">
        <f>IFERROR(HLOOKUP('Table A'!$C$6,'Table A'!$C$6:$C$31,MATCH(ROW(E98),$D$3:$D$402,0)+1,FALSE),"")</f>
        <v/>
      </c>
      <c r="I100" t="s">
        <v>5506</v>
      </c>
      <c r="J100" t="s">
        <v>12726</v>
      </c>
    </row>
    <row r="101" spans="1:10" x14ac:dyDescent="0.2">
      <c r="A101" t="s">
        <v>99</v>
      </c>
      <c r="E101" t="str">
        <f>IFERROR(HLOOKUP('Table A'!$C$6,'Table A'!$C$6:$C$31,MATCH(ROW(E99),$D$3:$D$402,0)+1,FALSE),"")</f>
        <v/>
      </c>
      <c r="I101" t="s">
        <v>10671</v>
      </c>
      <c r="J101" t="s">
        <v>12727</v>
      </c>
    </row>
    <row r="102" spans="1:10" x14ac:dyDescent="0.2">
      <c r="A102" t="s">
        <v>100</v>
      </c>
      <c r="E102" t="str">
        <f>IFERROR(HLOOKUP('Table A'!$C$6,'Table A'!$C$6:$C$31,MATCH(ROW(E100),$D$3:$D$402,0)+1,FALSE),"")</f>
        <v/>
      </c>
      <c r="I102" t="s">
        <v>4792</v>
      </c>
      <c r="J102" t="s">
        <v>12728</v>
      </c>
    </row>
    <row r="103" spans="1:10" x14ac:dyDescent="0.2">
      <c r="A103" t="s">
        <v>101</v>
      </c>
      <c r="E103" t="str">
        <f>IFERROR(HLOOKUP('Table A'!$C$6,'Table A'!$C$6:$C$31,MATCH(ROW(E101),$D$3:$D$402,0)+1,FALSE),"")</f>
        <v/>
      </c>
      <c r="I103" t="s">
        <v>4790</v>
      </c>
      <c r="J103" t="s">
        <v>12729</v>
      </c>
    </row>
    <row r="104" spans="1:10" x14ac:dyDescent="0.2">
      <c r="A104" t="s">
        <v>102</v>
      </c>
      <c r="E104" t="str">
        <f>IFERROR(HLOOKUP('Table A'!$C$6,'Table A'!$C$6:$C$31,MATCH(ROW(E102),$D$3:$D$402,0)+1,FALSE),"")</f>
        <v/>
      </c>
      <c r="I104" t="s">
        <v>3302</v>
      </c>
      <c r="J104" t="s">
        <v>12730</v>
      </c>
    </row>
    <row r="105" spans="1:10" x14ac:dyDescent="0.2">
      <c r="A105" t="s">
        <v>103</v>
      </c>
      <c r="E105" t="str">
        <f>IFERROR(HLOOKUP('Table A'!$C$6,'Table A'!$C$6:$C$31,MATCH(ROW(E103),$D$3:$D$402,0)+1,FALSE),"")</f>
        <v/>
      </c>
      <c r="I105" t="s">
        <v>5166</v>
      </c>
      <c r="J105" t="s">
        <v>12731</v>
      </c>
    </row>
    <row r="106" spans="1:10" x14ac:dyDescent="0.2">
      <c r="A106" t="s">
        <v>104</v>
      </c>
      <c r="E106" t="str">
        <f>IFERROR(HLOOKUP('Table A'!$C$6,'Table A'!$C$6:$C$31,MATCH(ROW(E104),$D$3:$D$402,0)+1,FALSE),"")</f>
        <v/>
      </c>
      <c r="I106" t="s">
        <v>2609</v>
      </c>
      <c r="J106" t="s">
        <v>12732</v>
      </c>
    </row>
    <row r="107" spans="1:10" x14ac:dyDescent="0.2">
      <c r="A107" t="s">
        <v>105</v>
      </c>
      <c r="E107" t="str">
        <f>IFERROR(HLOOKUP('Table A'!$C$6,'Table A'!$C$6:$C$31,MATCH(ROW(E105),$D$3:$D$402,0)+1,FALSE),"")</f>
        <v/>
      </c>
      <c r="I107" t="s">
        <v>8839</v>
      </c>
      <c r="J107" t="s">
        <v>12733</v>
      </c>
    </row>
    <row r="108" spans="1:10" x14ac:dyDescent="0.2">
      <c r="A108" t="s">
        <v>106</v>
      </c>
      <c r="E108" t="str">
        <f>IFERROR(HLOOKUP('Table A'!$C$6,'Table A'!$C$6:$C$31,MATCH(ROW(E106),$D$3:$D$402,0)+1,FALSE),"")</f>
        <v/>
      </c>
      <c r="I108" t="s">
        <v>6789</v>
      </c>
      <c r="J108" t="s">
        <v>12734</v>
      </c>
    </row>
    <row r="109" spans="1:10" x14ac:dyDescent="0.2">
      <c r="A109" t="s">
        <v>107</v>
      </c>
      <c r="E109" t="str">
        <f>IFERROR(HLOOKUP('Table A'!$C$6,'Table A'!$C$6:$C$31,MATCH(ROW(E107),$D$3:$D$402,0)+1,FALSE),"")</f>
        <v/>
      </c>
      <c r="I109" t="s">
        <v>5114</v>
      </c>
      <c r="J109" t="s">
        <v>12735</v>
      </c>
    </row>
    <row r="110" spans="1:10" x14ac:dyDescent="0.2">
      <c r="A110" t="s">
        <v>108</v>
      </c>
      <c r="E110" t="str">
        <f>IFERROR(HLOOKUP('Table A'!$C$6,'Table A'!$C$6:$C$31,MATCH(ROW(E108),$D$3:$D$402,0)+1,FALSE),"")</f>
        <v/>
      </c>
      <c r="I110" t="s">
        <v>9493</v>
      </c>
      <c r="J110" t="s">
        <v>12736</v>
      </c>
    </row>
    <row r="111" spans="1:10" x14ac:dyDescent="0.2">
      <c r="A111" t="s">
        <v>109</v>
      </c>
      <c r="E111" t="str">
        <f>IFERROR(HLOOKUP('Table A'!$C$6,'Table A'!$C$6:$C$31,MATCH(ROW(E109),$D$3:$D$402,0)+1,FALSE),"")</f>
        <v/>
      </c>
      <c r="I111" t="s">
        <v>8214</v>
      </c>
      <c r="J111" t="s">
        <v>12919</v>
      </c>
    </row>
    <row r="112" spans="1:10" x14ac:dyDescent="0.2">
      <c r="A112" t="s">
        <v>110</v>
      </c>
      <c r="E112" t="str">
        <f>IFERROR(HLOOKUP('Table A'!$C$6,'Table A'!$C$6:$C$31,MATCH(ROW(E110),$D$3:$D$402,0)+1,FALSE),"")</f>
        <v/>
      </c>
      <c r="I112" t="s">
        <v>5069</v>
      </c>
      <c r="J112" t="s">
        <v>12920</v>
      </c>
    </row>
    <row r="113" spans="1:10" x14ac:dyDescent="0.2">
      <c r="A113" t="s">
        <v>111</v>
      </c>
      <c r="E113" t="str">
        <f>IFERROR(HLOOKUP('Table A'!$C$6,'Table A'!$C$6:$C$31,MATCH(ROW(E111),$D$3:$D$402,0)+1,FALSE),"")</f>
        <v/>
      </c>
      <c r="I113" t="s">
        <v>5241</v>
      </c>
      <c r="J113" t="s">
        <v>12737</v>
      </c>
    </row>
    <row r="114" spans="1:10" x14ac:dyDescent="0.2">
      <c r="A114" t="s">
        <v>112</v>
      </c>
      <c r="E114" t="str">
        <f>IFERROR(HLOOKUP('Table A'!$C$6,'Table A'!$C$6:$C$31,MATCH(ROW(E112),$D$3:$D$402,0)+1,FALSE),"")</f>
        <v/>
      </c>
      <c r="I114" t="s">
        <v>3290</v>
      </c>
      <c r="J114" t="s">
        <v>12738</v>
      </c>
    </row>
    <row r="115" spans="1:10" x14ac:dyDescent="0.2">
      <c r="A115" t="s">
        <v>113</v>
      </c>
      <c r="E115" t="str">
        <f>IFERROR(HLOOKUP('Table A'!$C$6,'Table A'!$C$6:$C$31,MATCH(ROW(E113),$D$3:$D$402,0)+1,FALSE),"")</f>
        <v/>
      </c>
      <c r="I115" t="s">
        <v>3291</v>
      </c>
      <c r="J115" t="s">
        <v>12921</v>
      </c>
    </row>
    <row r="116" spans="1:10" x14ac:dyDescent="0.2">
      <c r="A116" t="s">
        <v>114</v>
      </c>
      <c r="E116" t="str">
        <f>IFERROR(HLOOKUP('Table A'!$C$6,'Table A'!$C$6:$C$31,MATCH(ROW(E114),$D$3:$D$402,0)+1,FALSE),"")</f>
        <v/>
      </c>
      <c r="I116" t="s">
        <v>1004</v>
      </c>
      <c r="J116" t="s">
        <v>12739</v>
      </c>
    </row>
    <row r="117" spans="1:10" x14ac:dyDescent="0.2">
      <c r="A117" t="s">
        <v>115</v>
      </c>
      <c r="E117" t="str">
        <f>IFERROR(HLOOKUP('Table A'!$C$6,'Table A'!$C$6:$C$31,MATCH(ROW(E115),$D$3:$D$402,0)+1,FALSE),"")</f>
        <v/>
      </c>
      <c r="I117" t="s">
        <v>5239</v>
      </c>
      <c r="J117" t="s">
        <v>12922</v>
      </c>
    </row>
    <row r="118" spans="1:10" x14ac:dyDescent="0.2">
      <c r="A118" t="s">
        <v>116</v>
      </c>
      <c r="E118" t="str">
        <f>IFERROR(HLOOKUP('Table A'!$C$6,'Table A'!$C$6:$C$31,MATCH(ROW(E116),$D$3:$D$402,0)+1,FALSE),"")</f>
        <v/>
      </c>
      <c r="I118" t="s">
        <v>4805</v>
      </c>
      <c r="J118" t="s">
        <v>12923</v>
      </c>
    </row>
    <row r="119" spans="1:10" x14ac:dyDescent="0.2">
      <c r="A119" t="s">
        <v>117</v>
      </c>
      <c r="E119" t="str">
        <f>IFERROR(HLOOKUP('Table A'!$C$6,'Table A'!$C$6:$C$31,MATCH(ROW(E117),$D$3:$D$402,0)+1,FALSE),"")</f>
        <v/>
      </c>
      <c r="I119" t="s">
        <v>4806</v>
      </c>
      <c r="J119" t="s">
        <v>12924</v>
      </c>
    </row>
    <row r="120" spans="1:10" x14ac:dyDescent="0.2">
      <c r="A120" t="s">
        <v>118</v>
      </c>
      <c r="E120" t="str">
        <f>IFERROR(HLOOKUP('Table A'!$C$6,'Table A'!$C$6:$C$31,MATCH(ROW(E118),$D$3:$D$402,0)+1,FALSE),"")</f>
        <v/>
      </c>
      <c r="I120" t="s">
        <v>8758</v>
      </c>
      <c r="J120" t="s">
        <v>12925</v>
      </c>
    </row>
    <row r="121" spans="1:10" x14ac:dyDescent="0.2">
      <c r="A121" t="s">
        <v>119</v>
      </c>
      <c r="E121" t="str">
        <f>IFERROR(HLOOKUP('Table A'!$C$6,'Table A'!$C$6:$C$31,MATCH(ROW(E119),$D$3:$D$402,0)+1,FALSE),"")</f>
        <v/>
      </c>
      <c r="I121" t="s">
        <v>4794</v>
      </c>
      <c r="J121" t="s">
        <v>12926</v>
      </c>
    </row>
    <row r="122" spans="1:10" x14ac:dyDescent="0.2">
      <c r="A122" t="s">
        <v>120</v>
      </c>
      <c r="E122" t="str">
        <f>IFERROR(HLOOKUP('Table A'!$C$6,'Table A'!$C$6:$C$31,MATCH(ROW(E120),$D$3:$D$402,0)+1,FALSE),"")</f>
        <v/>
      </c>
      <c r="I122" t="s">
        <v>6034</v>
      </c>
      <c r="J122" t="s">
        <v>12740</v>
      </c>
    </row>
    <row r="123" spans="1:10" x14ac:dyDescent="0.2">
      <c r="A123" t="s">
        <v>121</v>
      </c>
      <c r="E123" t="str">
        <f>IFERROR(HLOOKUP('Table A'!$C$6,'Table A'!$C$6:$C$31,MATCH(ROW(E121),$D$3:$D$402,0)+1,FALSE),"")</f>
        <v/>
      </c>
      <c r="I123" t="s">
        <v>8407</v>
      </c>
      <c r="J123" t="s">
        <v>12927</v>
      </c>
    </row>
    <row r="124" spans="1:10" x14ac:dyDescent="0.2">
      <c r="A124" t="s">
        <v>122</v>
      </c>
      <c r="E124" t="str">
        <f>IFERROR(HLOOKUP('Table A'!$C$6,'Table A'!$C$6:$C$31,MATCH(ROW(E122),$D$3:$D$402,0)+1,FALSE),"")</f>
        <v/>
      </c>
      <c r="I124" t="s">
        <v>5108</v>
      </c>
      <c r="J124" t="s">
        <v>12928</v>
      </c>
    </row>
    <row r="125" spans="1:10" x14ac:dyDescent="0.2">
      <c r="A125" t="s">
        <v>123</v>
      </c>
      <c r="E125" t="str">
        <f>IFERROR(HLOOKUP('Table A'!$C$6,'Table A'!$C$6:$C$31,MATCH(ROW(E123),$D$3:$D$402,0)+1,FALSE),"")</f>
        <v/>
      </c>
      <c r="I125" t="s">
        <v>9294</v>
      </c>
      <c r="J125" t="s">
        <v>12929</v>
      </c>
    </row>
    <row r="126" spans="1:10" x14ac:dyDescent="0.2">
      <c r="A126" t="s">
        <v>124</v>
      </c>
      <c r="E126" t="str">
        <f>IFERROR(HLOOKUP('Table A'!$C$6,'Table A'!$C$6:$C$31,MATCH(ROW(E124),$D$3:$D$402,0)+1,FALSE),"")</f>
        <v/>
      </c>
      <c r="I126" t="s">
        <v>8841</v>
      </c>
      <c r="J126" t="s">
        <v>12930</v>
      </c>
    </row>
    <row r="127" spans="1:10" x14ac:dyDescent="0.2">
      <c r="A127" t="s">
        <v>125</v>
      </c>
      <c r="E127" t="str">
        <f>IFERROR(HLOOKUP('Table A'!$C$6,'Table A'!$C$6:$C$31,MATCH(ROW(E125),$D$3:$D$402,0)+1,FALSE),"")</f>
        <v/>
      </c>
      <c r="I127" t="s">
        <v>9308</v>
      </c>
      <c r="J127" t="s">
        <v>12931</v>
      </c>
    </row>
    <row r="128" spans="1:10" x14ac:dyDescent="0.2">
      <c r="A128" t="s">
        <v>126</v>
      </c>
      <c r="E128" t="str">
        <f>IFERROR(HLOOKUP('Table A'!$C$6,'Table A'!$C$6:$C$31,MATCH(ROW(E126),$D$3:$D$402,0)+1,FALSE),"")</f>
        <v/>
      </c>
      <c r="I128" t="s">
        <v>1760</v>
      </c>
      <c r="J128" t="s">
        <v>12932</v>
      </c>
    </row>
    <row r="129" spans="1:10" x14ac:dyDescent="0.2">
      <c r="A129" t="s">
        <v>127</v>
      </c>
      <c r="E129" t="str">
        <f>IFERROR(HLOOKUP('Table A'!$C$6,'Table A'!$C$6:$C$31,MATCH(ROW(E127),$D$3:$D$402,0)+1,FALSE),"")</f>
        <v/>
      </c>
      <c r="I129" t="s">
        <v>5982</v>
      </c>
      <c r="J129" t="s">
        <v>12933</v>
      </c>
    </row>
    <row r="130" spans="1:10" x14ac:dyDescent="0.2">
      <c r="A130" t="s">
        <v>128</v>
      </c>
      <c r="E130" t="str">
        <f>IFERROR(HLOOKUP('Table A'!$C$6,'Table A'!$C$6:$C$31,MATCH(ROW(E128),$D$3:$D$402,0)+1,FALSE),"")</f>
        <v/>
      </c>
      <c r="I130" t="s">
        <v>3580</v>
      </c>
      <c r="J130" t="s">
        <v>12934</v>
      </c>
    </row>
    <row r="131" spans="1:10" x14ac:dyDescent="0.2">
      <c r="A131" t="s">
        <v>129</v>
      </c>
      <c r="E131" t="str">
        <f>IFERROR(HLOOKUP('Table A'!$C$6,'Table A'!$C$6:$C$31,MATCH(ROW(E129),$D$3:$D$402,0)+1,FALSE),"")</f>
        <v/>
      </c>
      <c r="I131" t="s">
        <v>8843</v>
      </c>
      <c r="J131" t="s">
        <v>12935</v>
      </c>
    </row>
    <row r="132" spans="1:10" x14ac:dyDescent="0.2">
      <c r="A132" t="s">
        <v>130</v>
      </c>
      <c r="E132" t="str">
        <f>IFERROR(HLOOKUP('Table A'!$C$6,'Table A'!$C$6:$C$31,MATCH(ROW(E130),$D$3:$D$402,0)+1,FALSE),"")</f>
        <v/>
      </c>
      <c r="I132" t="s">
        <v>9259</v>
      </c>
      <c r="J132" t="s">
        <v>12741</v>
      </c>
    </row>
    <row r="133" spans="1:10" x14ac:dyDescent="0.2">
      <c r="A133" t="s">
        <v>131</v>
      </c>
      <c r="E133" t="str">
        <f>IFERROR(HLOOKUP('Table A'!$C$6,'Table A'!$C$6:$C$31,MATCH(ROW(E131),$D$3:$D$402,0)+1,FALSE),"")</f>
        <v/>
      </c>
      <c r="I133" t="s">
        <v>8346</v>
      </c>
      <c r="J133" t="s">
        <v>12936</v>
      </c>
    </row>
    <row r="134" spans="1:10" x14ac:dyDescent="0.2">
      <c r="A134" t="s">
        <v>132</v>
      </c>
      <c r="E134" t="str">
        <f>IFERROR(HLOOKUP('Table A'!$C$6,'Table A'!$C$6:$C$31,MATCH(ROW(E132),$D$3:$D$402,0)+1,FALSE),"")</f>
        <v/>
      </c>
      <c r="I134" t="s">
        <v>5133</v>
      </c>
      <c r="J134" t="s">
        <v>12937</v>
      </c>
    </row>
    <row r="135" spans="1:10" x14ac:dyDescent="0.2">
      <c r="A135" t="s">
        <v>133</v>
      </c>
      <c r="E135" t="str">
        <f>IFERROR(HLOOKUP('Table A'!$C$6,'Table A'!$C$6:$C$31,MATCH(ROW(E133),$D$3:$D$402,0)+1,FALSE),"")</f>
        <v/>
      </c>
      <c r="I135" t="s">
        <v>4766</v>
      </c>
      <c r="J135" t="s">
        <v>12742</v>
      </c>
    </row>
    <row r="136" spans="1:10" x14ac:dyDescent="0.2">
      <c r="A136" t="s">
        <v>134</v>
      </c>
      <c r="E136" t="str">
        <f>IFERROR(HLOOKUP('Table A'!$C$6,'Table A'!$C$6:$C$31,MATCH(ROW(E134),$D$3:$D$402,0)+1,FALSE),"")</f>
        <v/>
      </c>
      <c r="I136" t="s">
        <v>5231</v>
      </c>
      <c r="J136" t="s">
        <v>12938</v>
      </c>
    </row>
    <row r="137" spans="1:10" x14ac:dyDescent="0.2">
      <c r="A137" t="s">
        <v>135</v>
      </c>
      <c r="E137" t="str">
        <f>IFERROR(HLOOKUP('Table A'!$C$6,'Table A'!$C$6:$C$31,MATCH(ROW(E135),$D$3:$D$402,0)+1,FALSE),"")</f>
        <v/>
      </c>
      <c r="I137" t="s">
        <v>6094</v>
      </c>
      <c r="J137" t="s">
        <v>12939</v>
      </c>
    </row>
    <row r="138" spans="1:10" x14ac:dyDescent="0.2">
      <c r="A138" t="s">
        <v>136</v>
      </c>
      <c r="E138" t="str">
        <f>IFERROR(HLOOKUP('Table A'!$C$6,'Table A'!$C$6:$C$31,MATCH(ROW(E136),$D$3:$D$402,0)+1,FALSE),"")</f>
        <v/>
      </c>
      <c r="I138" t="s">
        <v>1692</v>
      </c>
      <c r="J138" t="s">
        <v>12743</v>
      </c>
    </row>
    <row r="139" spans="1:10" x14ac:dyDescent="0.2">
      <c r="A139" t="s">
        <v>137</v>
      </c>
      <c r="E139" t="str">
        <f>IFERROR(HLOOKUP('Table A'!$C$6,'Table A'!$C$6:$C$31,MATCH(ROW(E137),$D$3:$D$402,0)+1,FALSE),"")</f>
        <v/>
      </c>
      <c r="I139" t="s">
        <v>10672</v>
      </c>
      <c r="J139" t="s">
        <v>12940</v>
      </c>
    </row>
    <row r="140" spans="1:10" x14ac:dyDescent="0.2">
      <c r="A140" t="s">
        <v>138</v>
      </c>
      <c r="E140" t="str">
        <f>IFERROR(HLOOKUP('Table A'!$C$6,'Table A'!$C$6:$C$31,MATCH(ROW(E138),$D$3:$D$402,0)+1,FALSE),"")</f>
        <v/>
      </c>
      <c r="I140" t="s">
        <v>4011</v>
      </c>
      <c r="J140" t="s">
        <v>12941</v>
      </c>
    </row>
    <row r="141" spans="1:10" x14ac:dyDescent="0.2">
      <c r="A141" t="s">
        <v>139</v>
      </c>
      <c r="E141" t="str">
        <f>IFERROR(HLOOKUP('Table A'!$C$6,'Table A'!$C$6:$C$31,MATCH(ROW(E139),$D$3:$D$402,0)+1,FALSE),"")</f>
        <v/>
      </c>
      <c r="I141" t="s">
        <v>4542</v>
      </c>
      <c r="J141" t="s">
        <v>12744</v>
      </c>
    </row>
    <row r="142" spans="1:10" x14ac:dyDescent="0.2">
      <c r="A142" t="s">
        <v>140</v>
      </c>
      <c r="E142" t="str">
        <f>IFERROR(HLOOKUP('Table A'!$C$6,'Table A'!$C$6:$C$31,MATCH(ROW(E140),$D$3:$D$402,0)+1,FALSE),"")</f>
        <v/>
      </c>
      <c r="I142" t="s">
        <v>4560</v>
      </c>
      <c r="J142" t="s">
        <v>12745</v>
      </c>
    </row>
    <row r="143" spans="1:10" x14ac:dyDescent="0.2">
      <c r="A143" t="s">
        <v>141</v>
      </c>
      <c r="E143" t="str">
        <f>IFERROR(HLOOKUP('Table A'!$C$6,'Table A'!$C$6:$C$31,MATCH(ROW(E141),$D$3:$D$402,0)+1,FALSE),"")</f>
        <v/>
      </c>
      <c r="I143" t="s">
        <v>5214</v>
      </c>
      <c r="J143" t="s">
        <v>12942</v>
      </c>
    </row>
    <row r="144" spans="1:10" x14ac:dyDescent="0.2">
      <c r="A144" t="s">
        <v>142</v>
      </c>
      <c r="E144" t="str">
        <f>IFERROR(HLOOKUP('Table A'!$C$6,'Table A'!$C$6:$C$31,MATCH(ROW(E142),$D$3:$D$402,0)+1,FALSE),"")</f>
        <v/>
      </c>
      <c r="I144" t="s">
        <v>4828</v>
      </c>
      <c r="J144" t="s">
        <v>12746</v>
      </c>
    </row>
    <row r="145" spans="1:10" x14ac:dyDescent="0.2">
      <c r="A145" t="s">
        <v>143</v>
      </c>
      <c r="E145" t="str">
        <f>IFERROR(HLOOKUP('Table A'!$C$6,'Table A'!$C$6:$C$31,MATCH(ROW(E143),$D$3:$D$402,0)+1,FALSE),"")</f>
        <v/>
      </c>
      <c r="I145" t="s">
        <v>4072</v>
      </c>
      <c r="J145" t="s">
        <v>12747</v>
      </c>
    </row>
    <row r="146" spans="1:10" x14ac:dyDescent="0.2">
      <c r="A146" t="s">
        <v>144</v>
      </c>
      <c r="E146" t="str">
        <f>IFERROR(HLOOKUP('Table A'!$C$6,'Table A'!$C$6:$C$31,MATCH(ROW(E144),$D$3:$D$402,0)+1,FALSE),"")</f>
        <v/>
      </c>
      <c r="I146" t="s">
        <v>10673</v>
      </c>
      <c r="J146" t="s">
        <v>12749</v>
      </c>
    </row>
    <row r="147" spans="1:10" x14ac:dyDescent="0.2">
      <c r="A147" t="s">
        <v>145</v>
      </c>
      <c r="E147" t="str">
        <f>IFERROR(HLOOKUP('Table A'!$C$6,'Table A'!$C$6:$C$31,MATCH(ROW(E145),$D$3:$D$402,0)+1,FALSE),"")</f>
        <v/>
      </c>
      <c r="I147" t="s">
        <v>4504</v>
      </c>
      <c r="J147" t="s">
        <v>12943</v>
      </c>
    </row>
    <row r="148" spans="1:10" x14ac:dyDescent="0.2">
      <c r="A148" t="s">
        <v>146</v>
      </c>
      <c r="E148" t="str">
        <f>IFERROR(HLOOKUP('Table A'!$C$6,'Table A'!$C$6:$C$31,MATCH(ROW(E146),$D$3:$D$402,0)+1,FALSE),"")</f>
        <v/>
      </c>
      <c r="I148" t="s">
        <v>8348</v>
      </c>
      <c r="J148" t="s">
        <v>12944</v>
      </c>
    </row>
    <row r="149" spans="1:10" x14ac:dyDescent="0.2">
      <c r="A149" t="s">
        <v>147</v>
      </c>
      <c r="E149" t="str">
        <f>IFERROR(HLOOKUP('Table A'!$C$6,'Table A'!$C$6:$C$31,MATCH(ROW(E147),$D$3:$D$402,0)+1,FALSE),"")</f>
        <v/>
      </c>
      <c r="I149" t="s">
        <v>4974</v>
      </c>
      <c r="J149" t="s">
        <v>12750</v>
      </c>
    </row>
    <row r="150" spans="1:10" x14ac:dyDescent="0.2">
      <c r="A150" t="s">
        <v>148</v>
      </c>
      <c r="E150" t="str">
        <f>IFERROR(HLOOKUP('Table A'!$C$6,'Table A'!$C$6:$C$31,MATCH(ROW(E148),$D$3:$D$402,0)+1,FALSE),"")</f>
        <v/>
      </c>
      <c r="I150" t="s">
        <v>601</v>
      </c>
      <c r="J150" t="s">
        <v>12751</v>
      </c>
    </row>
    <row r="151" spans="1:10" x14ac:dyDescent="0.2">
      <c r="A151" t="s">
        <v>149</v>
      </c>
      <c r="E151" t="str">
        <f>IFERROR(HLOOKUP('Table A'!$C$6,'Table A'!$C$6:$C$31,MATCH(ROW(E149),$D$3:$D$402,0)+1,FALSE),"")</f>
        <v/>
      </c>
      <c r="I151" t="s">
        <v>7214</v>
      </c>
      <c r="J151" t="s">
        <v>12945</v>
      </c>
    </row>
    <row r="152" spans="1:10" x14ac:dyDescent="0.2">
      <c r="A152" t="s">
        <v>150</v>
      </c>
      <c r="E152" t="str">
        <f>IFERROR(HLOOKUP('Table A'!$C$6,'Table A'!$C$6:$C$31,MATCH(ROW(E150),$D$3:$D$402,0)+1,FALSE),"")</f>
        <v/>
      </c>
      <c r="I152" t="s">
        <v>2963</v>
      </c>
      <c r="J152" t="s">
        <v>12752</v>
      </c>
    </row>
    <row r="153" spans="1:10" x14ac:dyDescent="0.2">
      <c r="A153" t="s">
        <v>151</v>
      </c>
      <c r="E153" t="str">
        <f>IFERROR(HLOOKUP('Table A'!$C$6,'Table A'!$C$6:$C$31,MATCH(ROW(E151),$D$3:$D$402,0)+1,FALSE),"")</f>
        <v/>
      </c>
      <c r="I153" t="s">
        <v>4479</v>
      </c>
      <c r="J153" t="s">
        <v>12753</v>
      </c>
    </row>
    <row r="154" spans="1:10" x14ac:dyDescent="0.2">
      <c r="A154" t="s">
        <v>152</v>
      </c>
      <c r="E154" t="str">
        <f>IFERROR(HLOOKUP('Table A'!$C$6,'Table A'!$C$6:$C$31,MATCH(ROW(E152),$D$3:$D$402,0)+1,FALSE),"")</f>
        <v/>
      </c>
      <c r="I154" t="s">
        <v>10674</v>
      </c>
      <c r="J154" t="s">
        <v>12754</v>
      </c>
    </row>
    <row r="155" spans="1:10" x14ac:dyDescent="0.2">
      <c r="A155" t="s">
        <v>153</v>
      </c>
      <c r="E155" t="str">
        <f>IFERROR(HLOOKUP('Table A'!$C$6,'Table A'!$C$6:$C$31,MATCH(ROW(E153),$D$3:$D$402,0)+1,FALSE),"")</f>
        <v/>
      </c>
      <c r="I155" t="s">
        <v>4934</v>
      </c>
      <c r="J155" t="s">
        <v>12755</v>
      </c>
    </row>
    <row r="156" spans="1:10" x14ac:dyDescent="0.2">
      <c r="A156" t="s">
        <v>154</v>
      </c>
      <c r="E156" t="str">
        <f>IFERROR(HLOOKUP('Table A'!$C$6,'Table A'!$C$6:$C$31,MATCH(ROW(E154),$D$3:$D$402,0)+1,FALSE),"")</f>
        <v/>
      </c>
      <c r="I156" t="s">
        <v>3212</v>
      </c>
      <c r="J156" t="s">
        <v>12946</v>
      </c>
    </row>
    <row r="157" spans="1:10" x14ac:dyDescent="0.2">
      <c r="A157" t="s">
        <v>155</v>
      </c>
      <c r="E157" t="str">
        <f>IFERROR(HLOOKUP('Table A'!$C$6,'Table A'!$C$6:$C$31,MATCH(ROW(E155),$D$3:$D$402,0)+1,FALSE),"")</f>
        <v/>
      </c>
      <c r="I157" t="s">
        <v>6268</v>
      </c>
      <c r="J157" t="s">
        <v>12756</v>
      </c>
    </row>
    <row r="158" spans="1:10" x14ac:dyDescent="0.2">
      <c r="A158" t="s">
        <v>156</v>
      </c>
      <c r="E158" t="str">
        <f>IFERROR(HLOOKUP('Table A'!$C$6,'Table A'!$C$6:$C$31,MATCH(ROW(E156),$D$3:$D$402,0)+1,FALSE),"")</f>
        <v/>
      </c>
      <c r="I158" t="s">
        <v>1390</v>
      </c>
      <c r="J158" t="s">
        <v>12757</v>
      </c>
    </row>
    <row r="159" spans="1:10" x14ac:dyDescent="0.2">
      <c r="A159" t="s">
        <v>157</v>
      </c>
      <c r="E159" t="str">
        <f>IFERROR(HLOOKUP('Table A'!$C$6,'Table A'!$C$6:$C$31,MATCH(ROW(E157),$D$3:$D$402,0)+1,FALSE),"")</f>
        <v/>
      </c>
      <c r="I159" t="s">
        <v>8692</v>
      </c>
      <c r="J159" t="s">
        <v>12758</v>
      </c>
    </row>
    <row r="160" spans="1:10" x14ac:dyDescent="0.2">
      <c r="A160" t="s">
        <v>158</v>
      </c>
      <c r="E160" t="str">
        <f>IFERROR(HLOOKUP('Table A'!$C$6,'Table A'!$C$6:$C$31,MATCH(ROW(E158),$D$3:$D$402,0)+1,FALSE),"")</f>
        <v/>
      </c>
      <c r="I160" t="s">
        <v>8698</v>
      </c>
      <c r="J160" t="s">
        <v>12759</v>
      </c>
    </row>
    <row r="161" spans="1:10" x14ac:dyDescent="0.2">
      <c r="A161" t="s">
        <v>159</v>
      </c>
      <c r="E161" t="str">
        <f>IFERROR(HLOOKUP('Table A'!$C$6,'Table A'!$C$6:$C$31,MATCH(ROW(E159),$D$3:$D$402,0)+1,FALSE),"")</f>
        <v/>
      </c>
      <c r="I161" t="s">
        <v>4123</v>
      </c>
      <c r="J161" t="s">
        <v>12760</v>
      </c>
    </row>
    <row r="162" spans="1:10" x14ac:dyDescent="0.2">
      <c r="A162" t="s">
        <v>160</v>
      </c>
      <c r="E162" t="str">
        <f>IFERROR(HLOOKUP('Table A'!$C$6,'Table A'!$C$6:$C$31,MATCH(ROW(E160),$D$3:$D$402,0)+1,FALSE),"")</f>
        <v/>
      </c>
      <c r="I162" t="s">
        <v>9255</v>
      </c>
      <c r="J162" t="s">
        <v>12947</v>
      </c>
    </row>
    <row r="163" spans="1:10" x14ac:dyDescent="0.2">
      <c r="A163" t="s">
        <v>161</v>
      </c>
      <c r="E163" t="str">
        <f>IFERROR(HLOOKUP('Table A'!$C$6,'Table A'!$C$6:$C$31,MATCH(ROW(E161),$D$3:$D$402,0)+1,FALSE),"")</f>
        <v/>
      </c>
      <c r="I163" t="s">
        <v>5937</v>
      </c>
      <c r="J163" t="s">
        <v>12948</v>
      </c>
    </row>
    <row r="164" spans="1:10" x14ac:dyDescent="0.2">
      <c r="A164" t="s">
        <v>162</v>
      </c>
      <c r="E164" t="str">
        <f>IFERROR(HLOOKUP('Table A'!$C$6,'Table A'!$C$6:$C$31,MATCH(ROW(E162),$D$3:$D$402,0)+1,FALSE),"")</f>
        <v/>
      </c>
      <c r="I164" t="s">
        <v>880</v>
      </c>
      <c r="J164" t="s">
        <v>12949</v>
      </c>
    </row>
    <row r="165" spans="1:10" x14ac:dyDescent="0.2">
      <c r="A165" t="s">
        <v>163</v>
      </c>
      <c r="E165" t="str">
        <f>IFERROR(HLOOKUP('Table A'!$C$6,'Table A'!$C$6:$C$31,MATCH(ROW(E163),$D$3:$D$402,0)+1,FALSE),"")</f>
        <v/>
      </c>
      <c r="I165" t="s">
        <v>8702</v>
      </c>
      <c r="J165" t="s">
        <v>12950</v>
      </c>
    </row>
    <row r="166" spans="1:10" x14ac:dyDescent="0.2">
      <c r="A166" t="s">
        <v>164</v>
      </c>
      <c r="E166" t="str">
        <f>IFERROR(HLOOKUP('Table A'!$C$6,'Table A'!$C$6:$C$31,MATCH(ROW(E164),$D$3:$D$402,0)+1,FALSE),"")</f>
        <v/>
      </c>
      <c r="I166" t="s">
        <v>6032</v>
      </c>
      <c r="J166" t="s">
        <v>12951</v>
      </c>
    </row>
    <row r="167" spans="1:10" x14ac:dyDescent="0.2">
      <c r="A167" t="s">
        <v>165</v>
      </c>
      <c r="E167" t="str">
        <f>IFERROR(HLOOKUP('Table A'!$C$6,'Table A'!$C$6:$C$31,MATCH(ROW(E165),$D$3:$D$402,0)+1,FALSE),"")</f>
        <v/>
      </c>
      <c r="I167" t="s">
        <v>10675</v>
      </c>
      <c r="J167" t="s">
        <v>12952</v>
      </c>
    </row>
    <row r="168" spans="1:10" x14ac:dyDescent="0.2">
      <c r="A168" t="s">
        <v>166</v>
      </c>
      <c r="E168" t="str">
        <f>IFERROR(HLOOKUP('Table A'!$C$6,'Table A'!$C$6:$C$31,MATCH(ROW(E166),$D$3:$D$402,0)+1,FALSE),"")</f>
        <v/>
      </c>
      <c r="I168" t="s">
        <v>6180</v>
      </c>
      <c r="J168" t="s">
        <v>12953</v>
      </c>
    </row>
    <row r="169" spans="1:10" x14ac:dyDescent="0.2">
      <c r="A169" t="s">
        <v>167</v>
      </c>
      <c r="E169" t="str">
        <f>IFERROR(HLOOKUP('Table A'!$C$6,'Table A'!$C$6:$C$31,MATCH(ROW(E167),$D$3:$D$402,0)+1,FALSE),"")</f>
        <v/>
      </c>
      <c r="I169" t="s">
        <v>5033</v>
      </c>
      <c r="J169" t="s">
        <v>12761</v>
      </c>
    </row>
    <row r="170" spans="1:10" x14ac:dyDescent="0.2">
      <c r="A170" t="s">
        <v>168</v>
      </c>
      <c r="E170" t="str">
        <f>IFERROR(HLOOKUP('Table A'!$C$6,'Table A'!$C$6:$C$31,MATCH(ROW(E168),$D$3:$D$402,0)+1,FALSE),"")</f>
        <v/>
      </c>
      <c r="I170" t="s">
        <v>4977</v>
      </c>
      <c r="J170" t="s">
        <v>12762</v>
      </c>
    </row>
    <row r="171" spans="1:10" x14ac:dyDescent="0.2">
      <c r="A171" t="s">
        <v>169</v>
      </c>
      <c r="E171" t="str">
        <f>IFERROR(HLOOKUP('Table A'!$C$6,'Table A'!$C$6:$C$31,MATCH(ROW(E169),$D$3:$D$402,0)+1,FALSE),"")</f>
        <v/>
      </c>
      <c r="I171" t="s">
        <v>10676</v>
      </c>
      <c r="J171" t="s">
        <v>12763</v>
      </c>
    </row>
    <row r="172" spans="1:10" x14ac:dyDescent="0.2">
      <c r="A172" t="s">
        <v>170</v>
      </c>
      <c r="E172" t="str">
        <f>IFERROR(HLOOKUP('Table A'!$C$6,'Table A'!$C$6:$C$31,MATCH(ROW(E170),$D$3:$D$402,0)+1,FALSE),"")</f>
        <v/>
      </c>
      <c r="I172" t="s">
        <v>10677</v>
      </c>
      <c r="J172" t="s">
        <v>12764</v>
      </c>
    </row>
    <row r="173" spans="1:10" x14ac:dyDescent="0.2">
      <c r="A173" t="s">
        <v>171</v>
      </c>
      <c r="E173" t="str">
        <f>IFERROR(HLOOKUP('Table A'!$C$6,'Table A'!$C$6:$C$31,MATCH(ROW(E171),$D$3:$D$402,0)+1,FALSE),"")</f>
        <v/>
      </c>
      <c r="I173" t="s">
        <v>7196</v>
      </c>
      <c r="J173" t="s">
        <v>12765</v>
      </c>
    </row>
    <row r="174" spans="1:10" x14ac:dyDescent="0.2">
      <c r="A174" t="s">
        <v>172</v>
      </c>
      <c r="E174" t="str">
        <f>IFERROR(HLOOKUP('Table A'!$C$6,'Table A'!$C$6:$C$31,MATCH(ROW(E172),$D$3:$D$402,0)+1,FALSE),"")</f>
        <v/>
      </c>
      <c r="I174" t="s">
        <v>3610</v>
      </c>
      <c r="J174" t="s">
        <v>12954</v>
      </c>
    </row>
    <row r="175" spans="1:10" x14ac:dyDescent="0.2">
      <c r="A175" t="s">
        <v>173</v>
      </c>
      <c r="E175" t="str">
        <f>IFERROR(HLOOKUP('Table A'!$C$6,'Table A'!$C$6:$C$31,MATCH(ROW(E173),$D$3:$D$402,0)+1,FALSE),"")</f>
        <v/>
      </c>
      <c r="I175" t="s">
        <v>10678</v>
      </c>
      <c r="J175" t="s">
        <v>12955</v>
      </c>
    </row>
    <row r="176" spans="1:10" x14ac:dyDescent="0.2">
      <c r="A176" t="s">
        <v>174</v>
      </c>
      <c r="E176" t="str">
        <f>IFERROR(HLOOKUP('Table A'!$C$6,'Table A'!$C$6:$C$31,MATCH(ROW(E174),$D$3:$D$402,0)+1,FALSE),"")</f>
        <v/>
      </c>
      <c r="I176" t="s">
        <v>5901</v>
      </c>
      <c r="J176" t="s">
        <v>12956</v>
      </c>
    </row>
    <row r="177" spans="1:10" x14ac:dyDescent="0.2">
      <c r="A177" t="s">
        <v>175</v>
      </c>
      <c r="E177" t="str">
        <f>IFERROR(HLOOKUP('Table A'!$C$6,'Table A'!$C$6:$C$31,MATCH(ROW(E175),$D$3:$D$402,0)+1,FALSE),"")</f>
        <v/>
      </c>
      <c r="I177" t="s">
        <v>4667</v>
      </c>
      <c r="J177" t="s">
        <v>12766</v>
      </c>
    </row>
    <row r="178" spans="1:10" x14ac:dyDescent="0.2">
      <c r="A178" t="s">
        <v>176</v>
      </c>
      <c r="E178" t="str">
        <f>IFERROR(HLOOKUP('Table A'!$C$6,'Table A'!$C$6:$C$31,MATCH(ROW(E176),$D$3:$D$402,0)+1,FALSE),"")</f>
        <v/>
      </c>
      <c r="I178" t="s">
        <v>6831</v>
      </c>
      <c r="J178" t="s">
        <v>12957</v>
      </c>
    </row>
    <row r="179" spans="1:10" x14ac:dyDescent="0.2">
      <c r="A179" t="s">
        <v>177</v>
      </c>
      <c r="E179" t="str">
        <f>IFERROR(HLOOKUP('Table A'!$C$6,'Table A'!$C$6:$C$31,MATCH(ROW(E177),$D$3:$D$402,0)+1,FALSE),"")</f>
        <v/>
      </c>
      <c r="I179" t="s">
        <v>6832</v>
      </c>
      <c r="J179" t="s">
        <v>12767</v>
      </c>
    </row>
    <row r="180" spans="1:10" x14ac:dyDescent="0.2">
      <c r="A180" t="s">
        <v>178</v>
      </c>
      <c r="E180" t="str">
        <f>IFERROR(HLOOKUP('Table A'!$C$6,'Table A'!$C$6:$C$31,MATCH(ROW(E178),$D$3:$D$402,0)+1,FALSE),"")</f>
        <v/>
      </c>
      <c r="I180" t="s">
        <v>6855</v>
      </c>
      <c r="J180" t="s">
        <v>12768</v>
      </c>
    </row>
    <row r="181" spans="1:10" x14ac:dyDescent="0.2">
      <c r="A181" t="s">
        <v>179</v>
      </c>
      <c r="E181" t="str">
        <f>IFERROR(HLOOKUP('Table A'!$C$6,'Table A'!$C$6:$C$31,MATCH(ROW(E179),$D$3:$D$402,0)+1,FALSE),"")</f>
        <v/>
      </c>
      <c r="I181" t="s">
        <v>6344</v>
      </c>
      <c r="J181" t="s">
        <v>12769</v>
      </c>
    </row>
    <row r="182" spans="1:10" x14ac:dyDescent="0.2">
      <c r="A182" t="s">
        <v>180</v>
      </c>
      <c r="E182" t="str">
        <f>IFERROR(HLOOKUP('Table A'!$C$6,'Table A'!$C$6:$C$31,MATCH(ROW(E180),$D$3:$D$402,0)+1,FALSE),"")</f>
        <v/>
      </c>
      <c r="I182" t="s">
        <v>6598</v>
      </c>
      <c r="J182" t="s">
        <v>12958</v>
      </c>
    </row>
    <row r="183" spans="1:10" x14ac:dyDescent="0.2">
      <c r="A183" t="s">
        <v>181</v>
      </c>
      <c r="E183" t="str">
        <f>IFERROR(HLOOKUP('Table A'!$C$6,'Table A'!$C$6:$C$31,MATCH(ROW(E181),$D$3:$D$402,0)+1,FALSE),"")</f>
        <v/>
      </c>
      <c r="I183" t="s">
        <v>1832</v>
      </c>
      <c r="J183" t="s">
        <v>12959</v>
      </c>
    </row>
    <row r="184" spans="1:10" x14ac:dyDescent="0.2">
      <c r="A184" t="s">
        <v>182</v>
      </c>
      <c r="E184" t="str">
        <f>IFERROR(HLOOKUP('Table A'!$C$6,'Table A'!$C$6:$C$31,MATCH(ROW(E182),$D$3:$D$402,0)+1,FALSE),"")</f>
        <v/>
      </c>
      <c r="I184" t="s">
        <v>6845</v>
      </c>
      <c r="J184" t="s">
        <v>12960</v>
      </c>
    </row>
    <row r="185" spans="1:10" x14ac:dyDescent="0.2">
      <c r="A185" t="s">
        <v>183</v>
      </c>
      <c r="E185" t="str">
        <f>IFERROR(HLOOKUP('Table A'!$C$6,'Table A'!$C$6:$C$31,MATCH(ROW(E183),$D$3:$D$402,0)+1,FALSE),"")</f>
        <v/>
      </c>
      <c r="I185" t="s">
        <v>5304</v>
      </c>
      <c r="J185" t="s">
        <v>12961</v>
      </c>
    </row>
    <row r="186" spans="1:10" x14ac:dyDescent="0.2">
      <c r="A186" t="s">
        <v>184</v>
      </c>
      <c r="E186" t="str">
        <f>IFERROR(HLOOKUP('Table A'!$C$6,'Table A'!$C$6:$C$31,MATCH(ROW(E184),$D$3:$D$402,0)+1,FALSE),"")</f>
        <v/>
      </c>
      <c r="I186" t="s">
        <v>4506</v>
      </c>
      <c r="J186" t="s">
        <v>12962</v>
      </c>
    </row>
    <row r="187" spans="1:10" x14ac:dyDescent="0.2">
      <c r="A187" t="s">
        <v>185</v>
      </c>
      <c r="E187" t="str">
        <f>IFERROR(HLOOKUP('Table A'!$C$6,'Table A'!$C$6:$C$31,MATCH(ROW(E185),$D$3:$D$402,0)+1,FALSE),"")</f>
        <v/>
      </c>
      <c r="I187" t="s">
        <v>6840</v>
      </c>
      <c r="J187" t="s">
        <v>12771</v>
      </c>
    </row>
    <row r="188" spans="1:10" x14ac:dyDescent="0.2">
      <c r="A188" t="s">
        <v>186</v>
      </c>
      <c r="E188" t="str">
        <f>IFERROR(HLOOKUP('Table A'!$C$6,'Table A'!$C$6:$C$31,MATCH(ROW(E186),$D$3:$D$402,0)+1,FALSE),"")</f>
        <v/>
      </c>
      <c r="I188" t="s">
        <v>6841</v>
      </c>
      <c r="J188" t="s">
        <v>12772</v>
      </c>
    </row>
    <row r="189" spans="1:10" x14ac:dyDescent="0.2">
      <c r="A189" t="s">
        <v>187</v>
      </c>
      <c r="E189" t="str">
        <f>IFERROR(HLOOKUP('Table A'!$C$6,'Table A'!$C$6:$C$31,MATCH(ROW(E187),$D$3:$D$402,0)+1,FALSE),"")</f>
        <v/>
      </c>
      <c r="I189" t="s">
        <v>5556</v>
      </c>
      <c r="J189" t="s">
        <v>12773</v>
      </c>
    </row>
    <row r="190" spans="1:10" x14ac:dyDescent="0.2">
      <c r="A190" t="s">
        <v>188</v>
      </c>
      <c r="E190" t="str">
        <f>IFERROR(HLOOKUP('Table A'!$C$6,'Table A'!$C$6:$C$31,MATCH(ROW(E188),$D$3:$D$402,0)+1,FALSE),"")</f>
        <v/>
      </c>
      <c r="I190" t="s">
        <v>454</v>
      </c>
      <c r="J190" t="s">
        <v>12774</v>
      </c>
    </row>
    <row r="191" spans="1:10" x14ac:dyDescent="0.2">
      <c r="A191" t="s">
        <v>189</v>
      </c>
      <c r="E191" t="str">
        <f>IFERROR(HLOOKUP('Table A'!$C$6,'Table A'!$C$6:$C$31,MATCH(ROW(E189),$D$3:$D$402,0)+1,FALSE),"")</f>
        <v/>
      </c>
      <c r="I191" t="s">
        <v>10186</v>
      </c>
      <c r="J191" t="s">
        <v>12775</v>
      </c>
    </row>
    <row r="192" spans="1:10" x14ac:dyDescent="0.2">
      <c r="A192" t="s">
        <v>190</v>
      </c>
      <c r="E192" t="str">
        <f>IFERROR(HLOOKUP('Table A'!$C$6,'Table A'!$C$6:$C$31,MATCH(ROW(E190),$D$3:$D$402,0)+1,FALSE),"")</f>
        <v/>
      </c>
      <c r="I192" t="s">
        <v>10679</v>
      </c>
      <c r="J192" t="s">
        <v>12963</v>
      </c>
    </row>
    <row r="193" spans="1:10" x14ac:dyDescent="0.2">
      <c r="A193" t="s">
        <v>191</v>
      </c>
      <c r="E193" t="str">
        <f>IFERROR(HLOOKUP('Table A'!$C$6,'Table A'!$C$6:$C$31,MATCH(ROW(E191),$D$3:$D$402,0)+1,FALSE),"")</f>
        <v/>
      </c>
      <c r="I193" t="s">
        <v>10680</v>
      </c>
      <c r="J193" t="s">
        <v>12776</v>
      </c>
    </row>
    <row r="194" spans="1:10" x14ac:dyDescent="0.2">
      <c r="A194" t="s">
        <v>192</v>
      </c>
      <c r="E194" t="str">
        <f>IFERROR(HLOOKUP('Table A'!$C$6,'Table A'!$C$6:$C$31,MATCH(ROW(E192),$D$3:$D$402,0)+1,FALSE),"")</f>
        <v/>
      </c>
      <c r="I194" t="s">
        <v>9703</v>
      </c>
      <c r="J194" t="s">
        <v>12964</v>
      </c>
    </row>
    <row r="195" spans="1:10" x14ac:dyDescent="0.2">
      <c r="A195" t="s">
        <v>193</v>
      </c>
      <c r="E195" t="str">
        <f>IFERROR(HLOOKUP('Table A'!$C$6,'Table A'!$C$6:$C$31,MATCH(ROW(E193),$D$3:$D$402,0)+1,FALSE),"")</f>
        <v/>
      </c>
      <c r="I195" t="s">
        <v>9704</v>
      </c>
      <c r="J195" t="s">
        <v>12965</v>
      </c>
    </row>
    <row r="196" spans="1:10" x14ac:dyDescent="0.2">
      <c r="A196" t="s">
        <v>194</v>
      </c>
      <c r="E196" t="str">
        <f>IFERROR(HLOOKUP('Table A'!$C$6,'Table A'!$C$6:$C$31,MATCH(ROW(E194),$D$3:$D$402,0)+1,FALSE),"")</f>
        <v/>
      </c>
      <c r="I196" t="s">
        <v>10255</v>
      </c>
      <c r="J196" t="s">
        <v>12966</v>
      </c>
    </row>
    <row r="197" spans="1:10" x14ac:dyDescent="0.2">
      <c r="A197" t="s">
        <v>195</v>
      </c>
      <c r="E197" t="str">
        <f>IFERROR(HLOOKUP('Table A'!$C$6,'Table A'!$C$6:$C$31,MATCH(ROW(E195),$D$3:$D$402,0)+1,FALSE),"")</f>
        <v/>
      </c>
      <c r="I197" t="s">
        <v>10681</v>
      </c>
      <c r="J197" t="s">
        <v>12777</v>
      </c>
    </row>
    <row r="198" spans="1:10" x14ac:dyDescent="0.2">
      <c r="A198" t="s">
        <v>196</v>
      </c>
      <c r="E198" t="str">
        <f>IFERROR(HLOOKUP('Table A'!$C$6,'Table A'!$C$6:$C$31,MATCH(ROW(E196),$D$3:$D$402,0)+1,FALSE),"")</f>
        <v/>
      </c>
      <c r="I198" t="s">
        <v>10257</v>
      </c>
      <c r="J198" t="s">
        <v>12778</v>
      </c>
    </row>
    <row r="199" spans="1:10" x14ac:dyDescent="0.2">
      <c r="A199" t="s">
        <v>197</v>
      </c>
      <c r="E199" t="str">
        <f>IFERROR(HLOOKUP('Table A'!$C$6,'Table A'!$C$6:$C$31,MATCH(ROW(E197),$D$3:$D$402,0)+1,FALSE),"")</f>
        <v/>
      </c>
      <c r="I199" t="s">
        <v>5550</v>
      </c>
      <c r="J199" t="s">
        <v>12779</v>
      </c>
    </row>
    <row r="200" spans="1:10" x14ac:dyDescent="0.2">
      <c r="A200" t="s">
        <v>198</v>
      </c>
      <c r="E200" t="str">
        <f>IFERROR(HLOOKUP('Table A'!$C$6,'Table A'!$C$6:$C$31,MATCH(ROW(E198),$D$3:$D$402,0)+1,FALSE),"")</f>
        <v/>
      </c>
      <c r="I200" t="s">
        <v>5781</v>
      </c>
      <c r="J200" t="s">
        <v>12780</v>
      </c>
    </row>
    <row r="201" spans="1:10" x14ac:dyDescent="0.2">
      <c r="A201" t="s">
        <v>199</v>
      </c>
      <c r="E201" t="str">
        <f>IFERROR(HLOOKUP('Table A'!$C$6,'Table A'!$C$6:$C$31,MATCH(ROW(E199),$D$3:$D$402,0)+1,FALSE),"")</f>
        <v/>
      </c>
      <c r="I201" t="s">
        <v>7776</v>
      </c>
      <c r="J201" t="s">
        <v>12967</v>
      </c>
    </row>
    <row r="202" spans="1:10" x14ac:dyDescent="0.2">
      <c r="A202" t="s">
        <v>200</v>
      </c>
      <c r="E202" t="str">
        <f>IFERROR(HLOOKUP('Table A'!$C$6,'Table A'!$C$6:$C$31,MATCH(ROW(E200),$D$3:$D$402,0)+1,FALSE),"")</f>
        <v/>
      </c>
      <c r="I202" t="s">
        <v>10239</v>
      </c>
      <c r="J202" t="s">
        <v>12781</v>
      </c>
    </row>
    <row r="203" spans="1:10" x14ac:dyDescent="0.2">
      <c r="A203" t="s">
        <v>201</v>
      </c>
      <c r="E203" t="str">
        <f>IFERROR(HLOOKUP('Table A'!$C$6,'Table A'!$C$6:$C$31,MATCH(ROW(E201),$D$3:$D$402,0)+1,FALSE),"")</f>
        <v/>
      </c>
      <c r="I203" t="s">
        <v>10240</v>
      </c>
      <c r="J203" t="s">
        <v>12782</v>
      </c>
    </row>
    <row r="204" spans="1:10" x14ac:dyDescent="0.2">
      <c r="A204" t="s">
        <v>202</v>
      </c>
      <c r="E204" t="str">
        <f>IFERROR(HLOOKUP('Table A'!$C$6,'Table A'!$C$6:$C$31,MATCH(ROW(E202),$D$3:$D$402,0)+1,FALSE),"")</f>
        <v/>
      </c>
      <c r="I204" t="s">
        <v>6847</v>
      </c>
      <c r="J204" t="s">
        <v>12968</v>
      </c>
    </row>
    <row r="205" spans="1:10" x14ac:dyDescent="0.2">
      <c r="A205" t="s">
        <v>203</v>
      </c>
      <c r="E205" t="str">
        <f>IFERROR(HLOOKUP('Table A'!$C$6,'Table A'!$C$6:$C$31,MATCH(ROW(E203),$D$3:$D$402,0)+1,FALSE),"")</f>
        <v/>
      </c>
      <c r="I205" t="s">
        <v>10237</v>
      </c>
      <c r="J205" t="s">
        <v>12969</v>
      </c>
    </row>
    <row r="206" spans="1:10" x14ac:dyDescent="0.2">
      <c r="A206" t="s">
        <v>204</v>
      </c>
      <c r="E206" t="str">
        <f>IFERROR(HLOOKUP('Table A'!$C$6,'Table A'!$C$6:$C$31,MATCH(ROW(E204),$D$3:$D$402,0)+1,FALSE),"")</f>
        <v/>
      </c>
      <c r="I206" t="s">
        <v>4009</v>
      </c>
      <c r="J206" t="s">
        <v>12783</v>
      </c>
    </row>
    <row r="207" spans="1:10" x14ac:dyDescent="0.2">
      <c r="A207" t="s">
        <v>205</v>
      </c>
      <c r="E207" t="str">
        <f>IFERROR(HLOOKUP('Table A'!$C$6,'Table A'!$C$6:$C$31,MATCH(ROW(E205),$D$3:$D$402,0)+1,FALSE),"")</f>
        <v/>
      </c>
      <c r="I207" t="s">
        <v>4362</v>
      </c>
      <c r="J207" t="s">
        <v>12784</v>
      </c>
    </row>
    <row r="208" spans="1:10" x14ac:dyDescent="0.2">
      <c r="A208" t="s">
        <v>206</v>
      </c>
      <c r="E208" t="str">
        <f>IFERROR(HLOOKUP('Table A'!$C$6,'Table A'!$C$6:$C$31,MATCH(ROW(E206),$D$3:$D$402,0)+1,FALSE),"")</f>
        <v/>
      </c>
      <c r="I208" t="s">
        <v>10682</v>
      </c>
      <c r="J208" t="s">
        <v>12785</v>
      </c>
    </row>
    <row r="209" spans="1:10" x14ac:dyDescent="0.2">
      <c r="A209" t="s">
        <v>207</v>
      </c>
      <c r="E209" t="str">
        <f>IFERROR(HLOOKUP('Table A'!$C$6,'Table A'!$C$6:$C$31,MATCH(ROW(E207),$D$3:$D$402,0)+1,FALSE),"")</f>
        <v/>
      </c>
      <c r="I209" t="s">
        <v>10683</v>
      </c>
      <c r="J209" t="s">
        <v>12786</v>
      </c>
    </row>
    <row r="210" spans="1:10" x14ac:dyDescent="0.2">
      <c r="A210" t="s">
        <v>208</v>
      </c>
      <c r="E210" t="str">
        <f>IFERROR(HLOOKUP('Table A'!$C$6,'Table A'!$C$6:$C$31,MATCH(ROW(E208),$D$3:$D$402,0)+1,FALSE),"")</f>
        <v/>
      </c>
      <c r="I210" t="s">
        <v>4323</v>
      </c>
      <c r="J210" t="s">
        <v>12787</v>
      </c>
    </row>
    <row r="211" spans="1:10" x14ac:dyDescent="0.2">
      <c r="A211" t="s">
        <v>209</v>
      </c>
      <c r="E211" t="str">
        <f>IFERROR(HLOOKUP('Table A'!$C$6,'Table A'!$C$6:$C$31,MATCH(ROW(E209),$D$3:$D$402,0)+1,FALSE),"")</f>
        <v/>
      </c>
      <c r="I211" t="s">
        <v>9713</v>
      </c>
      <c r="J211" t="s">
        <v>12788</v>
      </c>
    </row>
    <row r="212" spans="1:10" x14ac:dyDescent="0.2">
      <c r="A212" t="s">
        <v>210</v>
      </c>
      <c r="E212" t="str">
        <f>IFERROR(HLOOKUP('Table A'!$C$6,'Table A'!$C$6:$C$31,MATCH(ROW(E210),$D$3:$D$402,0)+1,FALSE),"")</f>
        <v/>
      </c>
      <c r="I212" t="s">
        <v>10174</v>
      </c>
      <c r="J212" t="s">
        <v>12789</v>
      </c>
    </row>
    <row r="213" spans="1:10" x14ac:dyDescent="0.2">
      <c r="A213" t="s">
        <v>211</v>
      </c>
      <c r="E213" t="str">
        <f>IFERROR(HLOOKUP('Table A'!$C$6,'Table A'!$C$6:$C$31,MATCH(ROW(E211),$D$3:$D$402,0)+1,FALSE),"")</f>
        <v/>
      </c>
      <c r="I213" t="s">
        <v>10214</v>
      </c>
      <c r="J213" t="s">
        <v>12790</v>
      </c>
    </row>
    <row r="214" spans="1:10" x14ac:dyDescent="0.2">
      <c r="A214" t="s">
        <v>212</v>
      </c>
      <c r="E214" t="str">
        <f>IFERROR(HLOOKUP('Table A'!$C$6,'Table A'!$C$6:$C$31,MATCH(ROW(E212),$D$3:$D$402,0)+1,FALSE),"")</f>
        <v/>
      </c>
      <c r="I214" t="s">
        <v>933</v>
      </c>
      <c r="J214" t="s">
        <v>12791</v>
      </c>
    </row>
    <row r="215" spans="1:10" x14ac:dyDescent="0.2">
      <c r="A215" t="s">
        <v>213</v>
      </c>
      <c r="E215" t="str">
        <f>IFERROR(HLOOKUP('Table A'!$C$6,'Table A'!$C$6:$C$31,MATCH(ROW(E213),$D$3:$D$402,0)+1,FALSE),"")</f>
        <v/>
      </c>
      <c r="I215" t="s">
        <v>7806</v>
      </c>
      <c r="J215" t="s">
        <v>12792</v>
      </c>
    </row>
    <row r="216" spans="1:10" x14ac:dyDescent="0.2">
      <c r="A216" t="s">
        <v>214</v>
      </c>
      <c r="E216" t="str">
        <f>IFERROR(HLOOKUP('Table A'!$C$6,'Table A'!$C$6:$C$31,MATCH(ROW(E214),$D$3:$D$402,0)+1,FALSE),"")</f>
        <v/>
      </c>
      <c r="I216" t="s">
        <v>5002</v>
      </c>
      <c r="J216" t="s">
        <v>12970</v>
      </c>
    </row>
    <row r="217" spans="1:10" x14ac:dyDescent="0.2">
      <c r="A217" t="s">
        <v>215</v>
      </c>
      <c r="E217" t="str">
        <f>IFERROR(HLOOKUP('Table A'!$C$6,'Table A'!$C$6:$C$31,MATCH(ROW(E215),$D$3:$D$402,0)+1,FALSE),"")</f>
        <v/>
      </c>
      <c r="I217" t="s">
        <v>8436</v>
      </c>
      <c r="J217" t="s">
        <v>12971</v>
      </c>
    </row>
    <row r="218" spans="1:10" x14ac:dyDescent="0.2">
      <c r="A218" t="s">
        <v>216</v>
      </c>
      <c r="E218" t="str">
        <f>IFERROR(HLOOKUP('Table A'!$C$6,'Table A'!$C$6:$C$31,MATCH(ROW(E216),$D$3:$D$402,0)+1,FALSE),"")</f>
        <v/>
      </c>
      <c r="I218" t="s">
        <v>7794</v>
      </c>
      <c r="J218" t="s">
        <v>12972</v>
      </c>
    </row>
    <row r="219" spans="1:10" x14ac:dyDescent="0.2">
      <c r="A219" t="s">
        <v>217</v>
      </c>
      <c r="E219" t="str">
        <f>IFERROR(HLOOKUP('Table A'!$C$6,'Table A'!$C$6:$C$31,MATCH(ROW(E217),$D$3:$D$402,0)+1,FALSE),"")</f>
        <v/>
      </c>
      <c r="I219" t="s">
        <v>7792</v>
      </c>
      <c r="J219" t="s">
        <v>12973</v>
      </c>
    </row>
    <row r="220" spans="1:10" x14ac:dyDescent="0.2">
      <c r="A220" t="s">
        <v>218</v>
      </c>
      <c r="E220" t="str">
        <f>IFERROR(HLOOKUP('Table A'!$C$6,'Table A'!$C$6:$C$31,MATCH(ROW(E218),$D$3:$D$402,0)+1,FALSE),"")</f>
        <v/>
      </c>
      <c r="I220" t="s">
        <v>7802</v>
      </c>
      <c r="J220" t="s">
        <v>12974</v>
      </c>
    </row>
    <row r="221" spans="1:10" x14ac:dyDescent="0.2">
      <c r="A221" t="s">
        <v>219</v>
      </c>
      <c r="E221" t="str">
        <f>IFERROR(HLOOKUP('Table A'!$C$6,'Table A'!$C$6:$C$31,MATCH(ROW(E219),$D$3:$D$402,0)+1,FALSE),"")</f>
        <v/>
      </c>
      <c r="I221" t="s">
        <v>7804</v>
      </c>
      <c r="J221" t="s">
        <v>12793</v>
      </c>
    </row>
    <row r="222" spans="1:10" x14ac:dyDescent="0.2">
      <c r="A222" t="s">
        <v>220</v>
      </c>
      <c r="E222" t="str">
        <f>IFERROR(HLOOKUP('Table A'!$C$6,'Table A'!$C$6:$C$31,MATCH(ROW(E220),$D$3:$D$402,0)+1,FALSE),"")</f>
        <v/>
      </c>
      <c r="I222" t="s">
        <v>1488</v>
      </c>
      <c r="J222" t="s">
        <v>12794</v>
      </c>
    </row>
    <row r="223" spans="1:10" x14ac:dyDescent="0.2">
      <c r="A223" t="s">
        <v>221</v>
      </c>
      <c r="E223" t="str">
        <f>IFERROR(HLOOKUP('Table A'!$C$6,'Table A'!$C$6:$C$31,MATCH(ROW(E221),$D$3:$D$402,0)+1,FALSE),"")</f>
        <v/>
      </c>
      <c r="I223" t="s">
        <v>1486</v>
      </c>
      <c r="J223" t="s">
        <v>12795</v>
      </c>
    </row>
    <row r="224" spans="1:10" x14ac:dyDescent="0.2">
      <c r="A224" t="s">
        <v>222</v>
      </c>
      <c r="E224" t="str">
        <f>IFERROR(HLOOKUP('Table A'!$C$6,'Table A'!$C$6:$C$31,MATCH(ROW(E222),$D$3:$D$402,0)+1,FALSE),"")</f>
        <v/>
      </c>
      <c r="I224" t="s">
        <v>9589</v>
      </c>
      <c r="J224" t="s">
        <v>12796</v>
      </c>
    </row>
    <row r="225" spans="1:10" x14ac:dyDescent="0.2">
      <c r="A225" t="s">
        <v>223</v>
      </c>
      <c r="E225" t="str">
        <f>IFERROR(HLOOKUP('Table A'!$C$6,'Table A'!$C$6:$C$31,MATCH(ROW(E223),$D$3:$D$402,0)+1,FALSE),"")</f>
        <v/>
      </c>
      <c r="I225" t="s">
        <v>2290</v>
      </c>
      <c r="J225" t="s">
        <v>12975</v>
      </c>
    </row>
    <row r="226" spans="1:10" x14ac:dyDescent="0.2">
      <c r="A226" t="s">
        <v>224</v>
      </c>
      <c r="E226" t="str">
        <f>IFERROR(HLOOKUP('Table A'!$C$6,'Table A'!$C$6:$C$31,MATCH(ROW(E224),$D$3:$D$402,0)+1,FALSE),"")</f>
        <v/>
      </c>
      <c r="I226" t="s">
        <v>7798</v>
      </c>
      <c r="J226" t="s">
        <v>12797</v>
      </c>
    </row>
    <row r="227" spans="1:10" x14ac:dyDescent="0.2">
      <c r="A227" t="s">
        <v>225</v>
      </c>
      <c r="E227" t="str">
        <f>IFERROR(HLOOKUP('Table A'!$C$6,'Table A'!$C$6:$C$31,MATCH(ROW(E225),$D$3:$D$402,0)+1,FALSE),"")</f>
        <v/>
      </c>
      <c r="I227" t="s">
        <v>1484</v>
      </c>
      <c r="J227" t="s">
        <v>12798</v>
      </c>
    </row>
    <row r="228" spans="1:10" x14ac:dyDescent="0.2">
      <c r="A228" t="s">
        <v>226</v>
      </c>
      <c r="E228" t="str">
        <f>IFERROR(HLOOKUP('Table A'!$C$6,'Table A'!$C$6:$C$31,MATCH(ROW(E226),$D$3:$D$402,0)+1,FALSE),"")</f>
        <v/>
      </c>
      <c r="I228" t="s">
        <v>7800</v>
      </c>
      <c r="J228" t="s">
        <v>12799</v>
      </c>
    </row>
    <row r="229" spans="1:10" x14ac:dyDescent="0.2">
      <c r="A229" t="s">
        <v>227</v>
      </c>
      <c r="E229" t="str">
        <f>IFERROR(HLOOKUP('Table A'!$C$6,'Table A'!$C$6:$C$31,MATCH(ROW(E227),$D$3:$D$402,0)+1,FALSE),"")</f>
        <v/>
      </c>
      <c r="I229" t="s">
        <v>4088</v>
      </c>
      <c r="J229" t="s">
        <v>12976</v>
      </c>
    </row>
    <row r="230" spans="1:10" x14ac:dyDescent="0.2">
      <c r="A230" t="s">
        <v>228</v>
      </c>
      <c r="E230" t="str">
        <f>IFERROR(HLOOKUP('Table A'!$C$6,'Table A'!$C$6:$C$31,MATCH(ROW(E228),$D$3:$D$402,0)+1,FALSE),"")</f>
        <v/>
      </c>
      <c r="I230" t="s">
        <v>1611</v>
      </c>
      <c r="J230" t="s">
        <v>12800</v>
      </c>
    </row>
    <row r="231" spans="1:10" x14ac:dyDescent="0.2">
      <c r="A231" t="s">
        <v>229</v>
      </c>
      <c r="E231" t="str">
        <f>IFERROR(HLOOKUP('Table A'!$C$6,'Table A'!$C$6:$C$31,MATCH(ROW(E229),$D$3:$D$402,0)+1,FALSE),"")</f>
        <v/>
      </c>
      <c r="I231" t="s">
        <v>4947</v>
      </c>
      <c r="J231" t="s">
        <v>12801</v>
      </c>
    </row>
    <row r="232" spans="1:10" x14ac:dyDescent="0.2">
      <c r="A232" t="s">
        <v>230</v>
      </c>
      <c r="E232" t="str">
        <f>IFERROR(HLOOKUP('Table A'!$C$6,'Table A'!$C$6:$C$31,MATCH(ROW(E230),$D$3:$D$402,0)+1,FALSE),"")</f>
        <v/>
      </c>
      <c r="I232" t="s">
        <v>6170</v>
      </c>
      <c r="J232" t="s">
        <v>12977</v>
      </c>
    </row>
    <row r="233" spans="1:10" x14ac:dyDescent="0.2">
      <c r="A233" t="s">
        <v>231</v>
      </c>
      <c r="E233" t="str">
        <f>IFERROR(HLOOKUP('Table A'!$C$6,'Table A'!$C$6:$C$31,MATCH(ROW(E231),$D$3:$D$402,0)+1,FALSE),"")</f>
        <v/>
      </c>
      <c r="I233" t="s">
        <v>6113</v>
      </c>
      <c r="J233" t="s">
        <v>12802</v>
      </c>
    </row>
    <row r="234" spans="1:10" x14ac:dyDescent="0.2">
      <c r="A234" t="s">
        <v>232</v>
      </c>
      <c r="E234" t="str">
        <f>IFERROR(HLOOKUP('Table A'!$C$6,'Table A'!$C$6:$C$31,MATCH(ROW(E232),$D$3:$D$402,0)+1,FALSE),"")</f>
        <v/>
      </c>
      <c r="I234" t="s">
        <v>10684</v>
      </c>
      <c r="J234" t="s">
        <v>12978</v>
      </c>
    </row>
    <row r="235" spans="1:10" x14ac:dyDescent="0.2">
      <c r="A235" t="s">
        <v>233</v>
      </c>
      <c r="E235" t="str">
        <f>IFERROR(HLOOKUP('Table A'!$C$6,'Table A'!$C$6:$C$31,MATCH(ROW(E233),$D$3:$D$402,0)+1,FALSE),"")</f>
        <v/>
      </c>
      <c r="I235" t="s">
        <v>10092</v>
      </c>
      <c r="J235" t="s">
        <v>12979</v>
      </c>
    </row>
    <row r="236" spans="1:10" x14ac:dyDescent="0.2">
      <c r="A236" t="s">
        <v>234</v>
      </c>
      <c r="E236" t="str">
        <f>IFERROR(HLOOKUP('Table A'!$C$6,'Table A'!$C$6:$C$31,MATCH(ROW(E234),$D$3:$D$402,0)+1,FALSE),"")</f>
        <v/>
      </c>
      <c r="I236" t="s">
        <v>3964</v>
      </c>
      <c r="J236" t="s">
        <v>12803</v>
      </c>
    </row>
    <row r="237" spans="1:10" x14ac:dyDescent="0.2">
      <c r="A237" t="s">
        <v>235</v>
      </c>
      <c r="E237" t="str">
        <f>IFERROR(HLOOKUP('Table A'!$C$6,'Table A'!$C$6:$C$31,MATCH(ROW(E235),$D$3:$D$402,0)+1,FALSE),"")</f>
        <v/>
      </c>
      <c r="I237" t="s">
        <v>10443</v>
      </c>
      <c r="J237" t="s">
        <v>12804</v>
      </c>
    </row>
    <row r="238" spans="1:10" x14ac:dyDescent="0.2">
      <c r="A238" t="s">
        <v>236</v>
      </c>
      <c r="E238" t="str">
        <f>IFERROR(HLOOKUP('Table A'!$C$6,'Table A'!$C$6:$C$31,MATCH(ROW(E236),$D$3:$D$402,0)+1,FALSE),"")</f>
        <v/>
      </c>
      <c r="I238" t="s">
        <v>10685</v>
      </c>
      <c r="J238" t="s">
        <v>12980</v>
      </c>
    </row>
    <row r="239" spans="1:10" x14ac:dyDescent="0.2">
      <c r="A239" t="s">
        <v>237</v>
      </c>
      <c r="E239" t="str">
        <f>IFERROR(HLOOKUP('Table A'!$C$6,'Table A'!$C$6:$C$31,MATCH(ROW(E237),$D$3:$D$402,0)+1,FALSE),"")</f>
        <v/>
      </c>
      <c r="I239" t="s">
        <v>10686</v>
      </c>
      <c r="J239" t="s">
        <v>12981</v>
      </c>
    </row>
    <row r="240" spans="1:10" x14ac:dyDescent="0.2">
      <c r="A240" t="s">
        <v>238</v>
      </c>
      <c r="E240" t="str">
        <f>IFERROR(HLOOKUP('Table A'!$C$6,'Table A'!$C$6:$C$31,MATCH(ROW(E238),$D$3:$D$402,0)+1,FALSE),"")</f>
        <v/>
      </c>
      <c r="I240" t="s">
        <v>4816</v>
      </c>
      <c r="J240" t="s">
        <v>12805</v>
      </c>
    </row>
    <row r="241" spans="1:10" x14ac:dyDescent="0.2">
      <c r="A241" t="s">
        <v>239</v>
      </c>
      <c r="E241" t="str">
        <f>IFERROR(HLOOKUP('Table A'!$C$6,'Table A'!$C$6:$C$31,MATCH(ROW(E239),$D$3:$D$402,0)+1,FALSE),"")</f>
        <v/>
      </c>
      <c r="I241" t="s">
        <v>10249</v>
      </c>
      <c r="J241" t="s">
        <v>12982</v>
      </c>
    </row>
    <row r="242" spans="1:10" x14ac:dyDescent="0.2">
      <c r="A242" t="s">
        <v>240</v>
      </c>
      <c r="E242" t="str">
        <f>IFERROR(HLOOKUP('Table A'!$C$6,'Table A'!$C$6:$C$31,MATCH(ROW(E240),$D$3:$D$402,0)+1,FALSE),"")</f>
        <v/>
      </c>
      <c r="I242" t="s">
        <v>8845</v>
      </c>
      <c r="J242" t="s">
        <v>12806</v>
      </c>
    </row>
    <row r="243" spans="1:10" x14ac:dyDescent="0.2">
      <c r="A243" t="s">
        <v>241</v>
      </c>
      <c r="E243" t="str">
        <f>IFERROR(HLOOKUP('Table A'!$C$6,'Table A'!$C$6:$C$31,MATCH(ROW(E241),$D$3:$D$402,0)+1,FALSE),"")</f>
        <v/>
      </c>
      <c r="I243" t="s">
        <v>4788</v>
      </c>
      <c r="J243" t="s">
        <v>12807</v>
      </c>
    </row>
    <row r="244" spans="1:10" x14ac:dyDescent="0.2">
      <c r="A244" t="s">
        <v>242</v>
      </c>
      <c r="E244" t="str">
        <f>IFERROR(HLOOKUP('Table A'!$C$6,'Table A'!$C$6:$C$31,MATCH(ROW(E242),$D$3:$D$402,0)+1,FALSE),"")</f>
        <v/>
      </c>
      <c r="I244" t="s">
        <v>6264</v>
      </c>
      <c r="J244" t="s">
        <v>12808</v>
      </c>
    </row>
    <row r="245" spans="1:10" x14ac:dyDescent="0.2">
      <c r="A245" t="s">
        <v>243</v>
      </c>
      <c r="E245" t="str">
        <f>IFERROR(HLOOKUP('Table A'!$C$6,'Table A'!$C$6:$C$31,MATCH(ROW(E243),$D$3:$D$402,0)+1,FALSE),"")</f>
        <v/>
      </c>
      <c r="I245" t="s">
        <v>4628</v>
      </c>
      <c r="J245" t="s">
        <v>12809</v>
      </c>
    </row>
    <row r="246" spans="1:10" x14ac:dyDescent="0.2">
      <c r="A246" t="s">
        <v>244</v>
      </c>
      <c r="E246" t="str">
        <f>IFERROR(HLOOKUP('Table A'!$C$6,'Table A'!$C$6:$C$31,MATCH(ROW(E244),$D$3:$D$402,0)+1,FALSE),"")</f>
        <v/>
      </c>
      <c r="I246" t="s">
        <v>4660</v>
      </c>
      <c r="J246" t="s">
        <v>12810</v>
      </c>
    </row>
    <row r="247" spans="1:10" x14ac:dyDescent="0.2">
      <c r="A247" t="s">
        <v>245</v>
      </c>
      <c r="E247" t="str">
        <f>IFERROR(HLOOKUP('Table A'!$C$6,'Table A'!$C$6:$C$31,MATCH(ROW(E245),$D$3:$D$402,0)+1,FALSE),"")</f>
        <v/>
      </c>
      <c r="I247" t="s">
        <v>10687</v>
      </c>
      <c r="J247" t="s">
        <v>12811</v>
      </c>
    </row>
    <row r="248" spans="1:10" x14ac:dyDescent="0.2">
      <c r="A248" t="s">
        <v>246</v>
      </c>
      <c r="E248" t="str">
        <f>IFERROR(HLOOKUP('Table A'!$C$6,'Table A'!$C$6:$C$31,MATCH(ROW(E246),$D$3:$D$402,0)+1,FALSE),"")</f>
        <v/>
      </c>
      <c r="I248" t="s">
        <v>6424</v>
      </c>
      <c r="J248" t="s">
        <v>12983</v>
      </c>
    </row>
    <row r="249" spans="1:10" x14ac:dyDescent="0.2">
      <c r="A249" t="s">
        <v>247</v>
      </c>
      <c r="E249" t="str">
        <f>IFERROR(HLOOKUP('Table A'!$C$6,'Table A'!$C$6:$C$31,MATCH(ROW(E247),$D$3:$D$402,0)+1,FALSE),"")</f>
        <v/>
      </c>
      <c r="I249" t="s">
        <v>10688</v>
      </c>
      <c r="J249" t="s">
        <v>12984</v>
      </c>
    </row>
    <row r="250" spans="1:10" x14ac:dyDescent="0.2">
      <c r="A250" t="s">
        <v>248</v>
      </c>
      <c r="E250" t="str">
        <f>IFERROR(HLOOKUP('Table A'!$C$6,'Table A'!$C$6:$C$31,MATCH(ROW(E248),$D$3:$D$402,0)+1,FALSE),"")</f>
        <v/>
      </c>
      <c r="I250" t="s">
        <v>5703</v>
      </c>
      <c r="J250" t="s">
        <v>12812</v>
      </c>
    </row>
    <row r="251" spans="1:10" x14ac:dyDescent="0.2">
      <c r="A251" t="s">
        <v>249</v>
      </c>
      <c r="E251" t="str">
        <f>IFERROR(HLOOKUP('Table A'!$C$6,'Table A'!$C$6:$C$31,MATCH(ROW(E249),$D$3:$D$402,0)+1,FALSE),"")</f>
        <v/>
      </c>
      <c r="I251" t="s">
        <v>9232</v>
      </c>
      <c r="J251" t="s">
        <v>12985</v>
      </c>
    </row>
    <row r="252" spans="1:10" x14ac:dyDescent="0.2">
      <c r="A252" t="s">
        <v>250</v>
      </c>
      <c r="E252" t="str">
        <f>IFERROR(HLOOKUP('Table A'!$C$6,'Table A'!$C$6:$C$31,MATCH(ROW(E250),$D$3:$D$402,0)+1,FALSE),"")</f>
        <v/>
      </c>
      <c r="I252" t="s">
        <v>4184</v>
      </c>
      <c r="J252" t="s">
        <v>12813</v>
      </c>
    </row>
    <row r="253" spans="1:10" x14ac:dyDescent="0.2">
      <c r="A253" t="s">
        <v>251</v>
      </c>
      <c r="E253" t="str">
        <f>IFERROR(HLOOKUP('Table A'!$C$6,'Table A'!$C$6:$C$31,MATCH(ROW(E251),$D$3:$D$402,0)+1,FALSE),"")</f>
        <v/>
      </c>
      <c r="I253" t="s">
        <v>5203</v>
      </c>
      <c r="J253" t="s">
        <v>12986</v>
      </c>
    </row>
    <row r="254" spans="1:10" x14ac:dyDescent="0.2">
      <c r="A254" t="s">
        <v>252</v>
      </c>
      <c r="E254" t="str">
        <f>IFERROR(HLOOKUP('Table A'!$C$6,'Table A'!$C$6:$C$31,MATCH(ROW(E252),$D$3:$D$402,0)+1,FALSE),"")</f>
        <v/>
      </c>
      <c r="I254" t="s">
        <v>6075</v>
      </c>
      <c r="J254" t="s">
        <v>12814</v>
      </c>
    </row>
    <row r="255" spans="1:10" x14ac:dyDescent="0.2">
      <c r="A255" t="s">
        <v>253</v>
      </c>
      <c r="E255" t="str">
        <f>IFERROR(HLOOKUP('Table A'!$C$6,'Table A'!$C$6:$C$31,MATCH(ROW(E253),$D$3:$D$402,0)+1,FALSE),"")</f>
        <v/>
      </c>
      <c r="I255" t="s">
        <v>1394</v>
      </c>
      <c r="J255" t="s">
        <v>12815</v>
      </c>
    </row>
    <row r="256" spans="1:10" x14ac:dyDescent="0.2">
      <c r="A256" t="s">
        <v>254</v>
      </c>
      <c r="E256" t="str">
        <f>IFERROR(HLOOKUP('Table A'!$C$6,'Table A'!$C$6:$C$31,MATCH(ROW(E254),$D$3:$D$402,0)+1,FALSE),"")</f>
        <v/>
      </c>
      <c r="I256" t="s">
        <v>9958</v>
      </c>
      <c r="J256" t="s">
        <v>12816</v>
      </c>
    </row>
    <row r="257" spans="5:10" x14ac:dyDescent="0.2">
      <c r="E257" t="str">
        <f>IFERROR(HLOOKUP('Table A'!$C$6,'Table A'!$C$6:$C$31,MATCH(ROW(E255),$D$3:$D$402,0)+1,FALSE),"")</f>
        <v/>
      </c>
      <c r="I257" t="s">
        <v>3234</v>
      </c>
      <c r="J257" t="s">
        <v>12817</v>
      </c>
    </row>
    <row r="258" spans="5:10" x14ac:dyDescent="0.2">
      <c r="E258" t="str">
        <f>IFERROR(HLOOKUP('Table A'!$C$6,'Table A'!$C$6:$C$31,MATCH(ROW(E256),$D$3:$D$402,0)+1,FALSE),"")</f>
        <v/>
      </c>
      <c r="I258" t="s">
        <v>10106</v>
      </c>
      <c r="J258" t="s">
        <v>12987</v>
      </c>
    </row>
    <row r="259" spans="5:10" x14ac:dyDescent="0.2">
      <c r="E259" t="str">
        <f>IFERROR(HLOOKUP('Table A'!$C$6,'Table A'!$C$6:$C$31,MATCH(ROW(E257),$D$3:$D$402,0)+1,FALSE),"")</f>
        <v/>
      </c>
      <c r="I259" t="s">
        <v>3117</v>
      </c>
      <c r="J259" t="s">
        <v>12988</v>
      </c>
    </row>
    <row r="260" spans="5:10" x14ac:dyDescent="0.2">
      <c r="E260" t="str">
        <f>IFERROR(HLOOKUP('Table A'!$C$6,'Table A'!$C$6:$C$31,MATCH(ROW(E258),$D$3:$D$402,0)+1,FALSE),"")</f>
        <v/>
      </c>
      <c r="I260" t="s">
        <v>6104</v>
      </c>
      <c r="J260" t="s">
        <v>12818</v>
      </c>
    </row>
    <row r="261" spans="5:10" x14ac:dyDescent="0.2">
      <c r="E261" t="str">
        <f>IFERROR(HLOOKUP('Table A'!$C$6,'Table A'!$C$6:$C$31,MATCH(ROW(E259),$D$3:$D$402,0)+1,FALSE),"")</f>
        <v/>
      </c>
      <c r="I261" t="s">
        <v>5748</v>
      </c>
      <c r="J261" t="s">
        <v>12819</v>
      </c>
    </row>
    <row r="262" spans="5:10" x14ac:dyDescent="0.2">
      <c r="E262" t="str">
        <f>IFERROR(HLOOKUP('Table A'!$C$6,'Table A'!$C$6:$C$31,MATCH(ROW(E260),$D$3:$D$402,0)+1,FALSE),"")</f>
        <v/>
      </c>
      <c r="I262" t="s">
        <v>6051</v>
      </c>
      <c r="J262" t="s">
        <v>12989</v>
      </c>
    </row>
    <row r="263" spans="5:10" x14ac:dyDescent="0.2">
      <c r="E263" t="str">
        <f>IFERROR(HLOOKUP('Table A'!$C$6,'Table A'!$C$6:$C$31,MATCH(ROW(E261),$D$3:$D$402,0)+1,FALSE),"")</f>
        <v/>
      </c>
      <c r="I263" t="s">
        <v>5565</v>
      </c>
      <c r="J263" t="s">
        <v>12990</v>
      </c>
    </row>
    <row r="264" spans="5:10" x14ac:dyDescent="0.2">
      <c r="E264" t="str">
        <f>IFERROR(HLOOKUP('Table A'!$C$6,'Table A'!$C$6:$C$31,MATCH(ROW(E262),$D$3:$D$402,0)+1,FALSE),"")</f>
        <v/>
      </c>
      <c r="I264" t="s">
        <v>589</v>
      </c>
      <c r="J264" t="s">
        <v>12820</v>
      </c>
    </row>
    <row r="265" spans="5:10" x14ac:dyDescent="0.2">
      <c r="E265" t="str">
        <f>IFERROR(HLOOKUP('Table A'!$C$6,'Table A'!$C$6:$C$31,MATCH(ROW(E263),$D$3:$D$402,0)+1,FALSE),"")</f>
        <v/>
      </c>
      <c r="I265" t="s">
        <v>10689</v>
      </c>
      <c r="J265" t="s">
        <v>12991</v>
      </c>
    </row>
    <row r="266" spans="5:10" x14ac:dyDescent="0.2">
      <c r="E266" t="str">
        <f>IFERROR(HLOOKUP('Table A'!$C$6,'Table A'!$C$6:$C$31,MATCH(ROW(E264),$D$3:$D$402,0)+1,FALSE),"")</f>
        <v/>
      </c>
      <c r="I266" t="s">
        <v>951</v>
      </c>
      <c r="J266" t="s">
        <v>12821</v>
      </c>
    </row>
    <row r="267" spans="5:10" x14ac:dyDescent="0.2">
      <c r="E267" t="str">
        <f>IFERROR(HLOOKUP('Table A'!$C$6,'Table A'!$C$6:$C$31,MATCH(ROW(E265),$D$3:$D$402,0)+1,FALSE),"")</f>
        <v/>
      </c>
      <c r="I267" t="s">
        <v>8494</v>
      </c>
      <c r="J267" t="s">
        <v>12822</v>
      </c>
    </row>
    <row r="268" spans="5:10" x14ac:dyDescent="0.2">
      <c r="E268" t="str">
        <f>IFERROR(HLOOKUP('Table A'!$C$6,'Table A'!$C$6:$C$31,MATCH(ROW(E266),$D$3:$D$402,0)+1,FALSE),"")</f>
        <v/>
      </c>
      <c r="I268" t="s">
        <v>8495</v>
      </c>
      <c r="J268" t="s">
        <v>12992</v>
      </c>
    </row>
    <row r="269" spans="5:10" x14ac:dyDescent="0.2">
      <c r="E269" t="str">
        <f>IFERROR(HLOOKUP('Table A'!$C$6,'Table A'!$C$6:$C$31,MATCH(ROW(E267),$D$3:$D$402,0)+1,FALSE),"")</f>
        <v/>
      </c>
      <c r="I269" t="s">
        <v>2764</v>
      </c>
      <c r="J269" t="s">
        <v>12993</v>
      </c>
    </row>
    <row r="270" spans="5:10" x14ac:dyDescent="0.2">
      <c r="E270" t="str">
        <f>IFERROR(HLOOKUP('Table A'!$C$6,'Table A'!$C$6:$C$31,MATCH(ROW(E268),$D$3:$D$402,0)+1,FALSE),"")</f>
        <v/>
      </c>
      <c r="I270" t="s">
        <v>10690</v>
      </c>
      <c r="J270" t="s">
        <v>12994</v>
      </c>
    </row>
    <row r="271" spans="5:10" x14ac:dyDescent="0.2">
      <c r="E271" t="str">
        <f>IFERROR(HLOOKUP('Table A'!$C$6,'Table A'!$C$6:$C$31,MATCH(ROW(E269),$D$3:$D$402,0)+1,FALSE),"")</f>
        <v/>
      </c>
      <c r="I271" t="s">
        <v>10691</v>
      </c>
      <c r="J271" t="s">
        <v>12995</v>
      </c>
    </row>
    <row r="272" spans="5:10" x14ac:dyDescent="0.2">
      <c r="E272" t="str">
        <f>IFERROR(HLOOKUP('Table A'!$C$6,'Table A'!$C$6:$C$31,MATCH(ROW(E270),$D$3:$D$402,0)+1,FALSE),"")</f>
        <v/>
      </c>
      <c r="I272" t="s">
        <v>10692</v>
      </c>
      <c r="J272" t="s">
        <v>12996</v>
      </c>
    </row>
    <row r="273" spans="5:10" x14ac:dyDescent="0.2">
      <c r="E273" t="str">
        <f>IFERROR(HLOOKUP('Table A'!$C$6,'Table A'!$C$6:$C$31,MATCH(ROW(E271),$D$3:$D$402,0)+1,FALSE),"")</f>
        <v/>
      </c>
      <c r="I273" t="s">
        <v>4037</v>
      </c>
      <c r="J273" t="s">
        <v>12997</v>
      </c>
    </row>
    <row r="274" spans="5:10" x14ac:dyDescent="0.2">
      <c r="E274" t="str">
        <f>IFERROR(HLOOKUP('Table A'!$C$6,'Table A'!$C$6:$C$31,MATCH(ROW(E272),$D$3:$D$402,0)+1,FALSE),"")</f>
        <v/>
      </c>
      <c r="I274" t="s">
        <v>5705</v>
      </c>
      <c r="J274" t="s">
        <v>12998</v>
      </c>
    </row>
    <row r="275" spans="5:10" x14ac:dyDescent="0.2">
      <c r="E275" t="str">
        <f>IFERROR(HLOOKUP('Table A'!$C$6,'Table A'!$C$6:$C$31,MATCH(ROW(E273),$D$3:$D$402,0)+1,FALSE),"")</f>
        <v/>
      </c>
      <c r="I275" t="s">
        <v>5253</v>
      </c>
      <c r="J275" t="s">
        <v>12823</v>
      </c>
    </row>
    <row r="276" spans="5:10" x14ac:dyDescent="0.2">
      <c r="E276" t="str">
        <f>IFERROR(HLOOKUP('Table A'!$C$6,'Table A'!$C$6:$C$31,MATCH(ROW(E274),$D$3:$D$402,0)+1,FALSE),"")</f>
        <v/>
      </c>
      <c r="I276" t="s">
        <v>5986</v>
      </c>
      <c r="J276" t="s">
        <v>12824</v>
      </c>
    </row>
    <row r="277" spans="5:10" x14ac:dyDescent="0.2">
      <c r="E277" t="str">
        <f>IFERROR(HLOOKUP('Table A'!$C$6,'Table A'!$C$6:$C$31,MATCH(ROW(E275),$D$3:$D$402,0)+1,FALSE),"")</f>
        <v/>
      </c>
      <c r="I277" t="s">
        <v>10693</v>
      </c>
      <c r="J277" t="s">
        <v>12825</v>
      </c>
    </row>
    <row r="278" spans="5:10" x14ac:dyDescent="0.2">
      <c r="E278" t="str">
        <f>IFERROR(HLOOKUP('Table A'!$C$6,'Table A'!$C$6:$C$31,MATCH(ROW(E276),$D$3:$D$402,0)+1,FALSE),"")</f>
        <v/>
      </c>
      <c r="I278" t="s">
        <v>4062</v>
      </c>
      <c r="J278" t="s">
        <v>12826</v>
      </c>
    </row>
    <row r="279" spans="5:10" x14ac:dyDescent="0.2">
      <c r="E279" t="str">
        <f>IFERROR(HLOOKUP('Table A'!$C$6,'Table A'!$C$6:$C$31,MATCH(ROW(E277),$D$3:$D$402,0)+1,FALSE),"")</f>
        <v/>
      </c>
      <c r="I279" t="s">
        <v>4125</v>
      </c>
      <c r="J279" t="s">
        <v>12827</v>
      </c>
    </row>
    <row r="280" spans="5:10" x14ac:dyDescent="0.2">
      <c r="E280" t="str">
        <f>IFERROR(HLOOKUP('Table A'!$C$6,'Table A'!$C$6:$C$31,MATCH(ROW(E278),$D$3:$D$402,0)+1,FALSE),"")</f>
        <v/>
      </c>
      <c r="I280" t="s">
        <v>10694</v>
      </c>
      <c r="J280" t="s">
        <v>12828</v>
      </c>
    </row>
    <row r="281" spans="5:10" x14ac:dyDescent="0.2">
      <c r="E281" t="str">
        <f>IFERROR(HLOOKUP('Table A'!$C$6,'Table A'!$C$6:$C$31,MATCH(ROW(E279),$D$3:$D$402,0)+1,FALSE),"")</f>
        <v/>
      </c>
      <c r="I281" t="s">
        <v>1190</v>
      </c>
      <c r="J281" t="s">
        <v>12829</v>
      </c>
    </row>
    <row r="282" spans="5:10" x14ac:dyDescent="0.2">
      <c r="E282" t="str">
        <f>IFERROR(HLOOKUP('Table A'!$C$6,'Table A'!$C$6:$C$31,MATCH(ROW(E280),$D$3:$D$402,0)+1,FALSE),"")</f>
        <v/>
      </c>
      <c r="I282" t="s">
        <v>1191</v>
      </c>
      <c r="J282" t="s">
        <v>12999</v>
      </c>
    </row>
    <row r="283" spans="5:10" x14ac:dyDescent="0.2">
      <c r="E283" t="str">
        <f>IFERROR(HLOOKUP('Table A'!$C$6,'Table A'!$C$6:$C$31,MATCH(ROW(E281),$D$3:$D$402,0)+1,FALSE),"")</f>
        <v/>
      </c>
      <c r="I283" t="s">
        <v>603</v>
      </c>
      <c r="J283" t="s">
        <v>13000</v>
      </c>
    </row>
    <row r="284" spans="5:10" x14ac:dyDescent="0.2">
      <c r="E284" t="str">
        <f>IFERROR(HLOOKUP('Table A'!$C$6,'Table A'!$C$6:$C$31,MATCH(ROW(E282),$D$3:$D$402,0)+1,FALSE),"")</f>
        <v/>
      </c>
      <c r="I284" t="s">
        <v>8424</v>
      </c>
      <c r="J284" t="s">
        <v>12830</v>
      </c>
    </row>
    <row r="285" spans="5:10" x14ac:dyDescent="0.2">
      <c r="E285" t="str">
        <f>IFERROR(HLOOKUP('Table A'!$C$6,'Table A'!$C$6:$C$31,MATCH(ROW(E283),$D$3:$D$402,0)+1,FALSE),"")</f>
        <v/>
      </c>
      <c r="I285" t="s">
        <v>10695</v>
      </c>
      <c r="J285" t="s">
        <v>12831</v>
      </c>
    </row>
    <row r="286" spans="5:10" x14ac:dyDescent="0.2">
      <c r="E286" t="str">
        <f>IFERROR(HLOOKUP('Table A'!$C$6,'Table A'!$C$6:$C$31,MATCH(ROW(E284),$D$3:$D$402,0)+1,FALSE),"")</f>
        <v/>
      </c>
      <c r="I286" t="s">
        <v>1186</v>
      </c>
      <c r="J286" t="s">
        <v>12832</v>
      </c>
    </row>
    <row r="287" spans="5:10" x14ac:dyDescent="0.2">
      <c r="E287" t="str">
        <f>IFERROR(HLOOKUP('Table A'!$C$6,'Table A'!$C$6:$C$31,MATCH(ROW(E285),$D$3:$D$402,0)+1,FALSE),"")</f>
        <v/>
      </c>
      <c r="I287" t="s">
        <v>3313</v>
      </c>
      <c r="J287" t="s">
        <v>12833</v>
      </c>
    </row>
    <row r="288" spans="5:10" x14ac:dyDescent="0.2">
      <c r="E288" t="str">
        <f>IFERROR(HLOOKUP('Table A'!$C$6,'Table A'!$C$6:$C$31,MATCH(ROW(E286),$D$3:$D$402,0)+1,FALSE),"")</f>
        <v/>
      </c>
      <c r="I288" t="s">
        <v>1193</v>
      </c>
      <c r="J288" t="s">
        <v>12834</v>
      </c>
    </row>
    <row r="289" spans="5:10" x14ac:dyDescent="0.2">
      <c r="E289" t="str">
        <f>IFERROR(HLOOKUP('Table A'!$C$6,'Table A'!$C$6:$C$31,MATCH(ROW(E287),$D$3:$D$402,0)+1,FALSE),"")</f>
        <v/>
      </c>
      <c r="I289" t="s">
        <v>4262</v>
      </c>
      <c r="J289" t="s">
        <v>12835</v>
      </c>
    </row>
    <row r="290" spans="5:10" x14ac:dyDescent="0.2">
      <c r="E290" t="str">
        <f>IFERROR(HLOOKUP('Table A'!$C$6,'Table A'!$C$6:$C$31,MATCH(ROW(E288),$D$3:$D$402,0)+1,FALSE),"")</f>
        <v/>
      </c>
      <c r="I290" t="s">
        <v>10392</v>
      </c>
      <c r="J290" t="s">
        <v>12836</v>
      </c>
    </row>
    <row r="291" spans="5:10" x14ac:dyDescent="0.2">
      <c r="E291" t="str">
        <f>IFERROR(HLOOKUP('Table A'!$C$6,'Table A'!$C$6:$C$31,MATCH(ROW(E289),$D$3:$D$402,0)+1,FALSE),"")</f>
        <v/>
      </c>
      <c r="I291" t="s">
        <v>1415</v>
      </c>
      <c r="J291" t="s">
        <v>12837</v>
      </c>
    </row>
    <row r="292" spans="5:10" x14ac:dyDescent="0.2">
      <c r="E292" t="str">
        <f>IFERROR(HLOOKUP('Table A'!$C$6,'Table A'!$C$6:$C$31,MATCH(ROW(E290),$D$3:$D$402,0)+1,FALSE),"")</f>
        <v/>
      </c>
      <c r="I292" t="s">
        <v>1416</v>
      </c>
      <c r="J292" t="s">
        <v>12838</v>
      </c>
    </row>
    <row r="293" spans="5:10" x14ac:dyDescent="0.2">
      <c r="E293" t="str">
        <f>IFERROR(HLOOKUP('Table A'!$C$6,'Table A'!$C$6:$C$31,MATCH(ROW(E291),$D$3:$D$402,0)+1,FALSE),"")</f>
        <v/>
      </c>
      <c r="I293" t="s">
        <v>10696</v>
      </c>
      <c r="J293" t="s">
        <v>12839</v>
      </c>
    </row>
    <row r="294" spans="5:10" x14ac:dyDescent="0.2">
      <c r="E294" t="str">
        <f>IFERROR(HLOOKUP('Table A'!$C$6,'Table A'!$C$6:$C$31,MATCH(ROW(E292),$D$3:$D$402,0)+1,FALSE),"")</f>
        <v/>
      </c>
      <c r="I294" t="s">
        <v>10697</v>
      </c>
      <c r="J294" t="s">
        <v>12840</v>
      </c>
    </row>
    <row r="295" spans="5:10" x14ac:dyDescent="0.2">
      <c r="E295" t="str">
        <f>IFERROR(HLOOKUP('Table A'!$C$6,'Table A'!$C$6:$C$31,MATCH(ROW(E293),$D$3:$D$402,0)+1,FALSE),"")</f>
        <v/>
      </c>
      <c r="I295" t="s">
        <v>10698</v>
      </c>
      <c r="J295" t="s">
        <v>13001</v>
      </c>
    </row>
    <row r="296" spans="5:10" x14ac:dyDescent="0.2">
      <c r="E296" t="str">
        <f>IFERROR(HLOOKUP('Table A'!$C$6,'Table A'!$C$6:$C$31,MATCH(ROW(E294),$D$3:$D$402,0)+1,FALSE),"")</f>
        <v/>
      </c>
      <c r="I296" t="s">
        <v>4053</v>
      </c>
      <c r="J296" t="s">
        <v>13002</v>
      </c>
    </row>
    <row r="297" spans="5:10" x14ac:dyDescent="0.2">
      <c r="E297" t="str">
        <f>IFERROR(HLOOKUP('Table A'!$C$6,'Table A'!$C$6:$C$31,MATCH(ROW(E295),$D$3:$D$402,0)+1,FALSE),"")</f>
        <v/>
      </c>
      <c r="I297" t="s">
        <v>4054</v>
      </c>
      <c r="J297" t="s">
        <v>13003</v>
      </c>
    </row>
    <row r="298" spans="5:10" x14ac:dyDescent="0.2">
      <c r="E298" t="str">
        <f>IFERROR(HLOOKUP('Table A'!$C$6,'Table A'!$C$6:$C$31,MATCH(ROW(E296),$D$3:$D$402,0)+1,FALSE),"")</f>
        <v/>
      </c>
      <c r="I298" t="s">
        <v>10699</v>
      </c>
      <c r="J298" t="s">
        <v>12841</v>
      </c>
    </row>
    <row r="299" spans="5:10" x14ac:dyDescent="0.2">
      <c r="E299" t="str">
        <f>IFERROR(HLOOKUP('Table A'!$C$6,'Table A'!$C$6:$C$31,MATCH(ROW(E297),$D$3:$D$402,0)+1,FALSE),"")</f>
        <v/>
      </c>
      <c r="I299" t="s">
        <v>3279</v>
      </c>
      <c r="J299" t="s">
        <v>12842</v>
      </c>
    </row>
    <row r="300" spans="5:10" x14ac:dyDescent="0.2">
      <c r="E300" t="str">
        <f>IFERROR(HLOOKUP('Table A'!$C$6,'Table A'!$C$6:$C$31,MATCH(ROW(E298),$D$3:$D$402,0)+1,FALSE),"")</f>
        <v/>
      </c>
      <c r="I300" t="s">
        <v>7985</v>
      </c>
      <c r="J300" t="s">
        <v>12843</v>
      </c>
    </row>
    <row r="301" spans="5:10" x14ac:dyDescent="0.2">
      <c r="E301" t="str">
        <f>IFERROR(HLOOKUP('Table A'!$C$6,'Table A'!$C$6:$C$31,MATCH(ROW(E299),$D$3:$D$402,0)+1,FALSE),"")</f>
        <v/>
      </c>
      <c r="I301" t="s">
        <v>10700</v>
      </c>
      <c r="J301" t="s">
        <v>13004</v>
      </c>
    </row>
    <row r="302" spans="5:10" x14ac:dyDescent="0.2">
      <c r="E302" t="str">
        <f>IFERROR(HLOOKUP('Table A'!$C$6,'Table A'!$C$6:$C$31,MATCH(ROW(E300),$D$3:$D$402,0)+1,FALSE),"")</f>
        <v/>
      </c>
      <c r="I302" t="s">
        <v>6935</v>
      </c>
      <c r="J302" t="s">
        <v>12844</v>
      </c>
    </row>
    <row r="303" spans="5:10" x14ac:dyDescent="0.2">
      <c r="E303" t="str">
        <f>IFERROR(HLOOKUP('Table A'!$C$6,'Table A'!$C$6:$C$31,MATCH(ROW(E301),$D$3:$D$402,0)+1,FALSE),"")</f>
        <v/>
      </c>
      <c r="I303" t="s">
        <v>982</v>
      </c>
      <c r="J303" t="s">
        <v>12845</v>
      </c>
    </row>
    <row r="304" spans="5:10" x14ac:dyDescent="0.2">
      <c r="E304" t="str">
        <f>IFERROR(HLOOKUP('Table A'!$C$6,'Table A'!$C$6:$C$31,MATCH(ROW(E302),$D$3:$D$402,0)+1,FALSE),"")</f>
        <v/>
      </c>
      <c r="I304" t="s">
        <v>10701</v>
      </c>
      <c r="J304" t="s">
        <v>13005</v>
      </c>
    </row>
    <row r="305" spans="5:10" x14ac:dyDescent="0.2">
      <c r="E305" t="str">
        <f>IFERROR(HLOOKUP('Table A'!$C$6,'Table A'!$C$6:$C$31,MATCH(ROW(E303),$D$3:$D$402,0)+1,FALSE),"")</f>
        <v/>
      </c>
      <c r="I305" t="s">
        <v>1104</v>
      </c>
      <c r="J305" t="s">
        <v>12846</v>
      </c>
    </row>
    <row r="306" spans="5:10" x14ac:dyDescent="0.2">
      <c r="E306" t="str">
        <f>IFERROR(HLOOKUP('Table A'!$C$6,'Table A'!$C$6:$C$31,MATCH(ROW(E304),$D$3:$D$402,0)+1,FALSE),"")</f>
        <v/>
      </c>
      <c r="I306" t="s">
        <v>1800</v>
      </c>
      <c r="J306" t="s">
        <v>12848</v>
      </c>
    </row>
    <row r="307" spans="5:10" x14ac:dyDescent="0.2">
      <c r="E307" t="str">
        <f>IFERROR(HLOOKUP('Table A'!$C$6,'Table A'!$C$6:$C$31,MATCH(ROW(E305),$D$3:$D$402,0)+1,FALSE),"")</f>
        <v/>
      </c>
      <c r="I307" t="s">
        <v>10702</v>
      </c>
      <c r="J307" t="s">
        <v>12849</v>
      </c>
    </row>
    <row r="308" spans="5:10" x14ac:dyDescent="0.2">
      <c r="E308" t="str">
        <f>IFERROR(HLOOKUP('Table A'!$C$6,'Table A'!$C$6:$C$31,MATCH(ROW(E306),$D$3:$D$402,0)+1,FALSE),"")</f>
        <v/>
      </c>
      <c r="I308" t="s">
        <v>5818</v>
      </c>
      <c r="J308" t="s">
        <v>12850</v>
      </c>
    </row>
    <row r="309" spans="5:10" x14ac:dyDescent="0.2">
      <c r="E309" t="str">
        <f>IFERROR(HLOOKUP('Table A'!$C$6,'Table A'!$C$6:$C$31,MATCH(ROW(E307),$D$3:$D$402,0)+1,FALSE),"")</f>
        <v/>
      </c>
      <c r="I309" t="s">
        <v>5366</v>
      </c>
      <c r="J309" t="s">
        <v>12851</v>
      </c>
    </row>
    <row r="310" spans="5:10" x14ac:dyDescent="0.2">
      <c r="E310" t="str">
        <f>IFERROR(HLOOKUP('Table A'!$C$6,'Table A'!$C$6:$C$31,MATCH(ROW(E308),$D$3:$D$402,0)+1,FALSE),"")</f>
        <v/>
      </c>
      <c r="I310" t="s">
        <v>10703</v>
      </c>
      <c r="J310" t="s">
        <v>13006</v>
      </c>
    </row>
    <row r="311" spans="5:10" x14ac:dyDescent="0.2">
      <c r="E311" t="str">
        <f>IFERROR(HLOOKUP('Table A'!$C$6,'Table A'!$C$6:$C$31,MATCH(ROW(E309),$D$3:$D$402,0)+1,FALSE),"")</f>
        <v/>
      </c>
      <c r="I311" t="s">
        <v>5405</v>
      </c>
      <c r="J311" t="s">
        <v>12852</v>
      </c>
    </row>
    <row r="312" spans="5:10" x14ac:dyDescent="0.2">
      <c r="E312" t="str">
        <f>IFERROR(HLOOKUP('Table A'!$C$6,'Table A'!$C$6:$C$31,MATCH(ROW(E310),$D$3:$D$402,0)+1,FALSE),"")</f>
        <v/>
      </c>
      <c r="I312" t="s">
        <v>8535</v>
      </c>
      <c r="J312" t="s">
        <v>12853</v>
      </c>
    </row>
    <row r="313" spans="5:10" x14ac:dyDescent="0.2">
      <c r="E313" t="str">
        <f>IFERROR(HLOOKUP('Table A'!$C$6,'Table A'!$C$6:$C$31,MATCH(ROW(E311),$D$3:$D$402,0)+1,FALSE),"")</f>
        <v/>
      </c>
      <c r="I313" t="s">
        <v>10052</v>
      </c>
      <c r="J313" t="s">
        <v>12854</v>
      </c>
    </row>
    <row r="314" spans="5:10" x14ac:dyDescent="0.2">
      <c r="E314" t="str">
        <f>IFERROR(HLOOKUP('Table A'!$C$6,'Table A'!$C$6:$C$31,MATCH(ROW(E312),$D$3:$D$402,0)+1,FALSE),"")</f>
        <v/>
      </c>
      <c r="I314" t="s">
        <v>10262</v>
      </c>
      <c r="J314" t="s">
        <v>12855</v>
      </c>
    </row>
    <row r="315" spans="5:10" x14ac:dyDescent="0.2">
      <c r="E315" t="str">
        <f>IFERROR(HLOOKUP('Table A'!$C$6,'Table A'!$C$6:$C$31,MATCH(ROW(E313),$D$3:$D$402,0)+1,FALSE),"")</f>
        <v/>
      </c>
      <c r="I315" t="s">
        <v>2554</v>
      </c>
      <c r="J315" t="s">
        <v>12856</v>
      </c>
    </row>
    <row r="316" spans="5:10" x14ac:dyDescent="0.2">
      <c r="E316" t="str">
        <f>IFERROR(HLOOKUP('Table A'!$C$6,'Table A'!$C$6:$C$31,MATCH(ROW(E314),$D$3:$D$402,0)+1,FALSE),"")</f>
        <v/>
      </c>
      <c r="I316" t="s">
        <v>1782</v>
      </c>
      <c r="J316" t="s">
        <v>12857</v>
      </c>
    </row>
    <row r="317" spans="5:10" x14ac:dyDescent="0.2">
      <c r="E317" t="str">
        <f>IFERROR(HLOOKUP('Table A'!$C$6,'Table A'!$C$6:$C$31,MATCH(ROW(E315),$D$3:$D$402,0)+1,FALSE),"")</f>
        <v/>
      </c>
      <c r="I317" t="s">
        <v>10704</v>
      </c>
      <c r="J317" t="s">
        <v>12858</v>
      </c>
    </row>
    <row r="318" spans="5:10" x14ac:dyDescent="0.2">
      <c r="E318" t="str">
        <f>IFERROR(HLOOKUP('Table A'!$C$6,'Table A'!$C$6:$C$31,MATCH(ROW(E316),$D$3:$D$402,0)+1,FALSE),"")</f>
        <v/>
      </c>
      <c r="I318" t="s">
        <v>2700</v>
      </c>
      <c r="J318" t="s">
        <v>13007</v>
      </c>
    </row>
    <row r="319" spans="5:10" x14ac:dyDescent="0.2">
      <c r="E319" t="str">
        <f>IFERROR(HLOOKUP('Table A'!$C$6,'Table A'!$C$6:$C$31,MATCH(ROW(E317),$D$3:$D$402,0)+1,FALSE),"")</f>
        <v/>
      </c>
      <c r="I319" t="s">
        <v>5738</v>
      </c>
      <c r="J319" t="s">
        <v>12859</v>
      </c>
    </row>
    <row r="320" spans="5:10" x14ac:dyDescent="0.2">
      <c r="E320" t="str">
        <f>IFERROR(HLOOKUP('Table A'!$C$6,'Table A'!$C$6:$C$31,MATCH(ROW(E318),$D$3:$D$402,0)+1,FALSE),"")</f>
        <v/>
      </c>
      <c r="I320" t="s">
        <v>1908</v>
      </c>
      <c r="J320" t="s">
        <v>12860</v>
      </c>
    </row>
    <row r="321" spans="5:10" x14ac:dyDescent="0.2">
      <c r="E321" t="str">
        <f>IFERROR(HLOOKUP('Table A'!$C$6,'Table A'!$C$6:$C$31,MATCH(ROW(E319),$D$3:$D$402,0)+1,FALSE),"")</f>
        <v/>
      </c>
      <c r="I321" t="s">
        <v>4938</v>
      </c>
      <c r="J321" t="s">
        <v>13008</v>
      </c>
    </row>
    <row r="322" spans="5:10" x14ac:dyDescent="0.2">
      <c r="E322" t="str">
        <f>IFERROR(HLOOKUP('Table A'!$C$6,'Table A'!$C$6:$C$31,MATCH(ROW(E320),$D$3:$D$402,0)+1,FALSE),"")</f>
        <v/>
      </c>
      <c r="I322" t="s">
        <v>2894</v>
      </c>
      <c r="J322" t="s">
        <v>12861</v>
      </c>
    </row>
    <row r="323" spans="5:10" x14ac:dyDescent="0.2">
      <c r="E323" t="str">
        <f>IFERROR(HLOOKUP('Table A'!$C$6,'Table A'!$C$6:$C$31,MATCH(ROW(E321),$D$3:$D$402,0)+1,FALSE),"")</f>
        <v/>
      </c>
      <c r="I323" t="s">
        <v>10403</v>
      </c>
      <c r="J323" t="s">
        <v>12862</v>
      </c>
    </row>
    <row r="324" spans="5:10" x14ac:dyDescent="0.2">
      <c r="E324" t="str">
        <f>IFERROR(HLOOKUP('Table A'!$C$6,'Table A'!$C$6:$C$31,MATCH(ROW(E322),$D$3:$D$402,0)+1,FALSE),"")</f>
        <v/>
      </c>
      <c r="I324" t="s">
        <v>9490</v>
      </c>
      <c r="J324" t="s">
        <v>13009</v>
      </c>
    </row>
    <row r="325" spans="5:10" x14ac:dyDescent="0.2">
      <c r="E325" t="str">
        <f>IFERROR(HLOOKUP('Table A'!$C$6,'Table A'!$C$6:$C$31,MATCH(ROW(E323),$D$3:$D$402,0)+1,FALSE),"")</f>
        <v/>
      </c>
      <c r="I325" t="s">
        <v>9695</v>
      </c>
      <c r="J325" t="s">
        <v>12863</v>
      </c>
    </row>
    <row r="326" spans="5:10" x14ac:dyDescent="0.2">
      <c r="E326" t="str">
        <f>IFERROR(HLOOKUP('Table A'!$C$6,'Table A'!$C$6:$C$31,MATCH(ROW(E324),$D$3:$D$402,0)+1,FALSE),"")</f>
        <v/>
      </c>
      <c r="I326" t="s">
        <v>10108</v>
      </c>
      <c r="J326" t="s">
        <v>12864</v>
      </c>
    </row>
    <row r="327" spans="5:10" x14ac:dyDescent="0.2">
      <c r="E327" t="str">
        <f>IFERROR(HLOOKUP('Table A'!$C$6,'Table A'!$C$6:$C$31,MATCH(ROW(E325),$D$3:$D$402,0)+1,FALSE),"")</f>
        <v/>
      </c>
      <c r="I327" t="s">
        <v>1125</v>
      </c>
      <c r="J327" t="s">
        <v>12865</v>
      </c>
    </row>
    <row r="328" spans="5:10" x14ac:dyDescent="0.2">
      <c r="E328" t="str">
        <f>IFERROR(HLOOKUP('Table A'!$C$6,'Table A'!$C$6:$C$31,MATCH(ROW(E326),$D$3:$D$402,0)+1,FALSE),"")</f>
        <v/>
      </c>
      <c r="I328" t="s">
        <v>6193</v>
      </c>
      <c r="J328" t="s">
        <v>12866</v>
      </c>
    </row>
    <row r="329" spans="5:10" x14ac:dyDescent="0.2">
      <c r="E329" t="str">
        <f>IFERROR(HLOOKUP('Table A'!$C$6,'Table A'!$C$6:$C$31,MATCH(ROW(E327),$D$3:$D$402,0)+1,FALSE),"")</f>
        <v/>
      </c>
      <c r="I329" t="s">
        <v>5103</v>
      </c>
      <c r="J329" t="s">
        <v>12867</v>
      </c>
    </row>
    <row r="330" spans="5:10" x14ac:dyDescent="0.2">
      <c r="E330" t="str">
        <f>IFERROR(HLOOKUP('Table A'!$C$6,'Table A'!$C$6:$C$31,MATCH(ROW(E328),$D$3:$D$402,0)+1,FALSE),"")</f>
        <v/>
      </c>
      <c r="I330" t="s">
        <v>6056</v>
      </c>
      <c r="J330" t="s">
        <v>12868</v>
      </c>
    </row>
    <row r="331" spans="5:10" x14ac:dyDescent="0.2">
      <c r="E331" t="str">
        <f>IFERROR(HLOOKUP('Table A'!$C$6,'Table A'!$C$6:$C$31,MATCH(ROW(E329),$D$3:$D$402,0)+1,FALSE),"")</f>
        <v/>
      </c>
      <c r="I331" t="s">
        <v>10705</v>
      </c>
      <c r="J331" t="s">
        <v>12869</v>
      </c>
    </row>
    <row r="332" spans="5:10" x14ac:dyDescent="0.2">
      <c r="E332" t="str">
        <f>IFERROR(HLOOKUP('Table A'!$C$6,'Table A'!$C$6:$C$31,MATCH(ROW(E330),$D$3:$D$402,0)+1,FALSE),"")</f>
        <v/>
      </c>
      <c r="I332" t="s">
        <v>6951</v>
      </c>
      <c r="J332" t="s">
        <v>12870</v>
      </c>
    </row>
    <row r="333" spans="5:10" x14ac:dyDescent="0.2">
      <c r="E333" t="str">
        <f>IFERROR(HLOOKUP('Table A'!$C$6,'Table A'!$C$6:$C$31,MATCH(ROW(E331),$D$3:$D$402,0)+1,FALSE),"")</f>
        <v/>
      </c>
      <c r="I333" t="s">
        <v>10706</v>
      </c>
    </row>
    <row r="334" spans="5:10" x14ac:dyDescent="0.2">
      <c r="E334" t="str">
        <f>IFERROR(HLOOKUP('Table A'!$C$6,'Table A'!$C$6:$C$31,MATCH(ROW(E332),$D$3:$D$402,0)+1,FALSE),"")</f>
        <v/>
      </c>
      <c r="I334" t="s">
        <v>10707</v>
      </c>
    </row>
    <row r="335" spans="5:10" x14ac:dyDescent="0.2">
      <c r="E335" t="str">
        <f>IFERROR(HLOOKUP('Table A'!$C$6,'Table A'!$C$6:$C$31,MATCH(ROW(E333),$D$3:$D$402,0)+1,FALSE),"")</f>
        <v/>
      </c>
      <c r="I335" t="s">
        <v>10708</v>
      </c>
    </row>
    <row r="336" spans="5:10" x14ac:dyDescent="0.2">
      <c r="E336" t="str">
        <f>IFERROR(HLOOKUP('Table A'!$C$6,'Table A'!$C$6:$C$31,MATCH(ROW(E334),$D$3:$D$402,0)+1,FALSE),"")</f>
        <v/>
      </c>
      <c r="I336" t="s">
        <v>10709</v>
      </c>
    </row>
    <row r="337" spans="5:9" x14ac:dyDescent="0.2">
      <c r="E337" t="str">
        <f>IFERROR(HLOOKUP('Table A'!$C$6,'Table A'!$C$6:$C$31,MATCH(ROW(E335),$D$3:$D$402,0)+1,FALSE),"")</f>
        <v/>
      </c>
      <c r="I337" t="s">
        <v>5374</v>
      </c>
    </row>
    <row r="338" spans="5:9" x14ac:dyDescent="0.2">
      <c r="E338" t="str">
        <f>IFERROR(HLOOKUP('Table A'!$C$6,'Table A'!$C$6:$C$31,MATCH(ROW(E336),$D$3:$D$402,0)+1,FALSE),"")</f>
        <v/>
      </c>
      <c r="I338" t="s">
        <v>10710</v>
      </c>
    </row>
    <row r="339" spans="5:9" x14ac:dyDescent="0.2">
      <c r="E339" t="str">
        <f>IFERROR(HLOOKUP('Table A'!$C$6,'Table A'!$C$6:$C$31,MATCH(ROW(E337),$D$3:$D$402,0)+1,FALSE),"")</f>
        <v/>
      </c>
      <c r="I339" t="s">
        <v>5376</v>
      </c>
    </row>
    <row r="340" spans="5:9" x14ac:dyDescent="0.2">
      <c r="E340" t="str">
        <f>IFERROR(HLOOKUP('Table A'!$C$6,'Table A'!$C$6:$C$31,MATCH(ROW(E338),$D$3:$D$402,0)+1,FALSE),"")</f>
        <v/>
      </c>
      <c r="I340" t="s">
        <v>1171</v>
      </c>
    </row>
    <row r="341" spans="5:9" x14ac:dyDescent="0.2">
      <c r="E341" t="str">
        <f>IFERROR(HLOOKUP('Table A'!$C$6,'Table A'!$C$6:$C$31,MATCH(ROW(E339),$D$3:$D$402,0)+1,FALSE),"")</f>
        <v/>
      </c>
      <c r="I341" t="s">
        <v>8420</v>
      </c>
    </row>
    <row r="342" spans="5:9" x14ac:dyDescent="0.2">
      <c r="E342" t="str">
        <f>IFERROR(HLOOKUP('Table A'!$C$6,'Table A'!$C$6:$C$31,MATCH(ROW(E340),$D$3:$D$402,0)+1,FALSE),"")</f>
        <v/>
      </c>
      <c r="I342" t="s">
        <v>1279</v>
      </c>
    </row>
    <row r="343" spans="5:9" x14ac:dyDescent="0.2">
      <c r="E343" t="str">
        <f>IFERROR(HLOOKUP('Table A'!$C$6,'Table A'!$C$6:$C$31,MATCH(ROW(E341),$D$3:$D$402,0)+1,FALSE),"")</f>
        <v/>
      </c>
      <c r="I343" t="s">
        <v>10711</v>
      </c>
    </row>
    <row r="344" spans="5:9" x14ac:dyDescent="0.2">
      <c r="E344" t="str">
        <f>IFERROR(HLOOKUP('Table A'!$C$6,'Table A'!$C$6:$C$31,MATCH(ROW(E342),$D$3:$D$402,0)+1,FALSE),"")</f>
        <v/>
      </c>
      <c r="I344" t="s">
        <v>10712</v>
      </c>
    </row>
    <row r="345" spans="5:9" x14ac:dyDescent="0.2">
      <c r="E345" t="str">
        <f>IFERROR(HLOOKUP('Table A'!$C$6,'Table A'!$C$6:$C$31,MATCH(ROW(E343),$D$3:$D$402,0)+1,FALSE),"")</f>
        <v/>
      </c>
      <c r="I345" t="s">
        <v>10713</v>
      </c>
    </row>
    <row r="346" spans="5:9" x14ac:dyDescent="0.2">
      <c r="E346" t="str">
        <f>IFERROR(HLOOKUP('Table A'!$C$6,'Table A'!$C$6:$C$31,MATCH(ROW(E344),$D$3:$D$402,0)+1,FALSE),"")</f>
        <v/>
      </c>
      <c r="I346" t="s">
        <v>10714</v>
      </c>
    </row>
    <row r="347" spans="5:9" x14ac:dyDescent="0.2">
      <c r="E347" t="str">
        <f>IFERROR(HLOOKUP('Table A'!$C$6,'Table A'!$C$6:$C$31,MATCH(ROW(E345),$D$3:$D$402,0)+1,FALSE),"")</f>
        <v/>
      </c>
      <c r="I347" t="s">
        <v>8443</v>
      </c>
    </row>
    <row r="348" spans="5:9" x14ac:dyDescent="0.2">
      <c r="E348" t="str">
        <f>IFERROR(HLOOKUP('Table A'!$C$6,'Table A'!$C$6:$C$31,MATCH(ROW(E346),$D$3:$D$402,0)+1,FALSE),"")</f>
        <v/>
      </c>
      <c r="I348" t="s">
        <v>5327</v>
      </c>
    </row>
    <row r="349" spans="5:9" x14ac:dyDescent="0.2">
      <c r="E349" t="str">
        <f>IFERROR(HLOOKUP('Table A'!$C$6,'Table A'!$C$6:$C$31,MATCH(ROW(E347),$D$3:$D$402,0)+1,FALSE),"")</f>
        <v/>
      </c>
      <c r="I349" t="s">
        <v>1378</v>
      </c>
    </row>
    <row r="350" spans="5:9" x14ac:dyDescent="0.2">
      <c r="E350" t="str">
        <f>IFERROR(HLOOKUP('Table A'!$C$6,'Table A'!$C$6:$C$31,MATCH(ROW(E348),$D$3:$D$402,0)+1,FALSE),"")</f>
        <v/>
      </c>
      <c r="I350" t="s">
        <v>3284</v>
      </c>
    </row>
    <row r="351" spans="5:9" x14ac:dyDescent="0.2">
      <c r="E351" t="str">
        <f>IFERROR(HLOOKUP('Table A'!$C$6,'Table A'!$C$6:$C$31,MATCH(ROW(E349),$D$3:$D$402,0)+1,FALSE),"")</f>
        <v/>
      </c>
      <c r="I351" t="s">
        <v>1382</v>
      </c>
    </row>
    <row r="352" spans="5:9" x14ac:dyDescent="0.2">
      <c r="E352" t="str">
        <f>IFERROR(HLOOKUP('Table A'!$C$6,'Table A'!$C$6:$C$31,MATCH(ROW(E350),$D$3:$D$402,0)+1,FALSE),"")</f>
        <v/>
      </c>
      <c r="I352" t="s">
        <v>4687</v>
      </c>
    </row>
    <row r="353" spans="5:9" x14ac:dyDescent="0.2">
      <c r="E353" t="str">
        <f>IFERROR(HLOOKUP('Table A'!$C$6,'Table A'!$C$6:$C$31,MATCH(ROW(E351),$D$3:$D$402,0)+1,FALSE),"")</f>
        <v/>
      </c>
      <c r="I353" t="s">
        <v>10164</v>
      </c>
    </row>
    <row r="354" spans="5:9" x14ac:dyDescent="0.2">
      <c r="E354" t="str">
        <f>IFERROR(HLOOKUP('Table A'!$C$6,'Table A'!$C$6:$C$31,MATCH(ROW(E352),$D$3:$D$402,0)+1,FALSE),"")</f>
        <v/>
      </c>
      <c r="I354" t="s">
        <v>804</v>
      </c>
    </row>
    <row r="355" spans="5:9" x14ac:dyDescent="0.2">
      <c r="E355" t="str">
        <f>IFERROR(HLOOKUP('Table A'!$C$6,'Table A'!$C$6:$C$31,MATCH(ROW(E353),$D$3:$D$402,0)+1,FALSE),"")</f>
        <v/>
      </c>
      <c r="I355" t="s">
        <v>5852</v>
      </c>
    </row>
    <row r="356" spans="5:9" x14ac:dyDescent="0.2">
      <c r="E356" t="str">
        <f>IFERROR(HLOOKUP('Table A'!$C$6,'Table A'!$C$6:$C$31,MATCH(ROW(E354),$D$3:$D$402,0)+1,FALSE),"")</f>
        <v/>
      </c>
      <c r="I356" t="s">
        <v>10715</v>
      </c>
    </row>
    <row r="357" spans="5:9" x14ac:dyDescent="0.2">
      <c r="E357" t="str">
        <f>IFERROR(HLOOKUP('Table A'!$C$6,'Table A'!$C$6:$C$31,MATCH(ROW(E355),$D$3:$D$402,0)+1,FALSE),"")</f>
        <v/>
      </c>
      <c r="I357" t="s">
        <v>6863</v>
      </c>
    </row>
    <row r="358" spans="5:9" x14ac:dyDescent="0.2">
      <c r="E358" t="str">
        <f>IFERROR(HLOOKUP('Table A'!$C$6,'Table A'!$C$6:$C$31,MATCH(ROW(E356),$D$3:$D$402,0)+1,FALSE),"")</f>
        <v/>
      </c>
      <c r="I358" t="s">
        <v>10716</v>
      </c>
    </row>
    <row r="359" spans="5:9" x14ac:dyDescent="0.2">
      <c r="E359" t="str">
        <f>IFERROR(HLOOKUP('Table A'!$C$6,'Table A'!$C$6:$C$31,MATCH(ROW(E357),$D$3:$D$402,0)+1,FALSE),"")</f>
        <v/>
      </c>
      <c r="I359" t="s">
        <v>10717</v>
      </c>
    </row>
    <row r="360" spans="5:9" x14ac:dyDescent="0.2">
      <c r="E360" t="str">
        <f>IFERROR(HLOOKUP('Table A'!$C$6,'Table A'!$C$6:$C$31,MATCH(ROW(E358),$D$3:$D$402,0)+1,FALSE),"")</f>
        <v/>
      </c>
      <c r="I360" t="s">
        <v>8881</v>
      </c>
    </row>
    <row r="361" spans="5:9" x14ac:dyDescent="0.2">
      <c r="E361" t="str">
        <f>IFERROR(HLOOKUP('Table A'!$C$6,'Table A'!$C$6:$C$31,MATCH(ROW(E359),$D$3:$D$402,0)+1,FALSE),"")</f>
        <v/>
      </c>
      <c r="I361" t="s">
        <v>10718</v>
      </c>
    </row>
    <row r="362" spans="5:9" x14ac:dyDescent="0.2">
      <c r="E362" t="str">
        <f>IFERROR(HLOOKUP('Table A'!$C$6,'Table A'!$C$6:$C$31,MATCH(ROW(E360),$D$3:$D$402,0)+1,FALSE),"")</f>
        <v/>
      </c>
      <c r="I362" t="s">
        <v>10719</v>
      </c>
    </row>
    <row r="363" spans="5:9" x14ac:dyDescent="0.2">
      <c r="E363" t="str">
        <f>IFERROR(HLOOKUP('Table A'!$C$6,'Table A'!$C$6:$C$31,MATCH(ROW(E361),$D$3:$D$402,0)+1,FALSE),"")</f>
        <v/>
      </c>
      <c r="I363" t="s">
        <v>1363</v>
      </c>
    </row>
    <row r="364" spans="5:9" x14ac:dyDescent="0.2">
      <c r="E364" t="str">
        <f>IFERROR(HLOOKUP('Table A'!$C$6,'Table A'!$C$6:$C$31,MATCH(ROW(E362),$D$3:$D$402,0)+1,FALSE),"")</f>
        <v/>
      </c>
      <c r="I364" t="s">
        <v>3763</v>
      </c>
    </row>
    <row r="365" spans="5:9" x14ac:dyDescent="0.2">
      <c r="E365" t="str">
        <f>IFERROR(HLOOKUP('Table A'!$C$6,'Table A'!$C$6:$C$31,MATCH(ROW(E363),$D$3:$D$402,0)+1,FALSE),"")</f>
        <v/>
      </c>
      <c r="I365" t="s">
        <v>384</v>
      </c>
    </row>
    <row r="366" spans="5:9" x14ac:dyDescent="0.2">
      <c r="E366" t="str">
        <f>IFERROR(HLOOKUP('Table A'!$C$6,'Table A'!$C$6:$C$31,MATCH(ROW(E364),$D$3:$D$402,0)+1,FALSE),"")</f>
        <v/>
      </c>
      <c r="I366" t="s">
        <v>8318</v>
      </c>
    </row>
    <row r="367" spans="5:9" x14ac:dyDescent="0.2">
      <c r="E367" t="str">
        <f>IFERROR(HLOOKUP('Table A'!$C$6,'Table A'!$C$6:$C$31,MATCH(ROW(E365),$D$3:$D$402,0)+1,FALSE),"")</f>
        <v/>
      </c>
      <c r="I367" t="s">
        <v>3259</v>
      </c>
    </row>
    <row r="368" spans="5:9" x14ac:dyDescent="0.2">
      <c r="E368" t="str">
        <f>IFERROR(HLOOKUP('Table A'!$C$6,'Table A'!$C$6:$C$31,MATCH(ROW(E366),$D$3:$D$402,0)+1,FALSE),"")</f>
        <v/>
      </c>
      <c r="I368" t="s">
        <v>6036</v>
      </c>
    </row>
    <row r="369" spans="5:9" x14ac:dyDescent="0.2">
      <c r="E369" t="str">
        <f>IFERROR(HLOOKUP('Table A'!$C$6,'Table A'!$C$6:$C$31,MATCH(ROW(E367),$D$3:$D$402,0)+1,FALSE),"")</f>
        <v/>
      </c>
      <c r="I369" t="s">
        <v>925</v>
      </c>
    </row>
    <row r="370" spans="5:9" x14ac:dyDescent="0.2">
      <c r="E370" t="str">
        <f>IFERROR(HLOOKUP('Table A'!$C$6,'Table A'!$C$6:$C$31,MATCH(ROW(E368),$D$3:$D$402,0)+1,FALSE),"")</f>
        <v/>
      </c>
      <c r="I370" t="s">
        <v>390</v>
      </c>
    </row>
    <row r="371" spans="5:9" x14ac:dyDescent="0.2">
      <c r="E371" t="str">
        <f>IFERROR(HLOOKUP('Table A'!$C$6,'Table A'!$C$6:$C$31,MATCH(ROW(E369),$D$3:$D$402,0)+1,FALSE),"")</f>
        <v/>
      </c>
      <c r="I371" t="s">
        <v>807</v>
      </c>
    </row>
    <row r="372" spans="5:9" x14ac:dyDescent="0.2">
      <c r="E372" t="str">
        <f>IFERROR(HLOOKUP('Table A'!$C$6,'Table A'!$C$6:$C$31,MATCH(ROW(E370),$D$3:$D$402,0)+1,FALSE),"")</f>
        <v/>
      </c>
      <c r="I372" t="s">
        <v>872</v>
      </c>
    </row>
    <row r="373" spans="5:9" x14ac:dyDescent="0.2">
      <c r="E373" t="str">
        <f>IFERROR(HLOOKUP('Table A'!$C$6,'Table A'!$C$6:$C$31,MATCH(ROW(E371),$D$3:$D$402,0)+1,FALSE),"")</f>
        <v/>
      </c>
      <c r="I373" t="s">
        <v>2084</v>
      </c>
    </row>
    <row r="374" spans="5:9" x14ac:dyDescent="0.2">
      <c r="E374" t="str">
        <f>IFERROR(HLOOKUP('Table A'!$C$6,'Table A'!$C$6:$C$31,MATCH(ROW(E372),$D$3:$D$402,0)+1,FALSE),"")</f>
        <v/>
      </c>
      <c r="I374" t="s">
        <v>6230</v>
      </c>
    </row>
    <row r="375" spans="5:9" x14ac:dyDescent="0.2">
      <c r="E375" t="str">
        <f>IFERROR(HLOOKUP('Table A'!$C$6,'Table A'!$C$6:$C$31,MATCH(ROW(E373),$D$3:$D$402,0)+1,FALSE),"")</f>
        <v/>
      </c>
      <c r="I375" t="s">
        <v>10720</v>
      </c>
    </row>
    <row r="376" spans="5:9" x14ac:dyDescent="0.2">
      <c r="E376" t="str">
        <f>IFERROR(HLOOKUP('Table A'!$C$6,'Table A'!$C$6:$C$31,MATCH(ROW(E374),$D$3:$D$402,0)+1,FALSE),"")</f>
        <v/>
      </c>
      <c r="I376" t="s">
        <v>6211</v>
      </c>
    </row>
    <row r="377" spans="5:9" x14ac:dyDescent="0.2">
      <c r="E377" t="str">
        <f>IFERROR(HLOOKUP('Table A'!$C$6,'Table A'!$C$6:$C$31,MATCH(ROW(E375),$D$3:$D$402,0)+1,FALSE),"")</f>
        <v/>
      </c>
      <c r="I377" t="s">
        <v>7119</v>
      </c>
    </row>
    <row r="378" spans="5:9" x14ac:dyDescent="0.2">
      <c r="E378" t="str">
        <f>IFERROR(HLOOKUP('Table A'!$C$6,'Table A'!$C$6:$C$31,MATCH(ROW(E376),$D$3:$D$402,0)+1,FALSE),"")</f>
        <v/>
      </c>
      <c r="I378" t="s">
        <v>4191</v>
      </c>
    </row>
    <row r="379" spans="5:9" x14ac:dyDescent="0.2">
      <c r="E379" t="str">
        <f>IFERROR(HLOOKUP('Table A'!$C$6,'Table A'!$C$6:$C$31,MATCH(ROW(E377),$D$3:$D$402,0)+1,FALSE),"")</f>
        <v/>
      </c>
      <c r="I379" t="s">
        <v>1546</v>
      </c>
    </row>
    <row r="380" spans="5:9" x14ac:dyDescent="0.2">
      <c r="E380" t="str">
        <f>IFERROR(HLOOKUP('Table A'!$C$6,'Table A'!$C$6:$C$31,MATCH(ROW(E378),$D$3:$D$402,0)+1,FALSE),"")</f>
        <v/>
      </c>
      <c r="I380" t="s">
        <v>6359</v>
      </c>
    </row>
    <row r="381" spans="5:9" x14ac:dyDescent="0.2">
      <c r="E381" t="str">
        <f>IFERROR(HLOOKUP('Table A'!$C$6,'Table A'!$C$6:$C$31,MATCH(ROW(E379),$D$3:$D$402,0)+1,FALSE),"")</f>
        <v/>
      </c>
      <c r="I381" t="s">
        <v>2924</v>
      </c>
    </row>
    <row r="382" spans="5:9" x14ac:dyDescent="0.2">
      <c r="E382" t="str">
        <f>IFERROR(HLOOKUP('Table A'!$C$6,'Table A'!$C$6:$C$31,MATCH(ROW(E380),$D$3:$D$402,0)+1,FALSE),"")</f>
        <v/>
      </c>
      <c r="I382" t="s">
        <v>1461</v>
      </c>
    </row>
    <row r="383" spans="5:9" x14ac:dyDescent="0.2">
      <c r="E383" t="str">
        <f>IFERROR(HLOOKUP('Table A'!$C$6,'Table A'!$C$6:$C$31,MATCH(ROW(E381),$D$3:$D$402,0)+1,FALSE),"")</f>
        <v/>
      </c>
      <c r="I383" t="s">
        <v>4940</v>
      </c>
    </row>
    <row r="384" spans="5:9" x14ac:dyDescent="0.2">
      <c r="E384" t="str">
        <f>IFERROR(HLOOKUP('Table A'!$C$6,'Table A'!$C$6:$C$31,MATCH(ROW(E382),$D$3:$D$402,0)+1,FALSE),"")</f>
        <v/>
      </c>
      <c r="I384" t="s">
        <v>9663</v>
      </c>
    </row>
    <row r="385" spans="5:9" x14ac:dyDescent="0.2">
      <c r="E385" t="str">
        <f>IFERROR(HLOOKUP('Table A'!$C$6,'Table A'!$C$6:$C$31,MATCH(ROW(E383),$D$3:$D$402,0)+1,FALSE),"")</f>
        <v/>
      </c>
      <c r="I385" t="s">
        <v>6038</v>
      </c>
    </row>
    <row r="386" spans="5:9" x14ac:dyDescent="0.2">
      <c r="E386" t="str">
        <f>IFERROR(HLOOKUP('Table A'!$C$6,'Table A'!$C$6:$C$31,MATCH(ROW(E384),$D$3:$D$402,0)+1,FALSE),"")</f>
        <v/>
      </c>
      <c r="I386" t="s">
        <v>3586</v>
      </c>
    </row>
    <row r="387" spans="5:9" x14ac:dyDescent="0.2">
      <c r="E387" t="str">
        <f>IFERROR(HLOOKUP('Table A'!$C$6,'Table A'!$C$6:$C$31,MATCH(ROW(E385),$D$3:$D$402,0)+1,FALSE),"")</f>
        <v/>
      </c>
      <c r="I387" t="s">
        <v>6226</v>
      </c>
    </row>
    <row r="388" spans="5:9" x14ac:dyDescent="0.2">
      <c r="E388" t="str">
        <f>IFERROR(HLOOKUP('Table A'!$C$6,'Table A'!$C$6:$C$31,MATCH(ROW(E386),$D$3:$D$402,0)+1,FALSE),"")</f>
        <v/>
      </c>
      <c r="I388" t="s">
        <v>10070</v>
      </c>
    </row>
    <row r="389" spans="5:9" x14ac:dyDescent="0.2">
      <c r="E389" t="str">
        <f>IFERROR(HLOOKUP('Table A'!$C$6,'Table A'!$C$6:$C$31,MATCH(ROW(E387),$D$3:$D$402,0)+1,FALSE),"")</f>
        <v/>
      </c>
      <c r="I389" t="s">
        <v>4613</v>
      </c>
    </row>
    <row r="390" spans="5:9" x14ac:dyDescent="0.2">
      <c r="E390" t="str">
        <f>IFERROR(HLOOKUP('Table A'!$C$6,'Table A'!$C$6:$C$31,MATCH(ROW(E388),$D$3:$D$402,0)+1,FALSE),"")</f>
        <v/>
      </c>
      <c r="I390" t="s">
        <v>5802</v>
      </c>
    </row>
    <row r="391" spans="5:9" x14ac:dyDescent="0.2">
      <c r="E391" t="str">
        <f>IFERROR(HLOOKUP('Table A'!$C$6,'Table A'!$C$6:$C$31,MATCH(ROW(E389),$D$3:$D$402,0)+1,FALSE),"")</f>
        <v/>
      </c>
      <c r="I391" t="s">
        <v>1469</v>
      </c>
    </row>
    <row r="392" spans="5:9" x14ac:dyDescent="0.2">
      <c r="E392" t="str">
        <f>IFERROR(HLOOKUP('Table A'!$C$6,'Table A'!$C$6:$C$31,MATCH(ROW(E390),$D$3:$D$402,0)+1,FALSE),"")</f>
        <v/>
      </c>
      <c r="I392" t="s">
        <v>6749</v>
      </c>
    </row>
    <row r="393" spans="5:9" x14ac:dyDescent="0.2">
      <c r="E393" t="str">
        <f>IFERROR(HLOOKUP('Table A'!$C$6,'Table A'!$C$6:$C$31,MATCH(ROW(E391),$D$3:$D$402,0)+1,FALSE),"")</f>
        <v/>
      </c>
      <c r="I393" t="s">
        <v>3591</v>
      </c>
    </row>
    <row r="394" spans="5:9" x14ac:dyDescent="0.2">
      <c r="E394" t="str">
        <f>IFERROR(HLOOKUP('Table A'!$C$6,'Table A'!$C$6:$C$31,MATCH(ROW(E392),$D$3:$D$402,0)+1,FALSE),"")</f>
        <v/>
      </c>
      <c r="I394" t="s">
        <v>6058</v>
      </c>
    </row>
    <row r="395" spans="5:9" x14ac:dyDescent="0.2">
      <c r="E395" t="str">
        <f>IFERROR(HLOOKUP('Table A'!$C$6,'Table A'!$C$6:$C$31,MATCH(ROW(E393),$D$3:$D$402,0)+1,FALSE),"")</f>
        <v/>
      </c>
      <c r="I395" t="s">
        <v>7519</v>
      </c>
    </row>
    <row r="396" spans="5:9" x14ac:dyDescent="0.2">
      <c r="E396" t="str">
        <f>IFERROR(HLOOKUP('Table A'!$C$6,'Table A'!$C$6:$C$31,MATCH(ROW(E394),$D$3:$D$402,0)+1,FALSE),"")</f>
        <v/>
      </c>
      <c r="I396" t="s">
        <v>2253</v>
      </c>
    </row>
    <row r="397" spans="5:9" x14ac:dyDescent="0.2">
      <c r="E397" t="str">
        <f>IFERROR(HLOOKUP('Table A'!$C$6,'Table A'!$C$6:$C$31,MATCH(ROW(E395),$D$3:$D$402,0)+1,FALSE),"")</f>
        <v/>
      </c>
      <c r="I397" t="s">
        <v>3063</v>
      </c>
    </row>
    <row r="398" spans="5:9" x14ac:dyDescent="0.2">
      <c r="E398" t="str">
        <f>IFERROR(HLOOKUP('Table A'!$C$6,'Table A'!$C$6:$C$31,MATCH(ROW(E396),$D$3:$D$402,0)+1,FALSE),"")</f>
        <v/>
      </c>
      <c r="I398" t="s">
        <v>10721</v>
      </c>
    </row>
    <row r="399" spans="5:9" x14ac:dyDescent="0.2">
      <c r="E399" t="str">
        <f>IFERROR(HLOOKUP('Table A'!$C$6,'Table A'!$C$6:$C$31,MATCH(ROW(E397),$D$3:$D$402,0)+1,FALSE),"")</f>
        <v/>
      </c>
      <c r="I399" t="s">
        <v>10722</v>
      </c>
    </row>
    <row r="400" spans="5:9" x14ac:dyDescent="0.2">
      <c r="E400" t="str">
        <f>IFERROR(HLOOKUP('Table A'!$C$6,'Table A'!$C$6:$C$31,MATCH(ROW(E398),$D$3:$D$402,0)+1,FALSE),"")</f>
        <v/>
      </c>
      <c r="I400" t="s">
        <v>6054</v>
      </c>
    </row>
    <row r="401" spans="5:9" x14ac:dyDescent="0.2">
      <c r="E401" t="str">
        <f>IFERROR(HLOOKUP('Table A'!$C$6,'Table A'!$C$6:$C$31,MATCH(ROW(E399),$D$3:$D$402,0)+1,FALSE),"")</f>
        <v/>
      </c>
      <c r="I401" t="s">
        <v>4892</v>
      </c>
    </row>
    <row r="402" spans="5:9" x14ac:dyDescent="0.2">
      <c r="E402" t="str">
        <f>IFERROR(HLOOKUP('Table A'!$C$6,'Table A'!$C$6:$C$31,MATCH(ROW(E400),$D$3:$D$402,0)+1,FALSE),"")</f>
        <v/>
      </c>
      <c r="I402" t="s">
        <v>6009</v>
      </c>
    </row>
    <row r="403" spans="5:9" x14ac:dyDescent="0.2">
      <c r="I403" t="s">
        <v>6794</v>
      </c>
    </row>
    <row r="404" spans="5:9" x14ac:dyDescent="0.2">
      <c r="I404" t="s">
        <v>10723</v>
      </c>
    </row>
    <row r="405" spans="5:9" x14ac:dyDescent="0.2">
      <c r="I405" t="s">
        <v>10724</v>
      </c>
    </row>
    <row r="406" spans="5:9" x14ac:dyDescent="0.2">
      <c r="I406" t="s">
        <v>5770</v>
      </c>
    </row>
    <row r="407" spans="5:9" x14ac:dyDescent="0.2">
      <c r="I407" t="s">
        <v>6049</v>
      </c>
    </row>
    <row r="408" spans="5:9" x14ac:dyDescent="0.2">
      <c r="I408" t="s">
        <v>7280</v>
      </c>
    </row>
    <row r="409" spans="5:9" x14ac:dyDescent="0.2">
      <c r="I409" t="s">
        <v>7281</v>
      </c>
    </row>
    <row r="410" spans="5:9" x14ac:dyDescent="0.2">
      <c r="I410" t="s">
        <v>4776</v>
      </c>
    </row>
    <row r="411" spans="5:9" x14ac:dyDescent="0.2">
      <c r="I411" t="s">
        <v>7588</v>
      </c>
    </row>
    <row r="412" spans="5:9" x14ac:dyDescent="0.2">
      <c r="I412" t="s">
        <v>6556</v>
      </c>
    </row>
    <row r="413" spans="5:9" x14ac:dyDescent="0.2">
      <c r="I413" t="s">
        <v>4732</v>
      </c>
    </row>
    <row r="414" spans="5:9" x14ac:dyDescent="0.2">
      <c r="I414" t="s">
        <v>10725</v>
      </c>
    </row>
    <row r="415" spans="5:9" x14ac:dyDescent="0.2">
      <c r="I415" t="s">
        <v>5038</v>
      </c>
    </row>
    <row r="416" spans="5:9" x14ac:dyDescent="0.2">
      <c r="I416" t="s">
        <v>9499</v>
      </c>
    </row>
    <row r="417" spans="9:9" x14ac:dyDescent="0.2">
      <c r="I417" t="s">
        <v>10726</v>
      </c>
    </row>
    <row r="418" spans="9:9" x14ac:dyDescent="0.2">
      <c r="I418" t="s">
        <v>7837</v>
      </c>
    </row>
    <row r="419" spans="9:9" x14ac:dyDescent="0.2">
      <c r="I419" t="s">
        <v>1131</v>
      </c>
    </row>
    <row r="420" spans="9:9" x14ac:dyDescent="0.2">
      <c r="I420" t="s">
        <v>8033</v>
      </c>
    </row>
    <row r="421" spans="9:9" x14ac:dyDescent="0.2">
      <c r="I421" t="s">
        <v>10025</v>
      </c>
    </row>
    <row r="422" spans="9:9" x14ac:dyDescent="0.2">
      <c r="I422" t="s">
        <v>7206</v>
      </c>
    </row>
    <row r="423" spans="9:9" x14ac:dyDescent="0.2">
      <c r="I423" t="s">
        <v>2888</v>
      </c>
    </row>
    <row r="424" spans="9:9" x14ac:dyDescent="0.2">
      <c r="I424" t="s">
        <v>1710</v>
      </c>
    </row>
    <row r="425" spans="9:9" x14ac:dyDescent="0.2">
      <c r="I425" t="s">
        <v>10100</v>
      </c>
    </row>
    <row r="426" spans="9:9" x14ac:dyDescent="0.2">
      <c r="I426" t="s">
        <v>4901</v>
      </c>
    </row>
    <row r="427" spans="9:9" x14ac:dyDescent="0.2">
      <c r="I427" t="s">
        <v>5528</v>
      </c>
    </row>
    <row r="428" spans="9:9" x14ac:dyDescent="0.2">
      <c r="I428" t="s">
        <v>3813</v>
      </c>
    </row>
    <row r="429" spans="9:9" x14ac:dyDescent="0.2">
      <c r="I429" t="s">
        <v>1531</v>
      </c>
    </row>
    <row r="430" spans="9:9" x14ac:dyDescent="0.2">
      <c r="I430" t="s">
        <v>3577</v>
      </c>
    </row>
    <row r="431" spans="9:9" x14ac:dyDescent="0.2">
      <c r="I431" t="s">
        <v>7387</v>
      </c>
    </row>
    <row r="432" spans="9:9" x14ac:dyDescent="0.2">
      <c r="I432" t="s">
        <v>10727</v>
      </c>
    </row>
    <row r="433" spans="9:9" x14ac:dyDescent="0.2">
      <c r="I433" t="s">
        <v>6617</v>
      </c>
    </row>
    <row r="434" spans="9:9" x14ac:dyDescent="0.2">
      <c r="I434" t="s">
        <v>6618</v>
      </c>
    </row>
    <row r="435" spans="9:9" x14ac:dyDescent="0.2">
      <c r="I435" t="s">
        <v>996</v>
      </c>
    </row>
    <row r="436" spans="9:9" x14ac:dyDescent="0.2">
      <c r="I436" t="s">
        <v>4491</v>
      </c>
    </row>
    <row r="437" spans="9:9" x14ac:dyDescent="0.2">
      <c r="I437" t="s">
        <v>1270</v>
      </c>
    </row>
    <row r="438" spans="9:9" x14ac:dyDescent="0.2">
      <c r="I438" t="s">
        <v>1260</v>
      </c>
    </row>
    <row r="439" spans="9:9" x14ac:dyDescent="0.2">
      <c r="I439" t="s">
        <v>972</v>
      </c>
    </row>
    <row r="440" spans="9:9" x14ac:dyDescent="0.2">
      <c r="I440" t="s">
        <v>1285</v>
      </c>
    </row>
    <row r="441" spans="9:9" x14ac:dyDescent="0.2">
      <c r="I441" t="s">
        <v>8387</v>
      </c>
    </row>
    <row r="442" spans="9:9" x14ac:dyDescent="0.2">
      <c r="I442" t="s">
        <v>8202</v>
      </c>
    </row>
    <row r="443" spans="9:9" x14ac:dyDescent="0.2">
      <c r="I443" t="s">
        <v>980</v>
      </c>
    </row>
    <row r="444" spans="9:9" x14ac:dyDescent="0.2">
      <c r="I444" t="s">
        <v>2105</v>
      </c>
    </row>
    <row r="445" spans="9:9" x14ac:dyDescent="0.2">
      <c r="I445" t="s">
        <v>1241</v>
      </c>
    </row>
    <row r="446" spans="9:9" x14ac:dyDescent="0.2">
      <c r="I446" t="s">
        <v>4932</v>
      </c>
    </row>
    <row r="447" spans="9:9" x14ac:dyDescent="0.2">
      <c r="I447" t="s">
        <v>6594</v>
      </c>
    </row>
    <row r="448" spans="9:9" x14ac:dyDescent="0.2">
      <c r="I448" t="s">
        <v>3582</v>
      </c>
    </row>
    <row r="449" spans="9:9" x14ac:dyDescent="0.2">
      <c r="I449" t="s">
        <v>9726</v>
      </c>
    </row>
    <row r="450" spans="9:9" x14ac:dyDescent="0.2">
      <c r="I450" t="s">
        <v>5450</v>
      </c>
    </row>
    <row r="451" spans="9:9" x14ac:dyDescent="0.2">
      <c r="I451" t="s">
        <v>2178</v>
      </c>
    </row>
    <row r="452" spans="9:9" x14ac:dyDescent="0.2">
      <c r="I452" t="s">
        <v>4227</v>
      </c>
    </row>
    <row r="453" spans="9:9" x14ac:dyDescent="0.2">
      <c r="I453" t="s">
        <v>10362</v>
      </c>
    </row>
    <row r="454" spans="9:9" x14ac:dyDescent="0.2">
      <c r="I454" t="s">
        <v>378</v>
      </c>
    </row>
    <row r="455" spans="9:9" x14ac:dyDescent="0.2">
      <c r="I455" t="s">
        <v>6755</v>
      </c>
    </row>
    <row r="456" spans="9:9" x14ac:dyDescent="0.2">
      <c r="I456" t="s">
        <v>5754</v>
      </c>
    </row>
    <row r="457" spans="9:9" x14ac:dyDescent="0.2">
      <c r="I457" t="s">
        <v>6172</v>
      </c>
    </row>
    <row r="458" spans="9:9" x14ac:dyDescent="0.2">
      <c r="I458" t="s">
        <v>3759</v>
      </c>
    </row>
    <row r="459" spans="9:9" x14ac:dyDescent="0.2">
      <c r="I459" t="s">
        <v>9673</v>
      </c>
    </row>
    <row r="460" spans="9:9" x14ac:dyDescent="0.2">
      <c r="I460" t="s">
        <v>10728</v>
      </c>
    </row>
    <row r="461" spans="9:9" x14ac:dyDescent="0.2">
      <c r="I461" t="s">
        <v>10729</v>
      </c>
    </row>
    <row r="462" spans="9:9" x14ac:dyDescent="0.2">
      <c r="I462" t="s">
        <v>3046</v>
      </c>
    </row>
    <row r="463" spans="9:9" x14ac:dyDescent="0.2">
      <c r="I463" t="s">
        <v>1647</v>
      </c>
    </row>
    <row r="464" spans="9:9" x14ac:dyDescent="0.2">
      <c r="I464" t="s">
        <v>3365</v>
      </c>
    </row>
    <row r="465" spans="9:9" x14ac:dyDescent="0.2">
      <c r="I465" t="s">
        <v>1633</v>
      </c>
    </row>
    <row r="466" spans="9:9" x14ac:dyDescent="0.2">
      <c r="I466" t="s">
        <v>2881</v>
      </c>
    </row>
    <row r="467" spans="9:9" x14ac:dyDescent="0.2">
      <c r="I467" t="s">
        <v>8904</v>
      </c>
    </row>
    <row r="468" spans="9:9" x14ac:dyDescent="0.2">
      <c r="I468" t="s">
        <v>10730</v>
      </c>
    </row>
    <row r="469" spans="9:9" x14ac:dyDescent="0.2">
      <c r="I469" t="s">
        <v>10731</v>
      </c>
    </row>
    <row r="470" spans="9:9" x14ac:dyDescent="0.2">
      <c r="I470" t="s">
        <v>4740</v>
      </c>
    </row>
    <row r="471" spans="9:9" x14ac:dyDescent="0.2">
      <c r="I471" t="s">
        <v>5518</v>
      </c>
    </row>
    <row r="472" spans="9:9" x14ac:dyDescent="0.2">
      <c r="I472" t="s">
        <v>5431</v>
      </c>
    </row>
    <row r="473" spans="9:9" x14ac:dyDescent="0.2">
      <c r="I473" t="s">
        <v>1295</v>
      </c>
    </row>
    <row r="474" spans="9:9" x14ac:dyDescent="0.2">
      <c r="I474" t="s">
        <v>7366</v>
      </c>
    </row>
    <row r="475" spans="9:9" x14ac:dyDescent="0.2">
      <c r="I475" t="s">
        <v>3048</v>
      </c>
    </row>
    <row r="476" spans="9:9" x14ac:dyDescent="0.2">
      <c r="I476" t="s">
        <v>4164</v>
      </c>
    </row>
    <row r="477" spans="9:9" x14ac:dyDescent="0.2">
      <c r="I477" t="s">
        <v>4723</v>
      </c>
    </row>
    <row r="478" spans="9:9" x14ac:dyDescent="0.2">
      <c r="I478" t="s">
        <v>1675</v>
      </c>
    </row>
    <row r="479" spans="9:9" x14ac:dyDescent="0.2">
      <c r="I479" t="s">
        <v>10732</v>
      </c>
    </row>
    <row r="480" spans="9:9" x14ac:dyDescent="0.2">
      <c r="I480" t="s">
        <v>2789</v>
      </c>
    </row>
    <row r="481" spans="9:9" x14ac:dyDescent="0.2">
      <c r="I481" t="s">
        <v>7236</v>
      </c>
    </row>
    <row r="482" spans="9:9" x14ac:dyDescent="0.2">
      <c r="I482" t="s">
        <v>6234</v>
      </c>
    </row>
    <row r="483" spans="9:9" x14ac:dyDescent="0.2">
      <c r="I483" t="s">
        <v>10733</v>
      </c>
    </row>
    <row r="484" spans="9:9" x14ac:dyDescent="0.2">
      <c r="I484" t="s">
        <v>5395</v>
      </c>
    </row>
    <row r="485" spans="9:9" x14ac:dyDescent="0.2">
      <c r="I485" t="s">
        <v>10734</v>
      </c>
    </row>
    <row r="486" spans="9:9" x14ac:dyDescent="0.2">
      <c r="I486" t="s">
        <v>3349</v>
      </c>
    </row>
    <row r="487" spans="9:9" x14ac:dyDescent="0.2">
      <c r="I487" t="s">
        <v>4396</v>
      </c>
    </row>
    <row r="488" spans="9:9" x14ac:dyDescent="0.2">
      <c r="I488" t="s">
        <v>10735</v>
      </c>
    </row>
    <row r="489" spans="9:9" x14ac:dyDescent="0.2">
      <c r="I489" t="s">
        <v>4862</v>
      </c>
    </row>
    <row r="490" spans="9:9" x14ac:dyDescent="0.2">
      <c r="I490" t="s">
        <v>6774</v>
      </c>
    </row>
    <row r="491" spans="9:9" x14ac:dyDescent="0.2">
      <c r="I491" t="s">
        <v>1467</v>
      </c>
    </row>
    <row r="492" spans="9:9" x14ac:dyDescent="0.2">
      <c r="I492" t="s">
        <v>2569</v>
      </c>
    </row>
    <row r="493" spans="9:9" x14ac:dyDescent="0.2">
      <c r="I493" t="s">
        <v>6224</v>
      </c>
    </row>
    <row r="494" spans="9:9" x14ac:dyDescent="0.2">
      <c r="I494" t="s">
        <v>817</v>
      </c>
    </row>
    <row r="495" spans="9:9" x14ac:dyDescent="0.2">
      <c r="I495" t="s">
        <v>5407</v>
      </c>
    </row>
    <row r="496" spans="9:9" x14ac:dyDescent="0.2">
      <c r="I496" t="s">
        <v>1754</v>
      </c>
    </row>
    <row r="497" spans="9:9" x14ac:dyDescent="0.2">
      <c r="I497" t="s">
        <v>10736</v>
      </c>
    </row>
    <row r="498" spans="9:9" x14ac:dyDescent="0.2">
      <c r="I498" t="s">
        <v>6554</v>
      </c>
    </row>
    <row r="499" spans="9:9" x14ac:dyDescent="0.2">
      <c r="I499" t="s">
        <v>10737</v>
      </c>
    </row>
    <row r="500" spans="9:9" x14ac:dyDescent="0.2">
      <c r="I500" t="s">
        <v>10738</v>
      </c>
    </row>
    <row r="501" spans="9:9" x14ac:dyDescent="0.2">
      <c r="I501" t="s">
        <v>9922</v>
      </c>
    </row>
    <row r="502" spans="9:9" x14ac:dyDescent="0.2">
      <c r="I502" t="s">
        <v>4534</v>
      </c>
    </row>
    <row r="503" spans="9:9" x14ac:dyDescent="0.2">
      <c r="I503" t="s">
        <v>5671</v>
      </c>
    </row>
    <row r="504" spans="9:9" x14ac:dyDescent="0.2">
      <c r="I504" t="s">
        <v>1115</v>
      </c>
    </row>
    <row r="505" spans="9:9" x14ac:dyDescent="0.2">
      <c r="I505" t="s">
        <v>1184</v>
      </c>
    </row>
    <row r="506" spans="9:9" x14ac:dyDescent="0.2">
      <c r="I506" t="s">
        <v>6131</v>
      </c>
    </row>
    <row r="507" spans="9:9" x14ac:dyDescent="0.2">
      <c r="I507" t="s">
        <v>6742</v>
      </c>
    </row>
    <row r="508" spans="9:9" x14ac:dyDescent="0.2">
      <c r="I508" t="s">
        <v>4380</v>
      </c>
    </row>
    <row r="509" spans="9:9" x14ac:dyDescent="0.2">
      <c r="I509" t="s">
        <v>1593</v>
      </c>
    </row>
    <row r="510" spans="9:9" x14ac:dyDescent="0.2">
      <c r="I510" t="s">
        <v>3023</v>
      </c>
    </row>
    <row r="511" spans="9:9" x14ac:dyDescent="0.2">
      <c r="I511" t="s">
        <v>5012</v>
      </c>
    </row>
    <row r="512" spans="9:9" x14ac:dyDescent="0.2">
      <c r="I512" t="s">
        <v>5013</v>
      </c>
    </row>
    <row r="513" spans="9:9" x14ac:dyDescent="0.2">
      <c r="I513" t="s">
        <v>3885</v>
      </c>
    </row>
    <row r="514" spans="9:9" x14ac:dyDescent="0.2">
      <c r="I514" t="s">
        <v>4298</v>
      </c>
    </row>
    <row r="515" spans="9:9" x14ac:dyDescent="0.2">
      <c r="I515" t="s">
        <v>3041</v>
      </c>
    </row>
    <row r="516" spans="9:9" x14ac:dyDescent="0.2">
      <c r="I516" t="s">
        <v>1066</v>
      </c>
    </row>
    <row r="517" spans="9:9" x14ac:dyDescent="0.2">
      <c r="I517" t="s">
        <v>5150</v>
      </c>
    </row>
    <row r="518" spans="9:9" x14ac:dyDescent="0.2">
      <c r="I518" t="s">
        <v>4194</v>
      </c>
    </row>
    <row r="519" spans="9:9" x14ac:dyDescent="0.2">
      <c r="I519" t="s">
        <v>3037</v>
      </c>
    </row>
    <row r="520" spans="9:9" x14ac:dyDescent="0.2">
      <c r="I520" t="s">
        <v>1068</v>
      </c>
    </row>
    <row r="521" spans="9:9" x14ac:dyDescent="0.2">
      <c r="I521" t="s">
        <v>3568</v>
      </c>
    </row>
    <row r="522" spans="9:9" x14ac:dyDescent="0.2">
      <c r="I522" t="s">
        <v>3039</v>
      </c>
    </row>
    <row r="523" spans="9:9" x14ac:dyDescent="0.2">
      <c r="I523" t="s">
        <v>1070</v>
      </c>
    </row>
    <row r="524" spans="9:9" x14ac:dyDescent="0.2">
      <c r="I524" t="s">
        <v>10739</v>
      </c>
    </row>
    <row r="525" spans="9:9" x14ac:dyDescent="0.2">
      <c r="I525" t="s">
        <v>4060</v>
      </c>
    </row>
    <row r="526" spans="9:9" x14ac:dyDescent="0.2">
      <c r="I526" t="s">
        <v>4108</v>
      </c>
    </row>
    <row r="527" spans="9:9" x14ac:dyDescent="0.2">
      <c r="I527" t="s">
        <v>8247</v>
      </c>
    </row>
    <row r="528" spans="9:9" x14ac:dyDescent="0.2">
      <c r="I528" t="s">
        <v>5143</v>
      </c>
    </row>
    <row r="529" spans="9:9" x14ac:dyDescent="0.2">
      <c r="I529" t="s">
        <v>6435</v>
      </c>
    </row>
    <row r="530" spans="9:9" x14ac:dyDescent="0.2">
      <c r="I530" t="s">
        <v>8935</v>
      </c>
    </row>
    <row r="531" spans="9:9" x14ac:dyDescent="0.2">
      <c r="I531" t="s">
        <v>9878</v>
      </c>
    </row>
    <row r="532" spans="9:9" x14ac:dyDescent="0.2">
      <c r="I532" t="s">
        <v>10740</v>
      </c>
    </row>
    <row r="533" spans="9:9" x14ac:dyDescent="0.2">
      <c r="I533" t="s">
        <v>10741</v>
      </c>
    </row>
    <row r="534" spans="9:9" x14ac:dyDescent="0.2">
      <c r="I534" t="s">
        <v>10742</v>
      </c>
    </row>
    <row r="535" spans="9:9" x14ac:dyDescent="0.2">
      <c r="I535" t="s">
        <v>2463</v>
      </c>
    </row>
    <row r="536" spans="9:9" x14ac:dyDescent="0.2">
      <c r="I536" t="s">
        <v>1119</v>
      </c>
    </row>
    <row r="537" spans="9:9" x14ac:dyDescent="0.2">
      <c r="I537" t="s">
        <v>5814</v>
      </c>
    </row>
    <row r="538" spans="9:9" x14ac:dyDescent="0.2">
      <c r="I538" t="s">
        <v>10743</v>
      </c>
    </row>
    <row r="539" spans="9:9" x14ac:dyDescent="0.2">
      <c r="I539" t="s">
        <v>2787</v>
      </c>
    </row>
    <row r="540" spans="9:9" x14ac:dyDescent="0.2">
      <c r="I540" t="s">
        <v>3317</v>
      </c>
    </row>
    <row r="541" spans="9:9" x14ac:dyDescent="0.2">
      <c r="I541" t="s">
        <v>1603</v>
      </c>
    </row>
    <row r="542" spans="9:9" x14ac:dyDescent="0.2">
      <c r="I542" t="s">
        <v>2793</v>
      </c>
    </row>
    <row r="543" spans="9:9" x14ac:dyDescent="0.2">
      <c r="I543" t="s">
        <v>2101</v>
      </c>
    </row>
    <row r="544" spans="9:9" x14ac:dyDescent="0.2">
      <c r="I544" t="s">
        <v>4742</v>
      </c>
    </row>
    <row r="545" spans="9:9" x14ac:dyDescent="0.2">
      <c r="I545" t="s">
        <v>10744</v>
      </c>
    </row>
    <row r="546" spans="9:9" x14ac:dyDescent="0.2">
      <c r="I546" t="s">
        <v>2996</v>
      </c>
    </row>
    <row r="547" spans="9:9" x14ac:dyDescent="0.2">
      <c r="I547" t="s">
        <v>10745</v>
      </c>
    </row>
    <row r="548" spans="9:9" x14ac:dyDescent="0.2">
      <c r="I548" t="s">
        <v>3351</v>
      </c>
    </row>
    <row r="549" spans="9:9" x14ac:dyDescent="0.2">
      <c r="I549" t="s">
        <v>4359</v>
      </c>
    </row>
    <row r="550" spans="9:9" x14ac:dyDescent="0.2">
      <c r="I550" t="s">
        <v>10746</v>
      </c>
    </row>
    <row r="551" spans="9:9" x14ac:dyDescent="0.2">
      <c r="I551" t="s">
        <v>1685</v>
      </c>
    </row>
    <row r="552" spans="9:9" x14ac:dyDescent="0.2">
      <c r="I552" t="s">
        <v>10747</v>
      </c>
    </row>
    <row r="553" spans="9:9" x14ac:dyDescent="0.2">
      <c r="I553" t="s">
        <v>3367</v>
      </c>
    </row>
    <row r="554" spans="9:9" x14ac:dyDescent="0.2">
      <c r="I554" t="s">
        <v>1681</v>
      </c>
    </row>
    <row r="555" spans="9:9" x14ac:dyDescent="0.2">
      <c r="I555" t="s">
        <v>1529</v>
      </c>
    </row>
    <row r="556" spans="9:9" x14ac:dyDescent="0.2">
      <c r="I556" t="s">
        <v>1559</v>
      </c>
    </row>
    <row r="557" spans="9:9" x14ac:dyDescent="0.2">
      <c r="I557" t="s">
        <v>10748</v>
      </c>
    </row>
    <row r="558" spans="9:9" x14ac:dyDescent="0.2">
      <c r="I558" t="s">
        <v>6776</v>
      </c>
    </row>
    <row r="559" spans="9:9" x14ac:dyDescent="0.2">
      <c r="I559" t="s">
        <v>10749</v>
      </c>
    </row>
    <row r="560" spans="9:9" x14ac:dyDescent="0.2">
      <c r="I560" t="s">
        <v>2433</v>
      </c>
    </row>
    <row r="561" spans="9:9" x14ac:dyDescent="0.2">
      <c r="I561" t="s">
        <v>1384</v>
      </c>
    </row>
    <row r="562" spans="9:9" x14ac:dyDescent="0.2">
      <c r="I562" t="s">
        <v>8391</v>
      </c>
    </row>
    <row r="563" spans="9:9" x14ac:dyDescent="0.2">
      <c r="I563" t="s">
        <v>9668</v>
      </c>
    </row>
    <row r="564" spans="9:9" x14ac:dyDescent="0.2">
      <c r="I564" t="s">
        <v>1264</v>
      </c>
    </row>
    <row r="565" spans="9:9" x14ac:dyDescent="0.2">
      <c r="I565" t="s">
        <v>5634</v>
      </c>
    </row>
    <row r="566" spans="9:9" x14ac:dyDescent="0.2">
      <c r="I566" t="s">
        <v>6710</v>
      </c>
    </row>
    <row r="567" spans="9:9" x14ac:dyDescent="0.2">
      <c r="I567" t="s">
        <v>10114</v>
      </c>
    </row>
    <row r="568" spans="9:9" x14ac:dyDescent="0.2">
      <c r="I568" t="s">
        <v>7200</v>
      </c>
    </row>
    <row r="569" spans="9:9" x14ac:dyDescent="0.2">
      <c r="I569" t="s">
        <v>6348</v>
      </c>
    </row>
    <row r="570" spans="9:9" x14ac:dyDescent="0.2">
      <c r="I570" t="s">
        <v>10750</v>
      </c>
    </row>
    <row r="571" spans="9:9" x14ac:dyDescent="0.2">
      <c r="I571" t="s">
        <v>5285</v>
      </c>
    </row>
    <row r="572" spans="9:9" x14ac:dyDescent="0.2">
      <c r="I572" t="s">
        <v>4416</v>
      </c>
    </row>
    <row r="573" spans="9:9" x14ac:dyDescent="0.2">
      <c r="I573" t="s">
        <v>10751</v>
      </c>
    </row>
    <row r="574" spans="9:9" x14ac:dyDescent="0.2">
      <c r="I574" t="s">
        <v>8377</v>
      </c>
    </row>
    <row r="575" spans="9:9" x14ac:dyDescent="0.2">
      <c r="I575" t="s">
        <v>3499</v>
      </c>
    </row>
    <row r="576" spans="9:9" x14ac:dyDescent="0.2">
      <c r="I576" t="s">
        <v>7840</v>
      </c>
    </row>
    <row r="577" spans="9:9" x14ac:dyDescent="0.2">
      <c r="I577" t="s">
        <v>10752</v>
      </c>
    </row>
    <row r="578" spans="9:9" x14ac:dyDescent="0.2">
      <c r="I578" t="s">
        <v>10753</v>
      </c>
    </row>
    <row r="579" spans="9:9" x14ac:dyDescent="0.2">
      <c r="I579" t="s">
        <v>10754</v>
      </c>
    </row>
    <row r="580" spans="9:9" x14ac:dyDescent="0.2">
      <c r="I580" t="s">
        <v>579</v>
      </c>
    </row>
    <row r="581" spans="9:9" x14ac:dyDescent="0.2">
      <c r="I581" t="s">
        <v>10755</v>
      </c>
    </row>
    <row r="582" spans="9:9" x14ac:dyDescent="0.2">
      <c r="I582" t="s">
        <v>1668</v>
      </c>
    </row>
    <row r="583" spans="9:9" x14ac:dyDescent="0.2">
      <c r="I583" t="s">
        <v>6631</v>
      </c>
    </row>
    <row r="584" spans="9:9" x14ac:dyDescent="0.2">
      <c r="I584" t="s">
        <v>1581</v>
      </c>
    </row>
    <row r="585" spans="9:9" x14ac:dyDescent="0.2">
      <c r="I585" t="s">
        <v>3776</v>
      </c>
    </row>
    <row r="586" spans="9:9" x14ac:dyDescent="0.2">
      <c r="I586" t="s">
        <v>1666</v>
      </c>
    </row>
    <row r="587" spans="9:9" x14ac:dyDescent="0.2">
      <c r="I587" t="s">
        <v>5636</v>
      </c>
    </row>
    <row r="588" spans="9:9" x14ac:dyDescent="0.2">
      <c r="I588" t="s">
        <v>9518</v>
      </c>
    </row>
    <row r="589" spans="9:9" x14ac:dyDescent="0.2">
      <c r="I589" t="s">
        <v>1046</v>
      </c>
    </row>
    <row r="590" spans="9:9" x14ac:dyDescent="0.2">
      <c r="I590" t="s">
        <v>6110</v>
      </c>
    </row>
    <row r="591" spans="9:9" x14ac:dyDescent="0.2">
      <c r="I591" t="s">
        <v>10756</v>
      </c>
    </row>
    <row r="592" spans="9:9" x14ac:dyDescent="0.2">
      <c r="I592" t="s">
        <v>3143</v>
      </c>
    </row>
    <row r="593" spans="9:9" x14ac:dyDescent="0.2">
      <c r="I593" t="s">
        <v>4890</v>
      </c>
    </row>
    <row r="594" spans="9:9" x14ac:dyDescent="0.2">
      <c r="I594" t="s">
        <v>4429</v>
      </c>
    </row>
    <row r="595" spans="9:9" x14ac:dyDescent="0.2">
      <c r="I595" t="s">
        <v>10757</v>
      </c>
    </row>
    <row r="596" spans="9:9" x14ac:dyDescent="0.2">
      <c r="I596" t="s">
        <v>5389</v>
      </c>
    </row>
    <row r="597" spans="9:9" x14ac:dyDescent="0.2">
      <c r="I597" t="s">
        <v>10758</v>
      </c>
    </row>
    <row r="598" spans="9:9" x14ac:dyDescent="0.2">
      <c r="I598" t="s">
        <v>10759</v>
      </c>
    </row>
    <row r="599" spans="9:9" x14ac:dyDescent="0.2">
      <c r="I599" t="s">
        <v>10760</v>
      </c>
    </row>
    <row r="600" spans="9:9" x14ac:dyDescent="0.2">
      <c r="I600" t="s">
        <v>10761</v>
      </c>
    </row>
    <row r="601" spans="9:9" x14ac:dyDescent="0.2">
      <c r="I601" t="s">
        <v>3797</v>
      </c>
    </row>
    <row r="602" spans="9:9" x14ac:dyDescent="0.2">
      <c r="I602" t="s">
        <v>4353</v>
      </c>
    </row>
    <row r="603" spans="9:9" x14ac:dyDescent="0.2">
      <c r="I603" t="s">
        <v>4354</v>
      </c>
    </row>
    <row r="604" spans="9:9" x14ac:dyDescent="0.2">
      <c r="I604" t="s">
        <v>10231</v>
      </c>
    </row>
    <row r="605" spans="9:9" x14ac:dyDescent="0.2">
      <c r="I605" t="s">
        <v>4347</v>
      </c>
    </row>
    <row r="606" spans="9:9" x14ac:dyDescent="0.2">
      <c r="I606" t="s">
        <v>4348</v>
      </c>
    </row>
    <row r="607" spans="9:9" x14ac:dyDescent="0.2">
      <c r="I607" t="s">
        <v>3778</v>
      </c>
    </row>
    <row r="608" spans="9:9" x14ac:dyDescent="0.2">
      <c r="I608" t="s">
        <v>9699</v>
      </c>
    </row>
    <row r="609" spans="9:9" x14ac:dyDescent="0.2">
      <c r="I609" t="s">
        <v>5325</v>
      </c>
    </row>
    <row r="610" spans="9:9" x14ac:dyDescent="0.2">
      <c r="I610" t="s">
        <v>10762</v>
      </c>
    </row>
    <row r="611" spans="9:9" x14ac:dyDescent="0.2">
      <c r="I611" t="s">
        <v>10763</v>
      </c>
    </row>
    <row r="612" spans="9:9" x14ac:dyDescent="0.2">
      <c r="I612" t="s">
        <v>4608</v>
      </c>
    </row>
    <row r="613" spans="9:9" x14ac:dyDescent="0.2">
      <c r="I613" t="s">
        <v>10764</v>
      </c>
    </row>
    <row r="614" spans="9:9" x14ac:dyDescent="0.2">
      <c r="I614" t="s">
        <v>10765</v>
      </c>
    </row>
    <row r="615" spans="9:9" x14ac:dyDescent="0.2">
      <c r="I615" t="s">
        <v>7314</v>
      </c>
    </row>
    <row r="616" spans="9:9" x14ac:dyDescent="0.2">
      <c r="I616" t="s">
        <v>5302</v>
      </c>
    </row>
    <row r="617" spans="9:9" x14ac:dyDescent="0.2">
      <c r="I617" t="s">
        <v>7445</v>
      </c>
    </row>
    <row r="618" spans="9:9" x14ac:dyDescent="0.2">
      <c r="I618" t="s">
        <v>10766</v>
      </c>
    </row>
    <row r="619" spans="9:9" x14ac:dyDescent="0.2">
      <c r="I619" t="s">
        <v>7485</v>
      </c>
    </row>
    <row r="620" spans="9:9" x14ac:dyDescent="0.2">
      <c r="I620" t="s">
        <v>4403</v>
      </c>
    </row>
    <row r="621" spans="9:9" x14ac:dyDescent="0.2">
      <c r="I621" t="s">
        <v>10767</v>
      </c>
    </row>
    <row r="622" spans="9:9" x14ac:dyDescent="0.2">
      <c r="I622" t="s">
        <v>4554</v>
      </c>
    </row>
    <row r="623" spans="9:9" x14ac:dyDescent="0.2">
      <c r="I623" t="s">
        <v>4555</v>
      </c>
    </row>
    <row r="624" spans="9:9" x14ac:dyDescent="0.2">
      <c r="I624" t="s">
        <v>3848</v>
      </c>
    </row>
    <row r="625" spans="9:9" x14ac:dyDescent="0.2">
      <c r="I625" t="s">
        <v>3849</v>
      </c>
    </row>
    <row r="626" spans="9:9" x14ac:dyDescent="0.2">
      <c r="I626" t="s">
        <v>8359</v>
      </c>
    </row>
    <row r="627" spans="9:9" x14ac:dyDescent="0.2">
      <c r="I627" t="s">
        <v>8360</v>
      </c>
    </row>
    <row r="628" spans="9:9" x14ac:dyDescent="0.2">
      <c r="I628" t="s">
        <v>3060</v>
      </c>
    </row>
    <row r="629" spans="9:9" x14ac:dyDescent="0.2">
      <c r="I629" t="s">
        <v>3061</v>
      </c>
    </row>
    <row r="630" spans="9:9" x14ac:dyDescent="0.2">
      <c r="I630" t="s">
        <v>4532</v>
      </c>
    </row>
    <row r="631" spans="9:9" x14ac:dyDescent="0.2">
      <c r="I631" t="s">
        <v>3459</v>
      </c>
    </row>
    <row r="632" spans="9:9" x14ac:dyDescent="0.2">
      <c r="I632" t="s">
        <v>3460</v>
      </c>
    </row>
    <row r="633" spans="9:9" x14ac:dyDescent="0.2">
      <c r="I633" t="s">
        <v>853</v>
      </c>
    </row>
    <row r="634" spans="9:9" x14ac:dyDescent="0.2">
      <c r="I634" t="s">
        <v>3709</v>
      </c>
    </row>
    <row r="635" spans="9:9" x14ac:dyDescent="0.2">
      <c r="I635" t="s">
        <v>10768</v>
      </c>
    </row>
    <row r="636" spans="9:9" x14ac:dyDescent="0.2">
      <c r="I636" t="s">
        <v>10769</v>
      </c>
    </row>
    <row r="637" spans="9:9" x14ac:dyDescent="0.2">
      <c r="I637" t="s">
        <v>9212</v>
      </c>
    </row>
    <row r="638" spans="9:9" x14ac:dyDescent="0.2">
      <c r="I638" t="s">
        <v>10770</v>
      </c>
    </row>
    <row r="639" spans="9:9" x14ac:dyDescent="0.2">
      <c r="I639" t="s">
        <v>4876</v>
      </c>
    </row>
    <row r="640" spans="9:9" x14ac:dyDescent="0.2">
      <c r="I640" t="s">
        <v>3363</v>
      </c>
    </row>
    <row r="641" spans="9:9" x14ac:dyDescent="0.2">
      <c r="I641" t="s">
        <v>10771</v>
      </c>
    </row>
    <row r="642" spans="9:9" x14ac:dyDescent="0.2">
      <c r="I642" t="s">
        <v>10772</v>
      </c>
    </row>
    <row r="643" spans="9:9" x14ac:dyDescent="0.2">
      <c r="I643" t="s">
        <v>6583</v>
      </c>
    </row>
    <row r="644" spans="9:9" x14ac:dyDescent="0.2">
      <c r="I644" t="s">
        <v>6560</v>
      </c>
    </row>
    <row r="645" spans="9:9" x14ac:dyDescent="0.2">
      <c r="I645" t="s">
        <v>6558</v>
      </c>
    </row>
    <row r="646" spans="9:9" x14ac:dyDescent="0.2">
      <c r="I646" t="s">
        <v>2772</v>
      </c>
    </row>
    <row r="647" spans="9:9" x14ac:dyDescent="0.2">
      <c r="I647" t="s">
        <v>10773</v>
      </c>
    </row>
    <row r="648" spans="9:9" x14ac:dyDescent="0.2">
      <c r="I648" t="s">
        <v>1880</v>
      </c>
    </row>
    <row r="649" spans="9:9" x14ac:dyDescent="0.2">
      <c r="I649" t="s">
        <v>4254</v>
      </c>
    </row>
    <row r="650" spans="9:9" x14ac:dyDescent="0.2">
      <c r="I650" t="s">
        <v>1440</v>
      </c>
    </row>
    <row r="651" spans="9:9" x14ac:dyDescent="0.2">
      <c r="I651" t="s">
        <v>8015</v>
      </c>
    </row>
    <row r="652" spans="9:9" x14ac:dyDescent="0.2">
      <c r="I652" t="s">
        <v>8036</v>
      </c>
    </row>
    <row r="653" spans="9:9" x14ac:dyDescent="0.2">
      <c r="I653" t="s">
        <v>8038</v>
      </c>
    </row>
    <row r="654" spans="9:9" x14ac:dyDescent="0.2">
      <c r="I654" t="s">
        <v>609</v>
      </c>
    </row>
    <row r="655" spans="9:9" x14ac:dyDescent="0.2">
      <c r="I655" t="s">
        <v>4818</v>
      </c>
    </row>
    <row r="656" spans="9:9" x14ac:dyDescent="0.2">
      <c r="I656" t="s">
        <v>8798</v>
      </c>
    </row>
    <row r="657" spans="9:9" x14ac:dyDescent="0.2">
      <c r="I657" t="s">
        <v>1724</v>
      </c>
    </row>
    <row r="658" spans="9:9" x14ac:dyDescent="0.2">
      <c r="I658" t="s">
        <v>3139</v>
      </c>
    </row>
    <row r="659" spans="9:9" x14ac:dyDescent="0.2">
      <c r="I659" t="s">
        <v>6270</v>
      </c>
    </row>
    <row r="660" spans="9:9" x14ac:dyDescent="0.2">
      <c r="I660" t="s">
        <v>2509</v>
      </c>
    </row>
    <row r="661" spans="9:9" x14ac:dyDescent="0.2">
      <c r="I661" t="s">
        <v>8402</v>
      </c>
    </row>
    <row r="662" spans="9:9" x14ac:dyDescent="0.2">
      <c r="I662" t="s">
        <v>3141</v>
      </c>
    </row>
    <row r="663" spans="9:9" x14ac:dyDescent="0.2">
      <c r="I663" t="s">
        <v>5603</v>
      </c>
    </row>
    <row r="664" spans="9:9" x14ac:dyDescent="0.2">
      <c r="I664" t="s">
        <v>1789</v>
      </c>
    </row>
    <row r="665" spans="9:9" x14ac:dyDescent="0.2">
      <c r="I665" t="s">
        <v>5605</v>
      </c>
    </row>
    <row r="666" spans="9:9" x14ac:dyDescent="0.2">
      <c r="I666" t="s">
        <v>5265</v>
      </c>
    </row>
    <row r="667" spans="9:9" x14ac:dyDescent="0.2">
      <c r="I667" t="s">
        <v>5583</v>
      </c>
    </row>
    <row r="668" spans="9:9" x14ac:dyDescent="0.2">
      <c r="I668" t="s">
        <v>3121</v>
      </c>
    </row>
    <row r="669" spans="9:9" x14ac:dyDescent="0.2">
      <c r="I669" t="s">
        <v>5952</v>
      </c>
    </row>
    <row r="670" spans="9:9" x14ac:dyDescent="0.2">
      <c r="I670" t="s">
        <v>10774</v>
      </c>
    </row>
    <row r="671" spans="9:9" x14ac:dyDescent="0.2">
      <c r="I671" t="s">
        <v>10775</v>
      </c>
    </row>
    <row r="672" spans="9:9" x14ac:dyDescent="0.2">
      <c r="I672" t="s">
        <v>9607</v>
      </c>
    </row>
    <row r="673" spans="9:9" x14ac:dyDescent="0.2">
      <c r="I673" t="s">
        <v>5499</v>
      </c>
    </row>
    <row r="674" spans="9:9" x14ac:dyDescent="0.2">
      <c r="I674" t="s">
        <v>1006</v>
      </c>
    </row>
    <row r="675" spans="9:9" x14ac:dyDescent="0.2">
      <c r="I675" t="s">
        <v>3137</v>
      </c>
    </row>
    <row r="676" spans="9:9" x14ac:dyDescent="0.2">
      <c r="I676" t="s">
        <v>2770</v>
      </c>
    </row>
    <row r="677" spans="9:9" x14ac:dyDescent="0.2">
      <c r="I677" t="s">
        <v>7370</v>
      </c>
    </row>
    <row r="678" spans="9:9" x14ac:dyDescent="0.2">
      <c r="I678" t="s">
        <v>7718</v>
      </c>
    </row>
    <row r="679" spans="9:9" x14ac:dyDescent="0.2">
      <c r="I679" t="s">
        <v>10776</v>
      </c>
    </row>
    <row r="680" spans="9:9" x14ac:dyDescent="0.2">
      <c r="I680" t="s">
        <v>2810</v>
      </c>
    </row>
    <row r="681" spans="9:9" x14ac:dyDescent="0.2">
      <c r="I681" t="s">
        <v>3123</v>
      </c>
    </row>
    <row r="682" spans="9:9" x14ac:dyDescent="0.2">
      <c r="I682" t="s">
        <v>4763</v>
      </c>
    </row>
    <row r="683" spans="9:9" x14ac:dyDescent="0.2">
      <c r="I683" t="s">
        <v>4764</v>
      </c>
    </row>
    <row r="684" spans="9:9" x14ac:dyDescent="0.2">
      <c r="I684" t="s">
        <v>5709</v>
      </c>
    </row>
    <row r="685" spans="9:9" x14ac:dyDescent="0.2">
      <c r="I685" t="s">
        <v>5783</v>
      </c>
    </row>
    <row r="686" spans="9:9" x14ac:dyDescent="0.2">
      <c r="I686" t="s">
        <v>1025</v>
      </c>
    </row>
    <row r="687" spans="9:9" x14ac:dyDescent="0.2">
      <c r="I687" t="s">
        <v>3482</v>
      </c>
    </row>
    <row r="688" spans="9:9" x14ac:dyDescent="0.2">
      <c r="I688" t="s">
        <v>4772</v>
      </c>
    </row>
    <row r="689" spans="9:9" x14ac:dyDescent="0.2">
      <c r="I689" t="s">
        <v>1811</v>
      </c>
    </row>
    <row r="690" spans="9:9" x14ac:dyDescent="0.2">
      <c r="I690" t="s">
        <v>10777</v>
      </c>
    </row>
    <row r="691" spans="9:9" x14ac:dyDescent="0.2">
      <c r="I691" t="s">
        <v>10778</v>
      </c>
    </row>
    <row r="692" spans="9:9" x14ac:dyDescent="0.2">
      <c r="I692" t="s">
        <v>10779</v>
      </c>
    </row>
    <row r="693" spans="9:9" x14ac:dyDescent="0.2">
      <c r="I693" t="s">
        <v>9171</v>
      </c>
    </row>
    <row r="694" spans="9:9" x14ac:dyDescent="0.2">
      <c r="I694" t="s">
        <v>4536</v>
      </c>
    </row>
    <row r="695" spans="9:9" x14ac:dyDescent="0.2">
      <c r="I695" t="s">
        <v>6815</v>
      </c>
    </row>
    <row r="696" spans="9:9" x14ac:dyDescent="0.2">
      <c r="I696" t="s">
        <v>6260</v>
      </c>
    </row>
    <row r="697" spans="9:9" x14ac:dyDescent="0.2">
      <c r="I697" t="s">
        <v>8815</v>
      </c>
    </row>
    <row r="698" spans="9:9" x14ac:dyDescent="0.2">
      <c r="I698" t="s">
        <v>1736</v>
      </c>
    </row>
    <row r="699" spans="9:9" x14ac:dyDescent="0.2">
      <c r="I699" t="s">
        <v>1737</v>
      </c>
    </row>
    <row r="700" spans="9:9" x14ac:dyDescent="0.2">
      <c r="I700" t="s">
        <v>6182</v>
      </c>
    </row>
    <row r="701" spans="9:9" x14ac:dyDescent="0.2">
      <c r="I701" t="s">
        <v>6588</v>
      </c>
    </row>
    <row r="702" spans="9:9" x14ac:dyDescent="0.2">
      <c r="I702" t="s">
        <v>3793</v>
      </c>
    </row>
    <row r="703" spans="9:9" x14ac:dyDescent="0.2">
      <c r="I703" t="s">
        <v>9036</v>
      </c>
    </row>
    <row r="704" spans="9:9" x14ac:dyDescent="0.2">
      <c r="I704" t="s">
        <v>3177</v>
      </c>
    </row>
    <row r="705" spans="9:9" x14ac:dyDescent="0.2">
      <c r="I705" t="s">
        <v>8790</v>
      </c>
    </row>
    <row r="706" spans="9:9" x14ac:dyDescent="0.2">
      <c r="I706" t="s">
        <v>8788</v>
      </c>
    </row>
    <row r="707" spans="9:9" x14ac:dyDescent="0.2">
      <c r="I707" t="s">
        <v>5223</v>
      </c>
    </row>
    <row r="708" spans="9:9" x14ac:dyDescent="0.2">
      <c r="I708" t="s">
        <v>1017</v>
      </c>
    </row>
    <row r="709" spans="9:9" x14ac:dyDescent="0.2">
      <c r="I709" t="s">
        <v>3009</v>
      </c>
    </row>
    <row r="710" spans="9:9" x14ac:dyDescent="0.2">
      <c r="I710" t="s">
        <v>6176</v>
      </c>
    </row>
    <row r="711" spans="9:9" x14ac:dyDescent="0.2">
      <c r="I711" t="s">
        <v>3419</v>
      </c>
    </row>
    <row r="712" spans="9:9" x14ac:dyDescent="0.2">
      <c r="I712" t="s">
        <v>10780</v>
      </c>
    </row>
    <row r="713" spans="9:9" x14ac:dyDescent="0.2">
      <c r="I713" t="s">
        <v>10782</v>
      </c>
    </row>
    <row r="714" spans="9:9" x14ac:dyDescent="0.2">
      <c r="I714" t="s">
        <v>10783</v>
      </c>
    </row>
    <row r="715" spans="9:9" x14ac:dyDescent="0.2">
      <c r="I715" t="s">
        <v>8710</v>
      </c>
    </row>
    <row r="716" spans="9:9" x14ac:dyDescent="0.2">
      <c r="I716" t="s">
        <v>5607</v>
      </c>
    </row>
    <row r="717" spans="9:9" x14ac:dyDescent="0.2">
      <c r="I717" t="s">
        <v>3135</v>
      </c>
    </row>
    <row r="718" spans="9:9" x14ac:dyDescent="0.2">
      <c r="I718" t="s">
        <v>5609</v>
      </c>
    </row>
    <row r="719" spans="9:9" x14ac:dyDescent="0.2">
      <c r="I719" t="s">
        <v>5162</v>
      </c>
    </row>
    <row r="720" spans="9:9" x14ac:dyDescent="0.2">
      <c r="I720" t="s">
        <v>5585</v>
      </c>
    </row>
    <row r="721" spans="9:9" x14ac:dyDescent="0.2">
      <c r="I721" t="s">
        <v>3125</v>
      </c>
    </row>
    <row r="722" spans="9:9" x14ac:dyDescent="0.2">
      <c r="I722" t="s">
        <v>5906</v>
      </c>
    </row>
    <row r="723" spans="9:9" x14ac:dyDescent="0.2">
      <c r="I723" t="s">
        <v>10784</v>
      </c>
    </row>
    <row r="724" spans="9:9" x14ac:dyDescent="0.2">
      <c r="I724" t="s">
        <v>1701</v>
      </c>
    </row>
    <row r="725" spans="9:9" x14ac:dyDescent="0.2">
      <c r="I725" t="s">
        <v>1702</v>
      </c>
    </row>
    <row r="726" spans="9:9" x14ac:dyDescent="0.2">
      <c r="I726" t="s">
        <v>7771</v>
      </c>
    </row>
    <row r="727" spans="9:9" x14ac:dyDescent="0.2">
      <c r="I727" t="s">
        <v>7772</v>
      </c>
    </row>
    <row r="728" spans="9:9" x14ac:dyDescent="0.2">
      <c r="I728" t="s">
        <v>5587</v>
      </c>
    </row>
    <row r="729" spans="9:9" x14ac:dyDescent="0.2">
      <c r="I729" t="s">
        <v>10020</v>
      </c>
    </row>
    <row r="730" spans="9:9" x14ac:dyDescent="0.2">
      <c r="I730" t="s">
        <v>5978</v>
      </c>
    </row>
    <row r="731" spans="9:9" x14ac:dyDescent="0.2">
      <c r="I731" t="s">
        <v>10785</v>
      </c>
    </row>
    <row r="732" spans="9:9" x14ac:dyDescent="0.2">
      <c r="I732" t="s">
        <v>3053</v>
      </c>
    </row>
    <row r="733" spans="9:9" x14ac:dyDescent="0.2">
      <c r="I733" t="s">
        <v>3472</v>
      </c>
    </row>
    <row r="734" spans="9:9" x14ac:dyDescent="0.2">
      <c r="I734" t="s">
        <v>974</v>
      </c>
    </row>
    <row r="735" spans="9:9" x14ac:dyDescent="0.2">
      <c r="I735" t="s">
        <v>6879</v>
      </c>
    </row>
    <row r="736" spans="9:9" x14ac:dyDescent="0.2">
      <c r="I736" t="s">
        <v>5050</v>
      </c>
    </row>
    <row r="737" spans="9:9" x14ac:dyDescent="0.2">
      <c r="I737" t="s">
        <v>3753</v>
      </c>
    </row>
    <row r="738" spans="9:9" x14ac:dyDescent="0.2">
      <c r="I738" t="s">
        <v>3754</v>
      </c>
    </row>
    <row r="739" spans="9:9" x14ac:dyDescent="0.2">
      <c r="I739" t="s">
        <v>3245</v>
      </c>
    </row>
    <row r="740" spans="9:9" x14ac:dyDescent="0.2">
      <c r="I740" t="s">
        <v>6607</v>
      </c>
    </row>
    <row r="741" spans="9:9" x14ac:dyDescent="0.2">
      <c r="I741" t="s">
        <v>9234</v>
      </c>
    </row>
    <row r="742" spans="9:9" x14ac:dyDescent="0.2">
      <c r="I742" t="s">
        <v>10786</v>
      </c>
    </row>
    <row r="743" spans="9:9" x14ac:dyDescent="0.2">
      <c r="I743" t="s">
        <v>5465</v>
      </c>
    </row>
    <row r="744" spans="9:9" x14ac:dyDescent="0.2">
      <c r="I744" t="s">
        <v>4162</v>
      </c>
    </row>
    <row r="745" spans="9:9" x14ac:dyDescent="0.2">
      <c r="I745" t="s">
        <v>4706</v>
      </c>
    </row>
    <row r="746" spans="9:9" x14ac:dyDescent="0.2">
      <c r="I746" t="s">
        <v>6426</v>
      </c>
    </row>
    <row r="747" spans="9:9" x14ac:dyDescent="0.2">
      <c r="I747" t="s">
        <v>6363</v>
      </c>
    </row>
    <row r="748" spans="9:9" x14ac:dyDescent="0.2">
      <c r="I748" t="s">
        <v>10787</v>
      </c>
    </row>
    <row r="749" spans="9:9" x14ac:dyDescent="0.2">
      <c r="I749" t="s">
        <v>8533</v>
      </c>
    </row>
    <row r="750" spans="9:9" x14ac:dyDescent="0.2">
      <c r="I750" t="s">
        <v>6657</v>
      </c>
    </row>
    <row r="751" spans="9:9" x14ac:dyDescent="0.2">
      <c r="I751" t="s">
        <v>5756</v>
      </c>
    </row>
    <row r="752" spans="9:9" x14ac:dyDescent="0.2">
      <c r="I752" t="s">
        <v>2952</v>
      </c>
    </row>
    <row r="753" spans="9:9" x14ac:dyDescent="0.2">
      <c r="I753" t="s">
        <v>1413</v>
      </c>
    </row>
    <row r="754" spans="9:9" x14ac:dyDescent="0.2">
      <c r="I754" t="s">
        <v>1816</v>
      </c>
    </row>
    <row r="755" spans="9:9" x14ac:dyDescent="0.2">
      <c r="I755" t="s">
        <v>4710</v>
      </c>
    </row>
    <row r="756" spans="9:9" x14ac:dyDescent="0.2">
      <c r="I756" t="s">
        <v>3338</v>
      </c>
    </row>
    <row r="757" spans="9:9" x14ac:dyDescent="0.2">
      <c r="I757" t="s">
        <v>5941</v>
      </c>
    </row>
    <row r="758" spans="9:9" x14ac:dyDescent="0.2">
      <c r="I758" t="s">
        <v>3119</v>
      </c>
    </row>
    <row r="759" spans="9:9" x14ac:dyDescent="0.2">
      <c r="I759" t="s">
        <v>5943</v>
      </c>
    </row>
    <row r="760" spans="9:9" x14ac:dyDescent="0.2">
      <c r="I760" t="s">
        <v>8395</v>
      </c>
    </row>
    <row r="761" spans="9:9" x14ac:dyDescent="0.2">
      <c r="I761" t="s">
        <v>2005</v>
      </c>
    </row>
    <row r="762" spans="9:9" x14ac:dyDescent="0.2">
      <c r="I762" t="s">
        <v>9296</v>
      </c>
    </row>
    <row r="763" spans="9:9" x14ac:dyDescent="0.2">
      <c r="I763" t="s">
        <v>4544</v>
      </c>
    </row>
    <row r="764" spans="9:9" x14ac:dyDescent="0.2">
      <c r="I764" t="s">
        <v>6121</v>
      </c>
    </row>
    <row r="765" spans="9:9" x14ac:dyDescent="0.2">
      <c r="I765" t="s">
        <v>6096</v>
      </c>
    </row>
    <row r="766" spans="9:9" x14ac:dyDescent="0.2">
      <c r="I766" t="s">
        <v>8397</v>
      </c>
    </row>
    <row r="767" spans="9:9" x14ac:dyDescent="0.2">
      <c r="I767" t="s">
        <v>5967</v>
      </c>
    </row>
    <row r="768" spans="9:9" x14ac:dyDescent="0.2">
      <c r="I768" t="s">
        <v>1175</v>
      </c>
    </row>
    <row r="769" spans="9:9" x14ac:dyDescent="0.2">
      <c r="I769" t="s">
        <v>9680</v>
      </c>
    </row>
    <row r="770" spans="9:9" x14ac:dyDescent="0.2">
      <c r="I770" t="s">
        <v>4150</v>
      </c>
    </row>
    <row r="771" spans="9:9" x14ac:dyDescent="0.2">
      <c r="I771" t="s">
        <v>5552</v>
      </c>
    </row>
    <row r="772" spans="9:9" x14ac:dyDescent="0.2">
      <c r="I772" t="s">
        <v>1060</v>
      </c>
    </row>
    <row r="773" spans="9:9" x14ac:dyDescent="0.2">
      <c r="I773" t="s">
        <v>10788</v>
      </c>
    </row>
    <row r="774" spans="9:9" x14ac:dyDescent="0.2">
      <c r="I774" t="s">
        <v>1062</v>
      </c>
    </row>
    <row r="775" spans="9:9" x14ac:dyDescent="0.2">
      <c r="I775" t="s">
        <v>5048</v>
      </c>
    </row>
    <row r="776" spans="9:9" x14ac:dyDescent="0.2">
      <c r="I776" t="s">
        <v>3127</v>
      </c>
    </row>
    <row r="777" spans="9:9" x14ac:dyDescent="0.2">
      <c r="I777" t="s">
        <v>10242</v>
      </c>
    </row>
    <row r="778" spans="9:9" x14ac:dyDescent="0.2">
      <c r="I778" t="s">
        <v>10789</v>
      </c>
    </row>
    <row r="779" spans="9:9" x14ac:dyDescent="0.2">
      <c r="I779" t="s">
        <v>3470</v>
      </c>
    </row>
    <row r="780" spans="9:9" x14ac:dyDescent="0.2">
      <c r="I780" t="s">
        <v>9722</v>
      </c>
    </row>
    <row r="781" spans="9:9" x14ac:dyDescent="0.2">
      <c r="I781" t="s">
        <v>651</v>
      </c>
    </row>
    <row r="782" spans="9:9" x14ac:dyDescent="0.2">
      <c r="I782" t="s">
        <v>9562</v>
      </c>
    </row>
    <row r="783" spans="9:9" x14ac:dyDescent="0.2">
      <c r="I783" t="s">
        <v>4058</v>
      </c>
    </row>
    <row r="784" spans="9:9" x14ac:dyDescent="0.2">
      <c r="I784" t="s">
        <v>5558</v>
      </c>
    </row>
    <row r="785" spans="9:9" x14ac:dyDescent="0.2">
      <c r="I785" t="s">
        <v>5559</v>
      </c>
    </row>
    <row r="786" spans="9:9" x14ac:dyDescent="0.2">
      <c r="I786" t="s">
        <v>1195</v>
      </c>
    </row>
    <row r="787" spans="9:9" x14ac:dyDescent="0.2">
      <c r="I787" t="s">
        <v>8957</v>
      </c>
    </row>
    <row r="788" spans="9:9" x14ac:dyDescent="0.2">
      <c r="I788" t="s">
        <v>8498</v>
      </c>
    </row>
    <row r="789" spans="9:9" x14ac:dyDescent="0.2">
      <c r="I789" t="s">
        <v>10790</v>
      </c>
    </row>
    <row r="790" spans="9:9" x14ac:dyDescent="0.2">
      <c r="I790" t="s">
        <v>541</v>
      </c>
    </row>
    <row r="791" spans="9:9" x14ac:dyDescent="0.2">
      <c r="I791" t="s">
        <v>9936</v>
      </c>
    </row>
    <row r="792" spans="9:9" x14ac:dyDescent="0.2">
      <c r="I792" t="s">
        <v>10791</v>
      </c>
    </row>
    <row r="793" spans="9:9" x14ac:dyDescent="0.2">
      <c r="I793" t="s">
        <v>10792</v>
      </c>
    </row>
    <row r="794" spans="9:9" x14ac:dyDescent="0.2">
      <c r="I794" t="s">
        <v>10793</v>
      </c>
    </row>
    <row r="795" spans="9:9" x14ac:dyDescent="0.2">
      <c r="I795" t="s">
        <v>5730</v>
      </c>
    </row>
    <row r="796" spans="9:9" x14ac:dyDescent="0.2">
      <c r="I796" t="s">
        <v>3467</v>
      </c>
    </row>
    <row r="797" spans="9:9" x14ac:dyDescent="0.2">
      <c r="I797" t="s">
        <v>10292</v>
      </c>
    </row>
    <row r="798" spans="9:9" x14ac:dyDescent="0.2">
      <c r="I798" t="s">
        <v>6416</v>
      </c>
    </row>
    <row r="799" spans="9:9" x14ac:dyDescent="0.2">
      <c r="I799" t="s">
        <v>5624</v>
      </c>
    </row>
    <row r="800" spans="9:9" x14ac:dyDescent="0.2">
      <c r="I800" t="s">
        <v>10794</v>
      </c>
    </row>
    <row r="801" spans="9:9" x14ac:dyDescent="0.2">
      <c r="I801" t="s">
        <v>10795</v>
      </c>
    </row>
    <row r="802" spans="9:9" x14ac:dyDescent="0.2">
      <c r="I802" t="s">
        <v>1911</v>
      </c>
    </row>
    <row r="803" spans="9:9" x14ac:dyDescent="0.2">
      <c r="I803" t="s">
        <v>10796</v>
      </c>
    </row>
    <row r="804" spans="9:9" x14ac:dyDescent="0.2">
      <c r="I804" t="s">
        <v>9504</v>
      </c>
    </row>
    <row r="805" spans="9:9" x14ac:dyDescent="0.2">
      <c r="I805" t="s">
        <v>9505</v>
      </c>
    </row>
    <row r="806" spans="9:9" x14ac:dyDescent="0.2">
      <c r="I806" t="s">
        <v>2761</v>
      </c>
    </row>
    <row r="807" spans="9:9" x14ac:dyDescent="0.2">
      <c r="I807" t="s">
        <v>2762</v>
      </c>
    </row>
    <row r="808" spans="9:9" x14ac:dyDescent="0.2">
      <c r="I808" t="s">
        <v>4865</v>
      </c>
    </row>
    <row r="809" spans="9:9" x14ac:dyDescent="0.2">
      <c r="I809" t="s">
        <v>3437</v>
      </c>
    </row>
    <row r="810" spans="9:9" x14ac:dyDescent="0.2">
      <c r="I810" t="s">
        <v>10797</v>
      </c>
    </row>
    <row r="811" spans="9:9" x14ac:dyDescent="0.2">
      <c r="I811" t="s">
        <v>3634</v>
      </c>
    </row>
    <row r="812" spans="9:9" x14ac:dyDescent="0.2">
      <c r="I812" t="s">
        <v>6152</v>
      </c>
    </row>
    <row r="813" spans="9:9" x14ac:dyDescent="0.2">
      <c r="I813" t="s">
        <v>5052</v>
      </c>
    </row>
    <row r="814" spans="9:9" x14ac:dyDescent="0.2">
      <c r="I814" t="s">
        <v>1123</v>
      </c>
    </row>
    <row r="815" spans="9:9" x14ac:dyDescent="0.2">
      <c r="I815" t="s">
        <v>1921</v>
      </c>
    </row>
    <row r="816" spans="9:9" x14ac:dyDescent="0.2">
      <c r="I816" t="s">
        <v>4472</v>
      </c>
    </row>
    <row r="817" spans="9:9" x14ac:dyDescent="0.2">
      <c r="I817" t="s">
        <v>10799</v>
      </c>
    </row>
    <row r="818" spans="9:9" x14ac:dyDescent="0.2">
      <c r="I818" t="s">
        <v>10800</v>
      </c>
    </row>
    <row r="819" spans="9:9" x14ac:dyDescent="0.2">
      <c r="I819" t="s">
        <v>6692</v>
      </c>
    </row>
    <row r="820" spans="9:9" x14ac:dyDescent="0.2">
      <c r="I820" t="s">
        <v>2064</v>
      </c>
    </row>
    <row r="821" spans="9:9" x14ac:dyDescent="0.2">
      <c r="I821" t="s">
        <v>9739</v>
      </c>
    </row>
    <row r="822" spans="9:9" x14ac:dyDescent="0.2">
      <c r="I822" t="s">
        <v>859</v>
      </c>
    </row>
    <row r="823" spans="9:9" x14ac:dyDescent="0.2">
      <c r="I823" t="s">
        <v>5060</v>
      </c>
    </row>
    <row r="824" spans="9:9" x14ac:dyDescent="0.2">
      <c r="I824" t="s">
        <v>1807</v>
      </c>
    </row>
    <row r="825" spans="9:9" x14ac:dyDescent="0.2">
      <c r="I825" t="s">
        <v>5188</v>
      </c>
    </row>
    <row r="826" spans="9:9" x14ac:dyDescent="0.2">
      <c r="I826" t="s">
        <v>10801</v>
      </c>
    </row>
    <row r="827" spans="9:9" x14ac:dyDescent="0.2">
      <c r="I827" t="s">
        <v>10802</v>
      </c>
    </row>
    <row r="828" spans="9:9" x14ac:dyDescent="0.2">
      <c r="I828" t="s">
        <v>10803</v>
      </c>
    </row>
    <row r="829" spans="9:9" x14ac:dyDescent="0.2">
      <c r="I829" t="s">
        <v>6127</v>
      </c>
    </row>
    <row r="830" spans="9:9" x14ac:dyDescent="0.2">
      <c r="I830" t="s">
        <v>10804</v>
      </c>
    </row>
    <row r="831" spans="9:9" x14ac:dyDescent="0.2">
      <c r="I831" t="s">
        <v>10227</v>
      </c>
    </row>
    <row r="832" spans="9:9" x14ac:dyDescent="0.2">
      <c r="I832" t="s">
        <v>10805</v>
      </c>
    </row>
    <row r="833" spans="9:9" x14ac:dyDescent="0.2">
      <c r="I833" t="s">
        <v>3205</v>
      </c>
    </row>
    <row r="834" spans="9:9" x14ac:dyDescent="0.2">
      <c r="I834" t="s">
        <v>6868</v>
      </c>
    </row>
    <row r="835" spans="9:9" x14ac:dyDescent="0.2">
      <c r="I835" t="s">
        <v>6720</v>
      </c>
    </row>
    <row r="836" spans="9:9" x14ac:dyDescent="0.2">
      <c r="I836" t="s">
        <v>2256</v>
      </c>
    </row>
    <row r="837" spans="9:9" x14ac:dyDescent="0.2">
      <c r="I837" t="s">
        <v>10806</v>
      </c>
    </row>
    <row r="838" spans="9:9" x14ac:dyDescent="0.2">
      <c r="I838" t="s">
        <v>9210</v>
      </c>
    </row>
    <row r="839" spans="9:9" x14ac:dyDescent="0.2">
      <c r="I839" t="s">
        <v>1311</v>
      </c>
    </row>
    <row r="840" spans="9:9" x14ac:dyDescent="0.2">
      <c r="I840" t="s">
        <v>3034</v>
      </c>
    </row>
    <row r="841" spans="9:9" x14ac:dyDescent="0.2">
      <c r="I841" t="s">
        <v>10807</v>
      </c>
    </row>
    <row r="842" spans="9:9" x14ac:dyDescent="0.2">
      <c r="I842" t="s">
        <v>6077</v>
      </c>
    </row>
    <row r="843" spans="9:9" x14ac:dyDescent="0.2">
      <c r="I843" t="s">
        <v>5056</v>
      </c>
    </row>
    <row r="844" spans="9:9" x14ac:dyDescent="0.2">
      <c r="I844" t="s">
        <v>3639</v>
      </c>
    </row>
    <row r="845" spans="9:9" x14ac:dyDescent="0.2">
      <c r="I845" t="s">
        <v>6216</v>
      </c>
    </row>
    <row r="846" spans="9:9" x14ac:dyDescent="0.2">
      <c r="I846" t="s">
        <v>4501</v>
      </c>
    </row>
    <row r="847" spans="9:9" x14ac:dyDescent="0.2">
      <c r="I847" t="s">
        <v>3011</v>
      </c>
    </row>
    <row r="848" spans="9:9" x14ac:dyDescent="0.2">
      <c r="I848" t="s">
        <v>10808</v>
      </c>
    </row>
    <row r="849" spans="9:9" x14ac:dyDescent="0.2">
      <c r="I849" t="s">
        <v>10809</v>
      </c>
    </row>
    <row r="850" spans="9:9" x14ac:dyDescent="0.2">
      <c r="I850" t="s">
        <v>10810</v>
      </c>
    </row>
    <row r="851" spans="9:9" x14ac:dyDescent="0.2">
      <c r="I851" t="s">
        <v>10811</v>
      </c>
    </row>
    <row r="852" spans="9:9" x14ac:dyDescent="0.2">
      <c r="I852" t="s">
        <v>7936</v>
      </c>
    </row>
    <row r="853" spans="9:9" x14ac:dyDescent="0.2">
      <c r="I853" t="s">
        <v>7937</v>
      </c>
    </row>
    <row r="854" spans="9:9" x14ac:dyDescent="0.2">
      <c r="I854" t="s">
        <v>1319</v>
      </c>
    </row>
    <row r="855" spans="9:9" x14ac:dyDescent="0.2">
      <c r="I855" t="s">
        <v>10229</v>
      </c>
    </row>
    <row r="856" spans="9:9" x14ac:dyDescent="0.2">
      <c r="I856" t="s">
        <v>3398</v>
      </c>
    </row>
    <row r="857" spans="9:9" x14ac:dyDescent="0.2">
      <c r="I857" t="s">
        <v>4969</v>
      </c>
    </row>
    <row r="858" spans="9:9" x14ac:dyDescent="0.2">
      <c r="I858" t="s">
        <v>4984</v>
      </c>
    </row>
    <row r="859" spans="9:9" x14ac:dyDescent="0.2">
      <c r="I859" t="s">
        <v>2039</v>
      </c>
    </row>
    <row r="860" spans="9:9" x14ac:dyDescent="0.2">
      <c r="I860" t="s">
        <v>2041</v>
      </c>
    </row>
    <row r="861" spans="9:9" x14ac:dyDescent="0.2">
      <c r="I861" t="s">
        <v>10812</v>
      </c>
    </row>
    <row r="862" spans="9:9" x14ac:dyDescent="0.2">
      <c r="I862" t="s">
        <v>1555</v>
      </c>
    </row>
    <row r="863" spans="9:9" x14ac:dyDescent="0.2">
      <c r="I863" t="s">
        <v>10813</v>
      </c>
    </row>
    <row r="864" spans="9:9" x14ac:dyDescent="0.2">
      <c r="I864" t="s">
        <v>10814</v>
      </c>
    </row>
    <row r="865" spans="9:9" x14ac:dyDescent="0.2">
      <c r="I865" t="s">
        <v>10815</v>
      </c>
    </row>
    <row r="866" spans="9:9" x14ac:dyDescent="0.2">
      <c r="I866" t="s">
        <v>3254</v>
      </c>
    </row>
    <row r="867" spans="9:9" x14ac:dyDescent="0.2">
      <c r="I867" t="s">
        <v>6317</v>
      </c>
    </row>
    <row r="868" spans="9:9" x14ac:dyDescent="0.2">
      <c r="I868" t="s">
        <v>5157</v>
      </c>
    </row>
    <row r="869" spans="9:9" x14ac:dyDescent="0.2">
      <c r="I869" t="s">
        <v>10816</v>
      </c>
    </row>
    <row r="870" spans="9:9" x14ac:dyDescent="0.2">
      <c r="I870" t="s">
        <v>2206</v>
      </c>
    </row>
    <row r="871" spans="9:9" x14ac:dyDescent="0.2">
      <c r="I871" t="s">
        <v>6370</v>
      </c>
    </row>
    <row r="872" spans="9:9" x14ac:dyDescent="0.2">
      <c r="I872" t="s">
        <v>10817</v>
      </c>
    </row>
    <row r="873" spans="9:9" x14ac:dyDescent="0.2">
      <c r="I873" t="s">
        <v>10818</v>
      </c>
    </row>
    <row r="874" spans="9:9" x14ac:dyDescent="0.2">
      <c r="I874" t="s">
        <v>3453</v>
      </c>
    </row>
    <row r="875" spans="9:9" x14ac:dyDescent="0.2">
      <c r="I875" t="s">
        <v>10819</v>
      </c>
    </row>
    <row r="876" spans="9:9" x14ac:dyDescent="0.2">
      <c r="I876" t="s">
        <v>9706</v>
      </c>
    </row>
    <row r="877" spans="9:9" x14ac:dyDescent="0.2">
      <c r="I877" t="s">
        <v>6086</v>
      </c>
    </row>
    <row r="878" spans="9:9" x14ac:dyDescent="0.2">
      <c r="I878" t="s">
        <v>5807</v>
      </c>
    </row>
    <row r="879" spans="9:9" x14ac:dyDescent="0.2">
      <c r="I879" t="s">
        <v>3538</v>
      </c>
    </row>
    <row r="880" spans="9:9" x14ac:dyDescent="0.2">
      <c r="I880" t="s">
        <v>4552</v>
      </c>
    </row>
    <row r="881" spans="9:9" x14ac:dyDescent="0.2">
      <c r="I881" t="s">
        <v>2380</v>
      </c>
    </row>
    <row r="882" spans="9:9" x14ac:dyDescent="0.2">
      <c r="I882" t="s">
        <v>892</v>
      </c>
    </row>
    <row r="883" spans="9:9" x14ac:dyDescent="0.2">
      <c r="I883" t="s">
        <v>4246</v>
      </c>
    </row>
    <row r="884" spans="9:9" x14ac:dyDescent="0.2">
      <c r="I884" t="s">
        <v>1200</v>
      </c>
    </row>
    <row r="885" spans="9:9" x14ac:dyDescent="0.2">
      <c r="I885" t="s">
        <v>1202</v>
      </c>
    </row>
    <row r="886" spans="9:9" x14ac:dyDescent="0.2">
      <c r="I886" t="s">
        <v>1036</v>
      </c>
    </row>
    <row r="887" spans="9:9" x14ac:dyDescent="0.2">
      <c r="I887" t="s">
        <v>3520</v>
      </c>
    </row>
    <row r="888" spans="9:9" x14ac:dyDescent="0.2">
      <c r="I888" t="s">
        <v>3218</v>
      </c>
    </row>
    <row r="889" spans="9:9" x14ac:dyDescent="0.2">
      <c r="I889" t="s">
        <v>6047</v>
      </c>
    </row>
    <row r="890" spans="9:9" x14ac:dyDescent="0.2">
      <c r="I890" t="s">
        <v>6069</v>
      </c>
    </row>
    <row r="891" spans="9:9" x14ac:dyDescent="0.2">
      <c r="I891" t="s">
        <v>1040</v>
      </c>
    </row>
    <row r="892" spans="9:9" x14ac:dyDescent="0.2">
      <c r="I892" t="s">
        <v>3220</v>
      </c>
    </row>
    <row r="893" spans="9:9" x14ac:dyDescent="0.2">
      <c r="I893" t="s">
        <v>3632</v>
      </c>
    </row>
    <row r="894" spans="9:9" x14ac:dyDescent="0.2">
      <c r="I894" t="s">
        <v>10820</v>
      </c>
    </row>
    <row r="895" spans="9:9" x14ac:dyDescent="0.2">
      <c r="I895" t="s">
        <v>1894</v>
      </c>
    </row>
    <row r="896" spans="9:9" x14ac:dyDescent="0.2">
      <c r="I896" t="s">
        <v>2797</v>
      </c>
    </row>
    <row r="897" spans="9:9" x14ac:dyDescent="0.2">
      <c r="I897" t="s">
        <v>10188</v>
      </c>
    </row>
    <row r="898" spans="9:9" x14ac:dyDescent="0.2">
      <c r="I898" t="s">
        <v>4034</v>
      </c>
    </row>
    <row r="899" spans="9:9" x14ac:dyDescent="0.2">
      <c r="I899" t="s">
        <v>7334</v>
      </c>
    </row>
    <row r="900" spans="9:9" x14ac:dyDescent="0.2">
      <c r="I900" t="s">
        <v>10821</v>
      </c>
    </row>
    <row r="901" spans="9:9" x14ac:dyDescent="0.2">
      <c r="I901" t="s">
        <v>10822</v>
      </c>
    </row>
    <row r="902" spans="9:9" x14ac:dyDescent="0.2">
      <c r="I902" t="s">
        <v>10078</v>
      </c>
    </row>
    <row r="903" spans="9:9" x14ac:dyDescent="0.2">
      <c r="I903" t="s">
        <v>3559</v>
      </c>
    </row>
    <row r="904" spans="9:9" x14ac:dyDescent="0.2">
      <c r="I904" t="s">
        <v>8502</v>
      </c>
    </row>
    <row r="905" spans="9:9" x14ac:dyDescent="0.2">
      <c r="I905" t="s">
        <v>9439</v>
      </c>
    </row>
    <row r="906" spans="9:9" x14ac:dyDescent="0.2">
      <c r="I906" t="s">
        <v>9546</v>
      </c>
    </row>
    <row r="907" spans="9:9" x14ac:dyDescent="0.2">
      <c r="I907" t="s">
        <v>9547</v>
      </c>
    </row>
    <row r="908" spans="9:9" x14ac:dyDescent="0.2">
      <c r="I908" t="s">
        <v>5504</v>
      </c>
    </row>
    <row r="909" spans="9:9" x14ac:dyDescent="0.2">
      <c r="I909" t="s">
        <v>10823</v>
      </c>
    </row>
    <row r="910" spans="9:9" x14ac:dyDescent="0.2">
      <c r="I910" t="s">
        <v>10824</v>
      </c>
    </row>
    <row r="911" spans="9:9" x14ac:dyDescent="0.2">
      <c r="I911" t="s">
        <v>8298</v>
      </c>
    </row>
    <row r="912" spans="9:9" x14ac:dyDescent="0.2">
      <c r="I912" t="s">
        <v>8299</v>
      </c>
    </row>
    <row r="913" spans="9:9" x14ac:dyDescent="0.2">
      <c r="I913" t="s">
        <v>8526</v>
      </c>
    </row>
    <row r="914" spans="9:9" x14ac:dyDescent="0.2">
      <c r="I914" t="s">
        <v>3497</v>
      </c>
    </row>
    <row r="915" spans="9:9" x14ac:dyDescent="0.2">
      <c r="I915" t="s">
        <v>4282</v>
      </c>
    </row>
    <row r="916" spans="9:9" x14ac:dyDescent="0.2">
      <c r="I916" t="s">
        <v>1540</v>
      </c>
    </row>
    <row r="917" spans="9:9" x14ac:dyDescent="0.2">
      <c r="I917" t="s">
        <v>9868</v>
      </c>
    </row>
    <row r="918" spans="9:9" x14ac:dyDescent="0.2">
      <c r="I918" t="s">
        <v>7602</v>
      </c>
    </row>
    <row r="919" spans="9:9" x14ac:dyDescent="0.2">
      <c r="I919" t="s">
        <v>7603</v>
      </c>
    </row>
    <row r="920" spans="9:9" x14ac:dyDescent="0.2">
      <c r="I920" t="s">
        <v>7599</v>
      </c>
    </row>
    <row r="921" spans="9:9" x14ac:dyDescent="0.2">
      <c r="I921" t="s">
        <v>7600</v>
      </c>
    </row>
    <row r="922" spans="9:9" x14ac:dyDescent="0.2">
      <c r="I922" t="s">
        <v>1396</v>
      </c>
    </row>
    <row r="923" spans="9:9" x14ac:dyDescent="0.2">
      <c r="I923" t="s">
        <v>4376</v>
      </c>
    </row>
    <row r="924" spans="9:9" x14ac:dyDescent="0.2">
      <c r="I924" t="s">
        <v>1056</v>
      </c>
    </row>
    <row r="925" spans="9:9" x14ac:dyDescent="0.2">
      <c r="I925" t="s">
        <v>10825</v>
      </c>
    </row>
    <row r="926" spans="9:9" x14ac:dyDescent="0.2">
      <c r="I926" t="s">
        <v>10826</v>
      </c>
    </row>
    <row r="927" spans="9:9" x14ac:dyDescent="0.2">
      <c r="I927" t="s">
        <v>10827</v>
      </c>
    </row>
    <row r="928" spans="9:9" x14ac:dyDescent="0.2">
      <c r="I928" t="s">
        <v>4953</v>
      </c>
    </row>
    <row r="929" spans="9:9" x14ac:dyDescent="0.2">
      <c r="I929" t="s">
        <v>10828</v>
      </c>
    </row>
    <row r="930" spans="9:9" x14ac:dyDescent="0.2">
      <c r="I930" t="s">
        <v>10829</v>
      </c>
    </row>
    <row r="931" spans="9:9" x14ac:dyDescent="0.2">
      <c r="I931" t="s">
        <v>10830</v>
      </c>
    </row>
    <row r="932" spans="9:9" x14ac:dyDescent="0.2">
      <c r="I932" t="s">
        <v>6580</v>
      </c>
    </row>
    <row r="933" spans="9:9" x14ac:dyDescent="0.2">
      <c r="I933" t="s">
        <v>6581</v>
      </c>
    </row>
    <row r="934" spans="9:9" x14ac:dyDescent="0.2">
      <c r="I934" t="s">
        <v>10831</v>
      </c>
    </row>
    <row r="935" spans="9:9" x14ac:dyDescent="0.2">
      <c r="I935" t="s">
        <v>1099</v>
      </c>
    </row>
    <row r="936" spans="9:9" x14ac:dyDescent="0.2">
      <c r="I936" t="s">
        <v>1100</v>
      </c>
    </row>
    <row r="937" spans="9:9" x14ac:dyDescent="0.2">
      <c r="I937" t="s">
        <v>6836</v>
      </c>
    </row>
    <row r="938" spans="9:9" x14ac:dyDescent="0.2">
      <c r="I938" t="s">
        <v>10832</v>
      </c>
    </row>
    <row r="939" spans="9:9" x14ac:dyDescent="0.2">
      <c r="I939" t="s">
        <v>6016</v>
      </c>
    </row>
    <row r="940" spans="9:9" x14ac:dyDescent="0.2">
      <c r="I940" t="s">
        <v>6017</v>
      </c>
    </row>
    <row r="941" spans="9:9" x14ac:dyDescent="0.2">
      <c r="I941" t="s">
        <v>10833</v>
      </c>
    </row>
    <row r="942" spans="9:9" x14ac:dyDescent="0.2">
      <c r="I942" t="s">
        <v>4510</v>
      </c>
    </row>
    <row r="943" spans="9:9" x14ac:dyDescent="0.2">
      <c r="I943" t="s">
        <v>3574</v>
      </c>
    </row>
    <row r="944" spans="9:9" x14ac:dyDescent="0.2">
      <c r="I944" t="s">
        <v>10834</v>
      </c>
    </row>
    <row r="945" spans="9:9" x14ac:dyDescent="0.2">
      <c r="I945" t="s">
        <v>5494</v>
      </c>
    </row>
    <row r="946" spans="9:9" x14ac:dyDescent="0.2">
      <c r="I946" t="s">
        <v>10835</v>
      </c>
    </row>
    <row r="947" spans="9:9" x14ac:dyDescent="0.2">
      <c r="I947" t="s">
        <v>2901</v>
      </c>
    </row>
    <row r="948" spans="9:9" x14ac:dyDescent="0.2">
      <c r="I948" t="s">
        <v>7631</v>
      </c>
    </row>
    <row r="949" spans="9:9" x14ac:dyDescent="0.2">
      <c r="I949" t="s">
        <v>3243</v>
      </c>
    </row>
    <row r="950" spans="9:9" x14ac:dyDescent="0.2">
      <c r="I950" t="s">
        <v>10836</v>
      </c>
    </row>
    <row r="951" spans="9:9" x14ac:dyDescent="0.2">
      <c r="I951" t="s">
        <v>8760</v>
      </c>
    </row>
    <row r="952" spans="9:9" x14ac:dyDescent="0.2">
      <c r="I952" t="s">
        <v>8761</v>
      </c>
    </row>
    <row r="953" spans="9:9" x14ac:dyDescent="0.2">
      <c r="I953" t="s">
        <v>10837</v>
      </c>
    </row>
    <row r="954" spans="9:9" x14ac:dyDescent="0.2">
      <c r="I954" t="s">
        <v>10838</v>
      </c>
    </row>
    <row r="955" spans="9:9" x14ac:dyDescent="0.2">
      <c r="I955" t="s">
        <v>10839</v>
      </c>
    </row>
    <row r="956" spans="9:9" x14ac:dyDescent="0.2">
      <c r="I956" t="s">
        <v>2139</v>
      </c>
    </row>
    <row r="957" spans="9:9" x14ac:dyDescent="0.2">
      <c r="I957" t="s">
        <v>10840</v>
      </c>
    </row>
    <row r="958" spans="9:9" x14ac:dyDescent="0.2">
      <c r="I958" t="s">
        <v>4841</v>
      </c>
    </row>
    <row r="959" spans="9:9" x14ac:dyDescent="0.2">
      <c r="I959" t="s">
        <v>8364</v>
      </c>
    </row>
    <row r="960" spans="9:9" x14ac:dyDescent="0.2">
      <c r="I960" t="s">
        <v>10841</v>
      </c>
    </row>
    <row r="961" spans="9:9" x14ac:dyDescent="0.2">
      <c r="I961" t="s">
        <v>2460</v>
      </c>
    </row>
    <row r="962" spans="9:9" x14ac:dyDescent="0.2">
      <c r="I962" t="s">
        <v>3584</v>
      </c>
    </row>
    <row r="963" spans="9:9" x14ac:dyDescent="0.2">
      <c r="I963" t="s">
        <v>5750</v>
      </c>
    </row>
    <row r="964" spans="9:9" x14ac:dyDescent="0.2">
      <c r="I964" t="s">
        <v>855</v>
      </c>
    </row>
    <row r="965" spans="9:9" x14ac:dyDescent="0.2">
      <c r="I965" t="s">
        <v>5984</v>
      </c>
    </row>
    <row r="966" spans="9:9" x14ac:dyDescent="0.2">
      <c r="I966" t="s">
        <v>7122</v>
      </c>
    </row>
    <row r="967" spans="9:9" x14ac:dyDescent="0.2">
      <c r="I967" t="s">
        <v>7976</v>
      </c>
    </row>
    <row r="968" spans="9:9" x14ac:dyDescent="0.2">
      <c r="I968" t="s">
        <v>4457</v>
      </c>
    </row>
    <row r="969" spans="9:9" x14ac:dyDescent="0.2">
      <c r="I969" t="s">
        <v>10842</v>
      </c>
    </row>
    <row r="970" spans="9:9" x14ac:dyDescent="0.2">
      <c r="I970" t="s">
        <v>10843</v>
      </c>
    </row>
    <row r="971" spans="9:9" x14ac:dyDescent="0.2">
      <c r="I971" t="s">
        <v>10844</v>
      </c>
    </row>
    <row r="972" spans="9:9" x14ac:dyDescent="0.2">
      <c r="I972" t="s">
        <v>6629</v>
      </c>
    </row>
    <row r="973" spans="9:9" x14ac:dyDescent="0.2">
      <c r="I973" t="s">
        <v>5112</v>
      </c>
    </row>
    <row r="974" spans="9:9" x14ac:dyDescent="0.2">
      <c r="I974" t="s">
        <v>7210</v>
      </c>
    </row>
    <row r="975" spans="9:9" x14ac:dyDescent="0.2">
      <c r="I975" t="s">
        <v>4596</v>
      </c>
    </row>
    <row r="976" spans="9:9" x14ac:dyDescent="0.2">
      <c r="I976" t="s">
        <v>5538</v>
      </c>
    </row>
    <row r="977" spans="9:9" x14ac:dyDescent="0.2">
      <c r="I977" t="s">
        <v>749</v>
      </c>
    </row>
    <row r="978" spans="9:9" x14ac:dyDescent="0.2">
      <c r="I978" t="s">
        <v>1093</v>
      </c>
    </row>
    <row r="979" spans="9:9" x14ac:dyDescent="0.2">
      <c r="I979" t="s">
        <v>8676</v>
      </c>
    </row>
    <row r="980" spans="9:9" x14ac:dyDescent="0.2">
      <c r="I980" t="s">
        <v>990</v>
      </c>
    </row>
    <row r="981" spans="9:9" x14ac:dyDescent="0.2">
      <c r="I981" t="s">
        <v>1380</v>
      </c>
    </row>
    <row r="982" spans="9:9" x14ac:dyDescent="0.2">
      <c r="I982" t="s">
        <v>2999</v>
      </c>
    </row>
    <row r="983" spans="9:9" x14ac:dyDescent="0.2">
      <c r="I983" t="s">
        <v>1542</v>
      </c>
    </row>
    <row r="984" spans="9:9" x14ac:dyDescent="0.2">
      <c r="I984" t="s">
        <v>9204</v>
      </c>
    </row>
    <row r="985" spans="9:9" x14ac:dyDescent="0.2">
      <c r="I985" t="s">
        <v>1591</v>
      </c>
    </row>
    <row r="986" spans="9:9" x14ac:dyDescent="0.2">
      <c r="I986" t="s">
        <v>5779</v>
      </c>
    </row>
    <row r="987" spans="9:9" x14ac:dyDescent="0.2">
      <c r="I987" t="s">
        <v>4992</v>
      </c>
    </row>
    <row r="988" spans="9:9" x14ac:dyDescent="0.2">
      <c r="I988" t="s">
        <v>1741</v>
      </c>
    </row>
    <row r="989" spans="9:9" x14ac:dyDescent="0.2">
      <c r="I989" t="s">
        <v>1742</v>
      </c>
    </row>
    <row r="990" spans="9:9" x14ac:dyDescent="0.2">
      <c r="I990" t="s">
        <v>1655</v>
      </c>
    </row>
    <row r="991" spans="9:9" x14ac:dyDescent="0.2">
      <c r="I991" t="s">
        <v>5357</v>
      </c>
    </row>
    <row r="992" spans="9:9" x14ac:dyDescent="0.2">
      <c r="I992" t="s">
        <v>4315</v>
      </c>
    </row>
    <row r="993" spans="9:9" x14ac:dyDescent="0.2">
      <c r="I993" t="s">
        <v>5116</v>
      </c>
    </row>
    <row r="994" spans="9:9" x14ac:dyDescent="0.2">
      <c r="I994" t="s">
        <v>10845</v>
      </c>
    </row>
    <row r="995" spans="9:9" x14ac:dyDescent="0.2">
      <c r="I995" t="s">
        <v>1918</v>
      </c>
    </row>
    <row r="996" spans="9:9" x14ac:dyDescent="0.2">
      <c r="I996" t="s">
        <v>4051</v>
      </c>
    </row>
    <row r="997" spans="9:9" x14ac:dyDescent="0.2">
      <c r="I997" t="s">
        <v>9236</v>
      </c>
    </row>
    <row r="998" spans="9:9" x14ac:dyDescent="0.2">
      <c r="I998" t="s">
        <v>10846</v>
      </c>
    </row>
    <row r="999" spans="9:9" x14ac:dyDescent="0.2">
      <c r="I999" t="s">
        <v>10182</v>
      </c>
    </row>
    <row r="1000" spans="9:9" x14ac:dyDescent="0.2">
      <c r="I1000" t="s">
        <v>4229</v>
      </c>
    </row>
    <row r="1001" spans="9:9" x14ac:dyDescent="0.2">
      <c r="I1001" t="s">
        <v>10847</v>
      </c>
    </row>
    <row r="1002" spans="9:9" x14ac:dyDescent="0.2">
      <c r="I1002" t="s">
        <v>5627</v>
      </c>
    </row>
    <row r="1003" spans="9:9" x14ac:dyDescent="0.2">
      <c r="I1003" t="s">
        <v>6384</v>
      </c>
    </row>
    <row r="1004" spans="9:9" x14ac:dyDescent="0.2">
      <c r="I1004" t="s">
        <v>1002</v>
      </c>
    </row>
    <row r="1005" spans="9:9" x14ac:dyDescent="0.2">
      <c r="I1005" t="s">
        <v>3114</v>
      </c>
    </row>
    <row r="1006" spans="9:9" x14ac:dyDescent="0.2">
      <c r="I1006" t="s">
        <v>10848</v>
      </c>
    </row>
    <row r="1007" spans="9:9" x14ac:dyDescent="0.2">
      <c r="I1007" t="s">
        <v>6679</v>
      </c>
    </row>
    <row r="1008" spans="9:9" x14ac:dyDescent="0.2">
      <c r="I1008" t="s">
        <v>8684</v>
      </c>
    </row>
    <row r="1009" spans="9:9" x14ac:dyDescent="0.2">
      <c r="I1009" t="s">
        <v>5876</v>
      </c>
    </row>
    <row r="1010" spans="9:9" x14ac:dyDescent="0.2">
      <c r="I1010" t="s">
        <v>6301</v>
      </c>
    </row>
    <row r="1011" spans="9:9" x14ac:dyDescent="0.2">
      <c r="I1011" t="s">
        <v>1235</v>
      </c>
    </row>
    <row r="1012" spans="9:9" x14ac:dyDescent="0.2">
      <c r="I1012" t="s">
        <v>482</v>
      </c>
    </row>
    <row r="1013" spans="9:9" x14ac:dyDescent="0.2">
      <c r="I1013" t="s">
        <v>9527</v>
      </c>
    </row>
    <row r="1014" spans="9:9" x14ac:dyDescent="0.2">
      <c r="I1014" t="s">
        <v>10088</v>
      </c>
    </row>
    <row r="1015" spans="9:9" x14ac:dyDescent="0.2">
      <c r="I1015" t="s">
        <v>2349</v>
      </c>
    </row>
    <row r="1016" spans="9:9" x14ac:dyDescent="0.2">
      <c r="I1016" t="s">
        <v>526</v>
      </c>
    </row>
    <row r="1017" spans="9:9" x14ac:dyDescent="0.2">
      <c r="I1017" t="s">
        <v>4394</v>
      </c>
    </row>
    <row r="1018" spans="9:9" x14ac:dyDescent="0.2">
      <c r="I1018" t="s">
        <v>416</v>
      </c>
    </row>
    <row r="1019" spans="9:9" x14ac:dyDescent="0.2">
      <c r="I1019" t="s">
        <v>1117</v>
      </c>
    </row>
    <row r="1020" spans="9:9" x14ac:dyDescent="0.2">
      <c r="I1020" t="s">
        <v>6442</v>
      </c>
    </row>
    <row r="1021" spans="9:9" x14ac:dyDescent="0.2">
      <c r="I1021" t="s">
        <v>10849</v>
      </c>
    </row>
    <row r="1022" spans="9:9" x14ac:dyDescent="0.2">
      <c r="I1022" t="s">
        <v>3383</v>
      </c>
    </row>
    <row r="1023" spans="9:9" x14ac:dyDescent="0.2">
      <c r="I1023" t="s">
        <v>5797</v>
      </c>
    </row>
    <row r="1024" spans="9:9" x14ac:dyDescent="0.2">
      <c r="I1024" t="s">
        <v>709</v>
      </c>
    </row>
    <row r="1025" spans="9:9" x14ac:dyDescent="0.2">
      <c r="I1025" t="s">
        <v>3110</v>
      </c>
    </row>
    <row r="1026" spans="9:9" x14ac:dyDescent="0.2">
      <c r="I1026" t="s">
        <v>3112</v>
      </c>
    </row>
    <row r="1027" spans="9:9" x14ac:dyDescent="0.2">
      <c r="I1027" t="s">
        <v>1400</v>
      </c>
    </row>
    <row r="1028" spans="9:9" x14ac:dyDescent="0.2">
      <c r="I1028" t="s">
        <v>1454</v>
      </c>
    </row>
    <row r="1029" spans="9:9" x14ac:dyDescent="0.2">
      <c r="I1029" t="s">
        <v>10096</v>
      </c>
    </row>
    <row r="1030" spans="9:9" x14ac:dyDescent="0.2">
      <c r="I1030" t="s">
        <v>10029</v>
      </c>
    </row>
    <row r="1031" spans="9:9" x14ac:dyDescent="0.2">
      <c r="I1031" t="s">
        <v>10327</v>
      </c>
    </row>
    <row r="1032" spans="9:9" x14ac:dyDescent="0.2">
      <c r="I1032" t="s">
        <v>8836</v>
      </c>
    </row>
    <row r="1033" spans="9:9" x14ac:dyDescent="0.2">
      <c r="I1033" t="s">
        <v>3783</v>
      </c>
    </row>
    <row r="1034" spans="9:9" x14ac:dyDescent="0.2">
      <c r="I1034" t="s">
        <v>4334</v>
      </c>
    </row>
    <row r="1035" spans="9:9" x14ac:dyDescent="0.2">
      <c r="I1035" t="s">
        <v>10179</v>
      </c>
    </row>
    <row r="1036" spans="9:9" x14ac:dyDescent="0.2">
      <c r="I1036" t="s">
        <v>8823</v>
      </c>
    </row>
    <row r="1037" spans="9:9" x14ac:dyDescent="0.2">
      <c r="I1037" t="s">
        <v>3080</v>
      </c>
    </row>
    <row r="1038" spans="9:9" x14ac:dyDescent="0.2">
      <c r="I1038" t="s">
        <v>10850</v>
      </c>
    </row>
    <row r="1039" spans="9:9" x14ac:dyDescent="0.2">
      <c r="I1039" t="s">
        <v>10851</v>
      </c>
    </row>
    <row r="1040" spans="9:9" x14ac:dyDescent="0.2">
      <c r="I1040" t="s">
        <v>3449</v>
      </c>
    </row>
    <row r="1041" spans="9:9" x14ac:dyDescent="0.2">
      <c r="I1041" t="s">
        <v>6923</v>
      </c>
    </row>
    <row r="1042" spans="9:9" x14ac:dyDescent="0.2">
      <c r="I1042" t="s">
        <v>6947</v>
      </c>
    </row>
    <row r="1043" spans="9:9" x14ac:dyDescent="0.2">
      <c r="I1043" t="s">
        <v>738</v>
      </c>
    </row>
    <row r="1044" spans="9:9" x14ac:dyDescent="0.2">
      <c r="I1044" t="s">
        <v>6586</v>
      </c>
    </row>
    <row r="1045" spans="9:9" x14ac:dyDescent="0.2">
      <c r="I1045" t="s">
        <v>10852</v>
      </c>
    </row>
    <row r="1046" spans="9:9" x14ac:dyDescent="0.2">
      <c r="I1046" t="s">
        <v>10853</v>
      </c>
    </row>
    <row r="1047" spans="9:9" x14ac:dyDescent="0.2">
      <c r="I1047" t="s">
        <v>2853</v>
      </c>
    </row>
    <row r="1048" spans="9:9" x14ac:dyDescent="0.2">
      <c r="I1048" t="s">
        <v>10854</v>
      </c>
    </row>
    <row r="1049" spans="9:9" x14ac:dyDescent="0.2">
      <c r="I1049" t="s">
        <v>10855</v>
      </c>
    </row>
    <row r="1050" spans="9:9" x14ac:dyDescent="0.2">
      <c r="I1050" t="s">
        <v>4084</v>
      </c>
    </row>
    <row r="1051" spans="9:9" x14ac:dyDescent="0.2">
      <c r="I1051" t="s">
        <v>6639</v>
      </c>
    </row>
    <row r="1052" spans="9:9" x14ac:dyDescent="0.2">
      <c r="I1052" t="s">
        <v>661</v>
      </c>
    </row>
    <row r="1053" spans="9:9" x14ac:dyDescent="0.2">
      <c r="I1053" t="s">
        <v>663</v>
      </c>
    </row>
    <row r="1054" spans="9:9" x14ac:dyDescent="0.2">
      <c r="I1054" t="s">
        <v>768</v>
      </c>
    </row>
    <row r="1055" spans="9:9" x14ac:dyDescent="0.2">
      <c r="I1055" t="s">
        <v>2026</v>
      </c>
    </row>
    <row r="1056" spans="9:9" x14ac:dyDescent="0.2">
      <c r="I1056" t="s">
        <v>2111</v>
      </c>
    </row>
    <row r="1057" spans="9:9" x14ac:dyDescent="0.2">
      <c r="I1057" t="s">
        <v>4218</v>
      </c>
    </row>
    <row r="1058" spans="9:9" x14ac:dyDescent="0.2">
      <c r="I1058" t="s">
        <v>8911</v>
      </c>
    </row>
    <row r="1059" spans="9:9" x14ac:dyDescent="0.2">
      <c r="I1059" t="s">
        <v>10856</v>
      </c>
    </row>
    <row r="1060" spans="9:9" x14ac:dyDescent="0.2">
      <c r="I1060" t="s">
        <v>5372</v>
      </c>
    </row>
    <row r="1061" spans="9:9" x14ac:dyDescent="0.2">
      <c r="I1061" t="s">
        <v>766</v>
      </c>
    </row>
    <row r="1062" spans="9:9" x14ac:dyDescent="0.2">
      <c r="I1062" t="s">
        <v>9779</v>
      </c>
    </row>
    <row r="1063" spans="9:9" x14ac:dyDescent="0.2">
      <c r="I1063" t="s">
        <v>9684</v>
      </c>
    </row>
    <row r="1064" spans="9:9" x14ac:dyDescent="0.2">
      <c r="I1064" t="s">
        <v>4401</v>
      </c>
    </row>
    <row r="1065" spans="9:9" x14ac:dyDescent="0.2">
      <c r="I1065" t="s">
        <v>7531</v>
      </c>
    </row>
    <row r="1066" spans="9:9" x14ac:dyDescent="0.2">
      <c r="I1066" t="s">
        <v>2562</v>
      </c>
    </row>
    <row r="1067" spans="9:9" x14ac:dyDescent="0.2">
      <c r="I1067" t="s">
        <v>6704</v>
      </c>
    </row>
    <row r="1068" spans="9:9" x14ac:dyDescent="0.2">
      <c r="I1068" t="s">
        <v>6228</v>
      </c>
    </row>
    <row r="1069" spans="9:9" x14ac:dyDescent="0.2">
      <c r="I1069" t="s">
        <v>3761</v>
      </c>
    </row>
    <row r="1070" spans="9:9" x14ac:dyDescent="0.2">
      <c r="I1070" t="s">
        <v>8602</v>
      </c>
    </row>
    <row r="1071" spans="9:9" x14ac:dyDescent="0.2">
      <c r="I1071" t="s">
        <v>10857</v>
      </c>
    </row>
    <row r="1072" spans="9:9" x14ac:dyDescent="0.2">
      <c r="I1072" t="s">
        <v>10858</v>
      </c>
    </row>
    <row r="1073" spans="9:9" x14ac:dyDescent="0.2">
      <c r="I1073" t="s">
        <v>8746</v>
      </c>
    </row>
    <row r="1074" spans="9:9" x14ac:dyDescent="0.2">
      <c r="I1074" t="s">
        <v>10859</v>
      </c>
    </row>
    <row r="1075" spans="9:9" x14ac:dyDescent="0.2">
      <c r="I1075" t="s">
        <v>3712</v>
      </c>
    </row>
    <row r="1076" spans="9:9" x14ac:dyDescent="0.2">
      <c r="I1076" t="s">
        <v>3713</v>
      </c>
    </row>
    <row r="1077" spans="9:9" x14ac:dyDescent="0.2">
      <c r="I1077" t="s">
        <v>1802</v>
      </c>
    </row>
    <row r="1078" spans="9:9" x14ac:dyDescent="0.2">
      <c r="I1078" t="s">
        <v>1058</v>
      </c>
    </row>
    <row r="1079" spans="9:9" x14ac:dyDescent="0.2">
      <c r="I1079" t="s">
        <v>9510</v>
      </c>
    </row>
    <row r="1080" spans="9:9" x14ac:dyDescent="0.2">
      <c r="I1080" t="s">
        <v>9660</v>
      </c>
    </row>
    <row r="1081" spans="9:9" x14ac:dyDescent="0.2">
      <c r="I1081" t="s">
        <v>711</v>
      </c>
    </row>
    <row r="1082" spans="9:9" x14ac:dyDescent="0.2">
      <c r="I1082" t="s">
        <v>4796</v>
      </c>
    </row>
    <row r="1083" spans="9:9" x14ac:dyDescent="0.2">
      <c r="I1083" t="s">
        <v>4677</v>
      </c>
    </row>
    <row r="1084" spans="9:9" x14ac:dyDescent="0.2">
      <c r="I1084" t="s">
        <v>2465</v>
      </c>
    </row>
    <row r="1085" spans="9:9" x14ac:dyDescent="0.2">
      <c r="I1085" t="s">
        <v>4726</v>
      </c>
    </row>
    <row r="1086" spans="9:9" x14ac:dyDescent="0.2">
      <c r="I1086" t="s">
        <v>9019</v>
      </c>
    </row>
    <row r="1087" spans="9:9" x14ac:dyDescent="0.2">
      <c r="I1087" t="s">
        <v>10435</v>
      </c>
    </row>
    <row r="1088" spans="9:9" x14ac:dyDescent="0.2">
      <c r="I1088" t="s">
        <v>10031</v>
      </c>
    </row>
    <row r="1089" spans="9:9" x14ac:dyDescent="0.2">
      <c r="I1089" t="s">
        <v>10316</v>
      </c>
    </row>
    <row r="1090" spans="9:9" x14ac:dyDescent="0.2">
      <c r="I1090" t="s">
        <v>1254</v>
      </c>
    </row>
    <row r="1091" spans="9:9" x14ac:dyDescent="0.2">
      <c r="I1091" t="s">
        <v>6942</v>
      </c>
    </row>
    <row r="1092" spans="9:9" x14ac:dyDescent="0.2">
      <c r="I1092" t="s">
        <v>5895</v>
      </c>
    </row>
    <row r="1093" spans="9:9" x14ac:dyDescent="0.2">
      <c r="I1093" t="s">
        <v>8908</v>
      </c>
    </row>
    <row r="1094" spans="9:9" x14ac:dyDescent="0.2">
      <c r="I1094" t="s">
        <v>10860</v>
      </c>
    </row>
    <row r="1095" spans="9:9" x14ac:dyDescent="0.2">
      <c r="I1095" t="s">
        <v>5429</v>
      </c>
    </row>
    <row r="1096" spans="9:9" x14ac:dyDescent="0.2">
      <c r="I1096" t="s">
        <v>9743</v>
      </c>
    </row>
    <row r="1097" spans="9:9" x14ac:dyDescent="0.2">
      <c r="I1097" t="s">
        <v>4949</v>
      </c>
    </row>
    <row r="1098" spans="9:9" x14ac:dyDescent="0.2">
      <c r="I1098" t="s">
        <v>3170</v>
      </c>
    </row>
    <row r="1099" spans="9:9" x14ac:dyDescent="0.2">
      <c r="I1099" t="s">
        <v>6325</v>
      </c>
    </row>
    <row r="1100" spans="9:9" x14ac:dyDescent="0.2">
      <c r="I1100" t="s">
        <v>10861</v>
      </c>
    </row>
    <row r="1101" spans="9:9" x14ac:dyDescent="0.2">
      <c r="I1101" t="s">
        <v>7680</v>
      </c>
    </row>
    <row r="1102" spans="9:9" x14ac:dyDescent="0.2">
      <c r="I1102" t="s">
        <v>3030</v>
      </c>
    </row>
    <row r="1103" spans="9:9" x14ac:dyDescent="0.2">
      <c r="I1103" t="s">
        <v>8316</v>
      </c>
    </row>
    <row r="1104" spans="9:9" x14ac:dyDescent="0.2">
      <c r="I1104" t="s">
        <v>5197</v>
      </c>
    </row>
    <row r="1105" spans="9:9" x14ac:dyDescent="0.2">
      <c r="I1105" t="s">
        <v>1289</v>
      </c>
    </row>
    <row r="1106" spans="9:9" x14ac:dyDescent="0.2">
      <c r="I1106" t="s">
        <v>1357</v>
      </c>
    </row>
    <row r="1107" spans="9:9" x14ac:dyDescent="0.2">
      <c r="I1107" t="s">
        <v>9853</v>
      </c>
    </row>
    <row r="1108" spans="9:9" x14ac:dyDescent="0.2">
      <c r="I1108" t="s">
        <v>6925</v>
      </c>
    </row>
    <row r="1109" spans="9:9" x14ac:dyDescent="0.2">
      <c r="I1109" t="s">
        <v>6663</v>
      </c>
    </row>
    <row r="1110" spans="9:9" x14ac:dyDescent="0.2">
      <c r="I1110" t="s">
        <v>3601</v>
      </c>
    </row>
    <row r="1111" spans="9:9" x14ac:dyDescent="0.2">
      <c r="I1111" t="s">
        <v>4475</v>
      </c>
    </row>
    <row r="1112" spans="9:9" x14ac:dyDescent="0.2">
      <c r="I1112" t="s">
        <v>5085</v>
      </c>
    </row>
    <row r="1113" spans="9:9" x14ac:dyDescent="0.2">
      <c r="I1113" t="s">
        <v>2575</v>
      </c>
    </row>
    <row r="1114" spans="9:9" x14ac:dyDescent="0.2">
      <c r="I1114" t="s">
        <v>5933</v>
      </c>
    </row>
    <row r="1115" spans="9:9" x14ac:dyDescent="0.2">
      <c r="I1115" t="s">
        <v>3340</v>
      </c>
    </row>
    <row r="1116" spans="9:9" x14ac:dyDescent="0.2">
      <c r="I1116" t="s">
        <v>6592</v>
      </c>
    </row>
    <row r="1117" spans="9:9" x14ac:dyDescent="0.2">
      <c r="I1117" t="s">
        <v>4450</v>
      </c>
    </row>
    <row r="1118" spans="9:9" x14ac:dyDescent="0.2">
      <c r="I1118" t="s">
        <v>815</v>
      </c>
    </row>
    <row r="1119" spans="9:9" x14ac:dyDescent="0.2">
      <c r="I1119" t="s">
        <v>8870</v>
      </c>
    </row>
    <row r="1120" spans="9:9" x14ac:dyDescent="0.2">
      <c r="I1120" t="s">
        <v>5456</v>
      </c>
    </row>
    <row r="1121" spans="9:9" x14ac:dyDescent="0.2">
      <c r="I1121" t="s">
        <v>4700</v>
      </c>
    </row>
    <row r="1122" spans="9:9" x14ac:dyDescent="0.2">
      <c r="I1122" t="s">
        <v>813</v>
      </c>
    </row>
    <row r="1123" spans="9:9" x14ac:dyDescent="0.2">
      <c r="I1123" t="s">
        <v>4264</v>
      </c>
    </row>
    <row r="1124" spans="9:9" x14ac:dyDescent="0.2">
      <c r="I1124" t="s">
        <v>10862</v>
      </c>
    </row>
    <row r="1125" spans="9:9" x14ac:dyDescent="0.2">
      <c r="I1125" t="s">
        <v>3161</v>
      </c>
    </row>
    <row r="1126" spans="9:9" x14ac:dyDescent="0.2">
      <c r="I1126" t="s">
        <v>5448</v>
      </c>
    </row>
    <row r="1127" spans="9:9" x14ac:dyDescent="0.2">
      <c r="I1127" t="s">
        <v>5178</v>
      </c>
    </row>
    <row r="1128" spans="9:9" x14ac:dyDescent="0.2">
      <c r="I1128" t="s">
        <v>6731</v>
      </c>
    </row>
    <row r="1129" spans="9:9" x14ac:dyDescent="0.2">
      <c r="I1129" t="s">
        <v>6178</v>
      </c>
    </row>
    <row r="1130" spans="9:9" x14ac:dyDescent="0.2">
      <c r="I1130" t="s">
        <v>6647</v>
      </c>
    </row>
    <row r="1131" spans="9:9" x14ac:dyDescent="0.2">
      <c r="I1131" t="s">
        <v>8754</v>
      </c>
    </row>
    <row r="1132" spans="9:9" x14ac:dyDescent="0.2">
      <c r="I1132" t="s">
        <v>5454</v>
      </c>
    </row>
    <row r="1133" spans="9:9" x14ac:dyDescent="0.2">
      <c r="I1133" t="s">
        <v>465</v>
      </c>
    </row>
    <row r="1134" spans="9:9" x14ac:dyDescent="0.2">
      <c r="I1134" t="s">
        <v>6006</v>
      </c>
    </row>
    <row r="1135" spans="9:9" x14ac:dyDescent="0.2">
      <c r="I1135" t="s">
        <v>1875</v>
      </c>
    </row>
    <row r="1136" spans="9:9" x14ac:dyDescent="0.2">
      <c r="I1136" t="s">
        <v>728</v>
      </c>
    </row>
    <row r="1137" spans="9:9" x14ac:dyDescent="0.2">
      <c r="I1137" t="s">
        <v>3106</v>
      </c>
    </row>
    <row r="1138" spans="9:9" x14ac:dyDescent="0.2">
      <c r="I1138" t="s">
        <v>1722</v>
      </c>
    </row>
    <row r="1139" spans="9:9" x14ac:dyDescent="0.2">
      <c r="I1139" t="s">
        <v>8518</v>
      </c>
    </row>
    <row r="1140" spans="9:9" x14ac:dyDescent="0.2">
      <c r="I1140" t="s">
        <v>10863</v>
      </c>
    </row>
    <row r="1141" spans="9:9" x14ac:dyDescent="0.2">
      <c r="I1141" t="s">
        <v>898</v>
      </c>
    </row>
    <row r="1142" spans="9:9" x14ac:dyDescent="0.2">
      <c r="I1142" t="s">
        <v>4156</v>
      </c>
    </row>
    <row r="1143" spans="9:9" x14ac:dyDescent="0.2">
      <c r="I1143" t="s">
        <v>5294</v>
      </c>
    </row>
    <row r="1144" spans="9:9" x14ac:dyDescent="0.2">
      <c r="I1144" t="s">
        <v>792</v>
      </c>
    </row>
    <row r="1145" spans="9:9" x14ac:dyDescent="0.2">
      <c r="I1145" t="s">
        <v>10399</v>
      </c>
    </row>
    <row r="1146" spans="9:9" x14ac:dyDescent="0.2">
      <c r="I1146" t="s">
        <v>5800</v>
      </c>
    </row>
    <row r="1147" spans="9:9" x14ac:dyDescent="0.2">
      <c r="I1147" t="s">
        <v>10864</v>
      </c>
    </row>
    <row r="1148" spans="9:9" x14ac:dyDescent="0.2">
      <c r="I1148" t="s">
        <v>8733</v>
      </c>
    </row>
    <row r="1149" spans="9:9" x14ac:dyDescent="0.2">
      <c r="I1149" t="s">
        <v>9730</v>
      </c>
    </row>
    <row r="1150" spans="9:9" x14ac:dyDescent="0.2">
      <c r="I1150" t="s">
        <v>5145</v>
      </c>
    </row>
    <row r="1151" spans="9:9" x14ac:dyDescent="0.2">
      <c r="I1151" t="s">
        <v>5029</v>
      </c>
    </row>
    <row r="1152" spans="9:9" x14ac:dyDescent="0.2">
      <c r="I1152" t="s">
        <v>10253</v>
      </c>
    </row>
    <row r="1153" spans="9:9" x14ac:dyDescent="0.2">
      <c r="I1153" t="s">
        <v>1770</v>
      </c>
    </row>
    <row r="1154" spans="9:9" x14ac:dyDescent="0.2">
      <c r="I1154" t="s">
        <v>6106</v>
      </c>
    </row>
    <row r="1155" spans="9:9" x14ac:dyDescent="0.2">
      <c r="I1155" t="s">
        <v>8268</v>
      </c>
    </row>
    <row r="1156" spans="9:9" x14ac:dyDescent="0.2">
      <c r="I1156" t="s">
        <v>5649</v>
      </c>
    </row>
    <row r="1157" spans="9:9" x14ac:dyDescent="0.2">
      <c r="I1157" t="s">
        <v>5079</v>
      </c>
    </row>
    <row r="1158" spans="9:9" x14ac:dyDescent="0.2">
      <c r="I1158" t="s">
        <v>10865</v>
      </c>
    </row>
    <row r="1159" spans="9:9" x14ac:dyDescent="0.2">
      <c r="I1159" t="s">
        <v>6220</v>
      </c>
    </row>
    <row r="1160" spans="9:9" x14ac:dyDescent="0.2">
      <c r="I1160" t="s">
        <v>2942</v>
      </c>
    </row>
    <row r="1161" spans="9:9" x14ac:dyDescent="0.2">
      <c r="I1161" t="s">
        <v>10866</v>
      </c>
    </row>
    <row r="1162" spans="9:9" x14ac:dyDescent="0.2">
      <c r="I1162" t="s">
        <v>3815</v>
      </c>
    </row>
    <row r="1163" spans="9:9" x14ac:dyDescent="0.2">
      <c r="I1163" t="s">
        <v>6203</v>
      </c>
    </row>
    <row r="1164" spans="9:9" x14ac:dyDescent="0.2">
      <c r="I1164" t="s">
        <v>5219</v>
      </c>
    </row>
    <row r="1165" spans="9:9" x14ac:dyDescent="0.2">
      <c r="I1165" t="s">
        <v>10867</v>
      </c>
    </row>
    <row r="1166" spans="9:9" x14ac:dyDescent="0.2">
      <c r="I1166" t="s">
        <v>9971</v>
      </c>
    </row>
    <row r="1167" spans="9:9" x14ac:dyDescent="0.2">
      <c r="I1167" t="s">
        <v>10868</v>
      </c>
    </row>
    <row r="1168" spans="9:9" x14ac:dyDescent="0.2">
      <c r="I1168" t="s">
        <v>9671</v>
      </c>
    </row>
    <row r="1169" spans="9:9" x14ac:dyDescent="0.2">
      <c r="I1169" t="s">
        <v>9100</v>
      </c>
    </row>
    <row r="1170" spans="9:9" x14ac:dyDescent="0.2">
      <c r="I1170" t="s">
        <v>4630</v>
      </c>
    </row>
    <row r="1171" spans="9:9" x14ac:dyDescent="0.2">
      <c r="I1171" t="s">
        <v>2037</v>
      </c>
    </row>
    <row r="1172" spans="9:9" x14ac:dyDescent="0.2">
      <c r="I1172" t="s">
        <v>1095</v>
      </c>
    </row>
    <row r="1173" spans="9:9" x14ac:dyDescent="0.2">
      <c r="I1173" t="s">
        <v>1233</v>
      </c>
    </row>
    <row r="1174" spans="9:9" x14ac:dyDescent="0.2">
      <c r="I1174" t="s">
        <v>9978</v>
      </c>
    </row>
    <row r="1175" spans="9:9" x14ac:dyDescent="0.2">
      <c r="I1175" t="s">
        <v>10869</v>
      </c>
    </row>
    <row r="1176" spans="9:9" x14ac:dyDescent="0.2">
      <c r="I1176" t="s">
        <v>10281</v>
      </c>
    </row>
    <row r="1177" spans="9:9" x14ac:dyDescent="0.2">
      <c r="I1177" t="s">
        <v>4823</v>
      </c>
    </row>
    <row r="1178" spans="9:9" x14ac:dyDescent="0.2">
      <c r="I1178" t="s">
        <v>5835</v>
      </c>
    </row>
    <row r="1179" spans="9:9" x14ac:dyDescent="0.2">
      <c r="I1179" t="s">
        <v>2944</v>
      </c>
    </row>
    <row r="1180" spans="9:9" x14ac:dyDescent="0.2">
      <c r="I1180" t="s">
        <v>1346</v>
      </c>
    </row>
    <row r="1181" spans="9:9" x14ac:dyDescent="0.2">
      <c r="I1181" t="s">
        <v>639</v>
      </c>
    </row>
    <row r="1182" spans="9:9" x14ac:dyDescent="0.2">
      <c r="I1182" t="s">
        <v>960</v>
      </c>
    </row>
    <row r="1183" spans="9:9" x14ac:dyDescent="0.2">
      <c r="I1183" t="s">
        <v>966</v>
      </c>
    </row>
    <row r="1184" spans="9:9" x14ac:dyDescent="0.2">
      <c r="I1184" t="s">
        <v>10870</v>
      </c>
    </row>
    <row r="1185" spans="9:9" x14ac:dyDescent="0.2">
      <c r="I1185" t="s">
        <v>9974</v>
      </c>
    </row>
    <row r="1186" spans="9:9" x14ac:dyDescent="0.2">
      <c r="I1186" t="s">
        <v>9749</v>
      </c>
    </row>
    <row r="1187" spans="9:9" x14ac:dyDescent="0.2">
      <c r="I1187" t="s">
        <v>10871</v>
      </c>
    </row>
    <row r="1188" spans="9:9" x14ac:dyDescent="0.2">
      <c r="I1188" t="s">
        <v>9324</v>
      </c>
    </row>
    <row r="1189" spans="9:9" x14ac:dyDescent="0.2">
      <c r="I1189" t="s">
        <v>9516</v>
      </c>
    </row>
    <row r="1190" spans="9:9" x14ac:dyDescent="0.2">
      <c r="I1190" t="s">
        <v>9983</v>
      </c>
    </row>
    <row r="1191" spans="9:9" x14ac:dyDescent="0.2">
      <c r="I1191" t="s">
        <v>1447</v>
      </c>
    </row>
    <row r="1192" spans="9:9" x14ac:dyDescent="0.2">
      <c r="I1192" t="s">
        <v>2090</v>
      </c>
    </row>
    <row r="1193" spans="9:9" x14ac:dyDescent="0.2">
      <c r="I1193" t="s">
        <v>5640</v>
      </c>
    </row>
    <row r="1194" spans="9:9" x14ac:dyDescent="0.2">
      <c r="I1194" t="s">
        <v>4114</v>
      </c>
    </row>
    <row r="1195" spans="9:9" x14ac:dyDescent="0.2">
      <c r="I1195" t="s">
        <v>10872</v>
      </c>
    </row>
    <row r="1196" spans="9:9" x14ac:dyDescent="0.2">
      <c r="I1196" t="s">
        <v>1102</v>
      </c>
    </row>
    <row r="1197" spans="9:9" x14ac:dyDescent="0.2">
      <c r="I1197" t="s">
        <v>1266</v>
      </c>
    </row>
    <row r="1198" spans="9:9" x14ac:dyDescent="0.2">
      <c r="I1198" t="s">
        <v>2392</v>
      </c>
    </row>
    <row r="1199" spans="9:9" x14ac:dyDescent="0.2">
      <c r="I1199" t="s">
        <v>2624</v>
      </c>
    </row>
    <row r="1200" spans="9:9" x14ac:dyDescent="0.2">
      <c r="I1200" t="s">
        <v>757</v>
      </c>
    </row>
    <row r="1201" spans="9:9" x14ac:dyDescent="0.2">
      <c r="I1201" t="s">
        <v>2018</v>
      </c>
    </row>
    <row r="1202" spans="9:9" x14ac:dyDescent="0.2">
      <c r="I1202" t="s">
        <v>5296</v>
      </c>
    </row>
    <row r="1203" spans="9:9" x14ac:dyDescent="0.2">
      <c r="I1203" t="s">
        <v>10112</v>
      </c>
    </row>
    <row r="1204" spans="9:9" x14ac:dyDescent="0.2">
      <c r="I1204" t="s">
        <v>8937</v>
      </c>
    </row>
    <row r="1205" spans="9:9" x14ac:dyDescent="0.2">
      <c r="I1205" t="s">
        <v>6577</v>
      </c>
    </row>
    <row r="1206" spans="9:9" x14ac:dyDescent="0.2">
      <c r="I1206" t="s">
        <v>10873</v>
      </c>
    </row>
    <row r="1207" spans="9:9" x14ac:dyDescent="0.2">
      <c r="I1207" t="s">
        <v>10874</v>
      </c>
    </row>
    <row r="1208" spans="9:9" x14ac:dyDescent="0.2">
      <c r="I1208" t="s">
        <v>1829</v>
      </c>
    </row>
    <row r="1209" spans="9:9" x14ac:dyDescent="0.2">
      <c r="I1209" t="s">
        <v>9539</v>
      </c>
    </row>
    <row r="1210" spans="9:9" x14ac:dyDescent="0.2">
      <c r="I1210" t="s">
        <v>6368</v>
      </c>
    </row>
    <row r="1211" spans="9:9" x14ac:dyDescent="0.2">
      <c r="I1211" t="s">
        <v>5446</v>
      </c>
    </row>
    <row r="1212" spans="9:9" x14ac:dyDescent="0.2">
      <c r="I1212" t="s">
        <v>6090</v>
      </c>
    </row>
    <row r="1213" spans="9:9" x14ac:dyDescent="0.2">
      <c r="I1213" t="s">
        <v>6091</v>
      </c>
    </row>
    <row r="1214" spans="9:9" x14ac:dyDescent="0.2">
      <c r="I1214" t="s">
        <v>10875</v>
      </c>
    </row>
    <row r="1215" spans="9:9" x14ac:dyDescent="0.2">
      <c r="I1215" t="s">
        <v>10876</v>
      </c>
    </row>
    <row r="1216" spans="9:9" x14ac:dyDescent="0.2">
      <c r="I1216" t="s">
        <v>10877</v>
      </c>
    </row>
    <row r="1217" spans="9:9" x14ac:dyDescent="0.2">
      <c r="I1217" t="s">
        <v>10878</v>
      </c>
    </row>
    <row r="1218" spans="9:9" x14ac:dyDescent="0.2">
      <c r="I1218" t="s">
        <v>10879</v>
      </c>
    </row>
    <row r="1219" spans="9:9" x14ac:dyDescent="0.2">
      <c r="I1219" t="s">
        <v>10880</v>
      </c>
    </row>
    <row r="1220" spans="9:9" x14ac:dyDescent="0.2">
      <c r="I1220" t="s">
        <v>10881</v>
      </c>
    </row>
    <row r="1221" spans="9:9" x14ac:dyDescent="0.2">
      <c r="I1221" t="s">
        <v>10882</v>
      </c>
    </row>
    <row r="1222" spans="9:9" x14ac:dyDescent="0.2">
      <c r="I1222" t="s">
        <v>10883</v>
      </c>
    </row>
    <row r="1223" spans="9:9" x14ac:dyDescent="0.2">
      <c r="I1223" t="s">
        <v>10884</v>
      </c>
    </row>
    <row r="1224" spans="9:9" x14ac:dyDescent="0.2">
      <c r="I1224" t="s">
        <v>10885</v>
      </c>
    </row>
    <row r="1225" spans="9:9" x14ac:dyDescent="0.2">
      <c r="I1225" t="s">
        <v>10886</v>
      </c>
    </row>
    <row r="1226" spans="9:9" x14ac:dyDescent="0.2">
      <c r="I1226" t="s">
        <v>2768</v>
      </c>
    </row>
    <row r="1227" spans="9:9" x14ac:dyDescent="0.2">
      <c r="I1227" t="s">
        <v>10887</v>
      </c>
    </row>
    <row r="1228" spans="9:9" x14ac:dyDescent="0.2">
      <c r="I1228" t="s">
        <v>10888</v>
      </c>
    </row>
    <row r="1229" spans="9:9" x14ac:dyDescent="0.2">
      <c r="I1229" t="s">
        <v>2070</v>
      </c>
    </row>
    <row r="1230" spans="9:9" x14ac:dyDescent="0.2">
      <c r="I1230" t="s">
        <v>6378</v>
      </c>
    </row>
    <row r="1231" spans="9:9" x14ac:dyDescent="0.2">
      <c r="I1231" t="s">
        <v>594</v>
      </c>
    </row>
    <row r="1232" spans="9:9" x14ac:dyDescent="0.2">
      <c r="I1232" t="s">
        <v>5421</v>
      </c>
    </row>
    <row r="1233" spans="9:9" x14ac:dyDescent="0.2">
      <c r="I1233" t="s">
        <v>429</v>
      </c>
    </row>
    <row r="1234" spans="9:9" x14ac:dyDescent="0.2">
      <c r="I1234" t="s">
        <v>10889</v>
      </c>
    </row>
    <row r="1235" spans="9:9" x14ac:dyDescent="0.2">
      <c r="I1235" t="s">
        <v>2076</v>
      </c>
    </row>
    <row r="1236" spans="9:9" x14ac:dyDescent="0.2">
      <c r="I1236" t="s">
        <v>6433</v>
      </c>
    </row>
    <row r="1237" spans="9:9" x14ac:dyDescent="0.2">
      <c r="I1237" t="s">
        <v>10890</v>
      </c>
    </row>
    <row r="1238" spans="9:9" x14ac:dyDescent="0.2">
      <c r="I1238" t="s">
        <v>10891</v>
      </c>
    </row>
    <row r="1239" spans="9:9" x14ac:dyDescent="0.2">
      <c r="I1239" t="s">
        <v>9736</v>
      </c>
    </row>
    <row r="1240" spans="9:9" x14ac:dyDescent="0.2">
      <c r="I1240" t="s">
        <v>6673</v>
      </c>
    </row>
    <row r="1241" spans="9:9" x14ac:dyDescent="0.2">
      <c r="I1241" t="s">
        <v>9027</v>
      </c>
    </row>
    <row r="1242" spans="9:9" x14ac:dyDescent="0.2">
      <c r="I1242" t="s">
        <v>3332</v>
      </c>
    </row>
    <row r="1243" spans="9:9" x14ac:dyDescent="0.2">
      <c r="I1243" t="s">
        <v>3333</v>
      </c>
    </row>
    <row r="1244" spans="9:9" x14ac:dyDescent="0.2">
      <c r="I1244" t="s">
        <v>4439</v>
      </c>
    </row>
    <row r="1245" spans="9:9" x14ac:dyDescent="0.2">
      <c r="I1245" t="s">
        <v>10892</v>
      </c>
    </row>
    <row r="1246" spans="9:9" x14ac:dyDescent="0.2">
      <c r="I1246" t="s">
        <v>10001</v>
      </c>
    </row>
    <row r="1247" spans="9:9" x14ac:dyDescent="0.2">
      <c r="I1247" t="s">
        <v>1839</v>
      </c>
    </row>
    <row r="1248" spans="9:9" x14ac:dyDescent="0.2">
      <c r="I1248" t="s">
        <v>7178</v>
      </c>
    </row>
    <row r="1249" spans="9:9" x14ac:dyDescent="0.2">
      <c r="I1249" t="s">
        <v>3108</v>
      </c>
    </row>
    <row r="1250" spans="9:9" x14ac:dyDescent="0.2">
      <c r="I1250" t="s">
        <v>7261</v>
      </c>
    </row>
    <row r="1251" spans="9:9" x14ac:dyDescent="0.2">
      <c r="I1251" t="s">
        <v>7176</v>
      </c>
    </row>
    <row r="1252" spans="9:9" x14ac:dyDescent="0.2">
      <c r="I1252" t="s">
        <v>5492</v>
      </c>
    </row>
    <row r="1253" spans="9:9" x14ac:dyDescent="0.2">
      <c r="I1253" t="s">
        <v>3474</v>
      </c>
    </row>
    <row r="1254" spans="9:9" x14ac:dyDescent="0.2">
      <c r="I1254" t="s">
        <v>3129</v>
      </c>
    </row>
    <row r="1255" spans="9:9" x14ac:dyDescent="0.2">
      <c r="I1255" t="s">
        <v>9689</v>
      </c>
    </row>
    <row r="1256" spans="9:9" x14ac:dyDescent="0.2">
      <c r="I1256" t="s">
        <v>1751</v>
      </c>
    </row>
    <row r="1257" spans="9:9" x14ac:dyDescent="0.2">
      <c r="I1257" t="s">
        <v>8404</v>
      </c>
    </row>
    <row r="1258" spans="9:9" x14ac:dyDescent="0.2">
      <c r="I1258" t="s">
        <v>3679</v>
      </c>
    </row>
    <row r="1259" spans="9:9" x14ac:dyDescent="0.2">
      <c r="I1259" t="s">
        <v>5874</v>
      </c>
    </row>
    <row r="1260" spans="9:9" x14ac:dyDescent="0.2">
      <c r="I1260" t="s">
        <v>5912</v>
      </c>
    </row>
    <row r="1261" spans="9:9" x14ac:dyDescent="0.2">
      <c r="I1261" t="s">
        <v>5123</v>
      </c>
    </row>
    <row r="1262" spans="9:9" x14ac:dyDescent="0.2">
      <c r="I1262" t="s">
        <v>5935</v>
      </c>
    </row>
    <row r="1263" spans="9:9" x14ac:dyDescent="0.2">
      <c r="I1263" t="s">
        <v>5611</v>
      </c>
    </row>
    <row r="1264" spans="9:9" x14ac:dyDescent="0.2">
      <c r="I1264" t="s">
        <v>3226</v>
      </c>
    </row>
    <row r="1265" spans="9:9" x14ac:dyDescent="0.2">
      <c r="I1265" t="s">
        <v>937</v>
      </c>
    </row>
    <row r="1266" spans="9:9" x14ac:dyDescent="0.2">
      <c r="I1266" t="s">
        <v>1837</v>
      </c>
    </row>
    <row r="1267" spans="9:9" x14ac:dyDescent="0.2">
      <c r="I1267" t="s">
        <v>5888</v>
      </c>
    </row>
    <row r="1268" spans="9:9" x14ac:dyDescent="0.2">
      <c r="I1268" t="s">
        <v>8809</v>
      </c>
    </row>
    <row r="1269" spans="9:9" x14ac:dyDescent="0.2">
      <c r="I1269" t="s">
        <v>5046</v>
      </c>
    </row>
    <row r="1270" spans="9:9" x14ac:dyDescent="0.2">
      <c r="I1270" t="s">
        <v>5926</v>
      </c>
    </row>
    <row r="1271" spans="9:9" x14ac:dyDescent="0.2">
      <c r="I1271" t="s">
        <v>5089</v>
      </c>
    </row>
    <row r="1272" spans="9:9" x14ac:dyDescent="0.2">
      <c r="I1272" t="s">
        <v>5916</v>
      </c>
    </row>
    <row r="1273" spans="9:9" x14ac:dyDescent="0.2">
      <c r="I1273" t="s">
        <v>3476</v>
      </c>
    </row>
    <row r="1274" spans="9:9" x14ac:dyDescent="0.2">
      <c r="I1274" t="s">
        <v>8756</v>
      </c>
    </row>
    <row r="1275" spans="9:9" x14ac:dyDescent="0.2">
      <c r="I1275" t="s">
        <v>5381</v>
      </c>
    </row>
    <row r="1276" spans="9:9" x14ac:dyDescent="0.2">
      <c r="I1276" t="s">
        <v>3478</v>
      </c>
    </row>
    <row r="1277" spans="9:9" x14ac:dyDescent="0.2">
      <c r="I1277" t="s">
        <v>3296</v>
      </c>
    </row>
    <row r="1278" spans="9:9" x14ac:dyDescent="0.2">
      <c r="I1278" t="s">
        <v>5320</v>
      </c>
    </row>
    <row r="1279" spans="9:9" x14ac:dyDescent="0.2">
      <c r="I1279" t="s">
        <v>8825</v>
      </c>
    </row>
    <row r="1280" spans="9:9" x14ac:dyDescent="0.2">
      <c r="I1280" t="s">
        <v>10221</v>
      </c>
    </row>
    <row r="1281" spans="9:9" x14ac:dyDescent="0.2">
      <c r="I1281" t="s">
        <v>6738</v>
      </c>
    </row>
    <row r="1282" spans="9:9" x14ac:dyDescent="0.2">
      <c r="I1282" t="s">
        <v>2802</v>
      </c>
    </row>
    <row r="1283" spans="9:9" x14ac:dyDescent="0.2">
      <c r="I1283" t="s">
        <v>3421</v>
      </c>
    </row>
    <row r="1284" spans="9:9" x14ac:dyDescent="0.2">
      <c r="I1284" t="s">
        <v>484</v>
      </c>
    </row>
    <row r="1285" spans="9:9" x14ac:dyDescent="0.2">
      <c r="I1285" t="s">
        <v>10023</v>
      </c>
    </row>
    <row r="1286" spans="9:9" x14ac:dyDescent="0.2">
      <c r="I1286" t="s">
        <v>6102</v>
      </c>
    </row>
    <row r="1287" spans="9:9" x14ac:dyDescent="0.2">
      <c r="I1287" t="s">
        <v>3013</v>
      </c>
    </row>
    <row r="1288" spans="9:9" x14ac:dyDescent="0.2">
      <c r="I1288" t="s">
        <v>10216</v>
      </c>
    </row>
    <row r="1289" spans="9:9" x14ac:dyDescent="0.2">
      <c r="I1289" t="s">
        <v>6116</v>
      </c>
    </row>
    <row r="1290" spans="9:9" x14ac:dyDescent="0.2">
      <c r="I1290" t="s">
        <v>3208</v>
      </c>
    </row>
    <row r="1291" spans="9:9" x14ac:dyDescent="0.2">
      <c r="I1291" t="s">
        <v>688</v>
      </c>
    </row>
    <row r="1292" spans="9:9" x14ac:dyDescent="0.2">
      <c r="I1292" t="s">
        <v>10893</v>
      </c>
    </row>
    <row r="1293" spans="9:9" x14ac:dyDescent="0.2">
      <c r="I1293" t="s">
        <v>2759</v>
      </c>
    </row>
    <row r="1294" spans="9:9" x14ac:dyDescent="0.2">
      <c r="I1294" t="s">
        <v>4698</v>
      </c>
    </row>
    <row r="1295" spans="9:9" x14ac:dyDescent="0.2">
      <c r="I1295" t="s">
        <v>4910</v>
      </c>
    </row>
    <row r="1296" spans="9:9" x14ac:dyDescent="0.2">
      <c r="I1296" t="s">
        <v>1077</v>
      </c>
    </row>
    <row r="1297" spans="9:9" x14ac:dyDescent="0.2">
      <c r="I1297" t="s">
        <v>6278</v>
      </c>
    </row>
    <row r="1298" spans="9:9" x14ac:dyDescent="0.2">
      <c r="I1298" t="s">
        <v>9177</v>
      </c>
    </row>
    <row r="1299" spans="9:9" x14ac:dyDescent="0.2">
      <c r="I1299" t="s">
        <v>10894</v>
      </c>
    </row>
    <row r="1300" spans="9:9" x14ac:dyDescent="0.2">
      <c r="I1300" t="s">
        <v>5785</v>
      </c>
    </row>
    <row r="1301" spans="9:9" x14ac:dyDescent="0.2">
      <c r="I1301" t="s">
        <v>10058</v>
      </c>
    </row>
    <row r="1302" spans="9:9" x14ac:dyDescent="0.2">
      <c r="I1302" t="s">
        <v>3015</v>
      </c>
    </row>
    <row r="1303" spans="9:9" x14ac:dyDescent="0.2">
      <c r="I1303" t="s">
        <v>4821</v>
      </c>
    </row>
    <row r="1304" spans="9:9" x14ac:dyDescent="0.2">
      <c r="I1304" t="s">
        <v>10033</v>
      </c>
    </row>
    <row r="1305" spans="9:9" x14ac:dyDescent="0.2">
      <c r="I1305" t="s">
        <v>10895</v>
      </c>
    </row>
    <row r="1306" spans="9:9" x14ac:dyDescent="0.2">
      <c r="I1306" t="s">
        <v>1188</v>
      </c>
    </row>
    <row r="1307" spans="9:9" x14ac:dyDescent="0.2">
      <c r="I1307" t="s">
        <v>3801</v>
      </c>
    </row>
    <row r="1308" spans="9:9" x14ac:dyDescent="0.2">
      <c r="I1308" t="s">
        <v>10896</v>
      </c>
    </row>
    <row r="1309" spans="9:9" x14ac:dyDescent="0.2">
      <c r="I1309" t="s">
        <v>3017</v>
      </c>
    </row>
    <row r="1310" spans="9:9" x14ac:dyDescent="0.2">
      <c r="I1310" t="s">
        <v>10897</v>
      </c>
    </row>
    <row r="1311" spans="9:9" x14ac:dyDescent="0.2">
      <c r="I1311" t="s">
        <v>7223</v>
      </c>
    </row>
    <row r="1312" spans="9:9" x14ac:dyDescent="0.2">
      <c r="I1312" t="s">
        <v>2498</v>
      </c>
    </row>
    <row r="1313" spans="9:9" x14ac:dyDescent="0.2">
      <c r="I1313" t="s">
        <v>9214</v>
      </c>
    </row>
    <row r="1314" spans="9:9" x14ac:dyDescent="0.2">
      <c r="I1314" t="s">
        <v>1747</v>
      </c>
    </row>
    <row r="1315" spans="9:9" x14ac:dyDescent="0.2">
      <c r="I1315" t="s">
        <v>890</v>
      </c>
    </row>
    <row r="1316" spans="9:9" x14ac:dyDescent="0.2">
      <c r="I1316" t="s">
        <v>5681</v>
      </c>
    </row>
    <row r="1317" spans="9:9" x14ac:dyDescent="0.2">
      <c r="I1317" t="s">
        <v>5893</v>
      </c>
    </row>
    <row r="1318" spans="9:9" x14ac:dyDescent="0.2">
      <c r="I1318" t="s">
        <v>2879</v>
      </c>
    </row>
    <row r="1319" spans="9:9" x14ac:dyDescent="0.2">
      <c r="I1319" t="s">
        <v>5476</v>
      </c>
    </row>
    <row r="1320" spans="9:9" x14ac:dyDescent="0.2">
      <c r="I1320" t="s">
        <v>5168</v>
      </c>
    </row>
    <row r="1321" spans="9:9" x14ac:dyDescent="0.2">
      <c r="I1321" t="s">
        <v>5169</v>
      </c>
    </row>
    <row r="1322" spans="9:9" x14ac:dyDescent="0.2">
      <c r="I1322" t="s">
        <v>4896</v>
      </c>
    </row>
    <row r="1323" spans="9:9" x14ac:dyDescent="0.2">
      <c r="I1323" t="s">
        <v>4897</v>
      </c>
    </row>
    <row r="1324" spans="9:9" x14ac:dyDescent="0.2">
      <c r="I1324" t="s">
        <v>1762</v>
      </c>
    </row>
    <row r="1325" spans="9:9" x14ac:dyDescent="0.2">
      <c r="I1325" t="s">
        <v>4373</v>
      </c>
    </row>
    <row r="1326" spans="9:9" x14ac:dyDescent="0.2">
      <c r="I1326" t="s">
        <v>4374</v>
      </c>
    </row>
    <row r="1327" spans="9:9" x14ac:dyDescent="0.2">
      <c r="I1327" t="s">
        <v>4538</v>
      </c>
    </row>
    <row r="1328" spans="9:9" x14ac:dyDescent="0.2">
      <c r="I1328" t="s">
        <v>5225</v>
      </c>
    </row>
    <row r="1329" spans="9:9" x14ac:dyDescent="0.2">
      <c r="I1329" t="s">
        <v>643</v>
      </c>
    </row>
    <row r="1330" spans="9:9" x14ac:dyDescent="0.2">
      <c r="I1330" t="s">
        <v>10898</v>
      </c>
    </row>
    <row r="1331" spans="9:9" x14ac:dyDescent="0.2">
      <c r="I1331" t="s">
        <v>10344</v>
      </c>
    </row>
    <row r="1332" spans="9:9" x14ac:dyDescent="0.2">
      <c r="I1332" t="s">
        <v>10899</v>
      </c>
    </row>
    <row r="1333" spans="9:9" x14ac:dyDescent="0.2">
      <c r="I1333" t="s">
        <v>3267</v>
      </c>
    </row>
    <row r="1334" spans="9:9" x14ac:dyDescent="0.2">
      <c r="I1334" t="s">
        <v>5148</v>
      </c>
    </row>
    <row r="1335" spans="9:9" x14ac:dyDescent="0.2">
      <c r="I1335" t="s">
        <v>10900</v>
      </c>
    </row>
    <row r="1336" spans="9:9" x14ac:dyDescent="0.2">
      <c r="I1336" t="s">
        <v>6209</v>
      </c>
    </row>
    <row r="1337" spans="9:9" x14ac:dyDescent="0.2">
      <c r="I1337" t="s">
        <v>10901</v>
      </c>
    </row>
    <row r="1338" spans="9:9" x14ac:dyDescent="0.2">
      <c r="I1338" t="s">
        <v>4672</v>
      </c>
    </row>
    <row r="1339" spans="9:9" x14ac:dyDescent="0.2">
      <c r="I1339" t="s">
        <v>10902</v>
      </c>
    </row>
    <row r="1340" spans="9:9" x14ac:dyDescent="0.2">
      <c r="I1340" t="s">
        <v>4990</v>
      </c>
    </row>
    <row r="1341" spans="9:9" x14ac:dyDescent="0.2">
      <c r="I1341" t="s">
        <v>5337</v>
      </c>
    </row>
    <row r="1342" spans="9:9" x14ac:dyDescent="0.2">
      <c r="I1342" t="s">
        <v>8708</v>
      </c>
    </row>
    <row r="1343" spans="9:9" x14ac:dyDescent="0.2">
      <c r="I1343" t="s">
        <v>9999</v>
      </c>
    </row>
    <row r="1344" spans="9:9" x14ac:dyDescent="0.2">
      <c r="I1344" t="s">
        <v>5247</v>
      </c>
    </row>
    <row r="1345" spans="9:9" x14ac:dyDescent="0.2">
      <c r="I1345" t="s">
        <v>2641</v>
      </c>
    </row>
    <row r="1346" spans="9:9" x14ac:dyDescent="0.2">
      <c r="I1346" t="s">
        <v>3430</v>
      </c>
    </row>
    <row r="1347" spans="9:9" x14ac:dyDescent="0.2">
      <c r="I1347" t="s">
        <v>1052</v>
      </c>
    </row>
    <row r="1348" spans="9:9" x14ac:dyDescent="0.2">
      <c r="I1348" t="s">
        <v>1277</v>
      </c>
    </row>
    <row r="1349" spans="9:9" x14ac:dyDescent="0.2">
      <c r="I1349" t="s">
        <v>5237</v>
      </c>
    </row>
    <row r="1350" spans="9:9" x14ac:dyDescent="0.2">
      <c r="I1350" t="s">
        <v>10264</v>
      </c>
    </row>
    <row r="1351" spans="9:9" x14ac:dyDescent="0.2">
      <c r="I1351" t="s">
        <v>10903</v>
      </c>
    </row>
    <row r="1352" spans="9:9" x14ac:dyDescent="0.2">
      <c r="I1352" t="s">
        <v>4679</v>
      </c>
    </row>
    <row r="1353" spans="9:9" x14ac:dyDescent="0.2">
      <c r="I1353" t="s">
        <v>5110</v>
      </c>
    </row>
    <row r="1354" spans="9:9" x14ac:dyDescent="0.2">
      <c r="I1354" t="s">
        <v>9997</v>
      </c>
    </row>
    <row r="1355" spans="9:9" x14ac:dyDescent="0.2">
      <c r="I1355" t="s">
        <v>5740</v>
      </c>
    </row>
    <row r="1356" spans="9:9" x14ac:dyDescent="0.2">
      <c r="I1356" t="s">
        <v>10904</v>
      </c>
    </row>
    <row r="1357" spans="9:9" x14ac:dyDescent="0.2">
      <c r="I1357" t="s">
        <v>10905</v>
      </c>
    </row>
    <row r="1358" spans="9:9" x14ac:dyDescent="0.2">
      <c r="I1358" t="s">
        <v>3921</v>
      </c>
    </row>
    <row r="1359" spans="9:9" x14ac:dyDescent="0.2">
      <c r="I1359" t="s">
        <v>6702</v>
      </c>
    </row>
    <row r="1360" spans="9:9" x14ac:dyDescent="0.2">
      <c r="I1360" t="s">
        <v>3163</v>
      </c>
    </row>
    <row r="1361" spans="9:9" x14ac:dyDescent="0.2">
      <c r="I1361" t="s">
        <v>6623</v>
      </c>
    </row>
    <row r="1362" spans="9:9" x14ac:dyDescent="0.2">
      <c r="I1362" t="s">
        <v>771</v>
      </c>
    </row>
    <row r="1363" spans="9:9" x14ac:dyDescent="0.2">
      <c r="I1363" t="s">
        <v>1252</v>
      </c>
    </row>
    <row r="1364" spans="9:9" x14ac:dyDescent="0.2">
      <c r="I1364" t="s">
        <v>3484</v>
      </c>
    </row>
    <row r="1365" spans="9:9" x14ac:dyDescent="0.2">
      <c r="I1365" t="s">
        <v>4239</v>
      </c>
    </row>
    <row r="1366" spans="9:9" x14ac:dyDescent="0.2">
      <c r="I1366" t="s">
        <v>4240</v>
      </c>
    </row>
    <row r="1367" spans="9:9" x14ac:dyDescent="0.2">
      <c r="I1367" t="s">
        <v>1478</v>
      </c>
    </row>
    <row r="1368" spans="9:9" x14ac:dyDescent="0.2">
      <c r="I1368" t="s">
        <v>5868</v>
      </c>
    </row>
    <row r="1369" spans="9:9" x14ac:dyDescent="0.2">
      <c r="I1369" t="s">
        <v>5613</v>
      </c>
    </row>
    <row r="1370" spans="9:9" x14ac:dyDescent="0.2">
      <c r="I1370" t="s">
        <v>5615</v>
      </c>
    </row>
    <row r="1371" spans="9:9" x14ac:dyDescent="0.2">
      <c r="I1371" t="s">
        <v>6079</v>
      </c>
    </row>
    <row r="1372" spans="9:9" x14ac:dyDescent="0.2">
      <c r="I1372" t="s">
        <v>3480</v>
      </c>
    </row>
    <row r="1373" spans="9:9" x14ac:dyDescent="0.2">
      <c r="I1373" t="s">
        <v>3131</v>
      </c>
    </row>
    <row r="1374" spans="9:9" x14ac:dyDescent="0.2">
      <c r="I1374" t="s">
        <v>5617</v>
      </c>
    </row>
    <row r="1375" spans="9:9" x14ac:dyDescent="0.2">
      <c r="I1375" t="s">
        <v>5591</v>
      </c>
    </row>
    <row r="1376" spans="9:9" x14ac:dyDescent="0.2">
      <c r="I1376" t="s">
        <v>3133</v>
      </c>
    </row>
    <row r="1377" spans="9:9" x14ac:dyDescent="0.2">
      <c r="I1377" t="s">
        <v>8447</v>
      </c>
    </row>
    <row r="1378" spans="9:9" x14ac:dyDescent="0.2">
      <c r="I1378" t="s">
        <v>953</v>
      </c>
    </row>
    <row r="1379" spans="9:9" x14ac:dyDescent="0.2">
      <c r="I1379" t="s">
        <v>5597</v>
      </c>
    </row>
    <row r="1380" spans="9:9" x14ac:dyDescent="0.2">
      <c r="I1380" t="s">
        <v>2766</v>
      </c>
    </row>
    <row r="1381" spans="9:9" x14ac:dyDescent="0.2">
      <c r="I1381" t="s">
        <v>2805</v>
      </c>
    </row>
    <row r="1382" spans="9:9" x14ac:dyDescent="0.2">
      <c r="I1382" t="s">
        <v>3159</v>
      </c>
    </row>
    <row r="1383" spans="9:9" x14ac:dyDescent="0.2">
      <c r="I1383" t="s">
        <v>6375</v>
      </c>
    </row>
    <row r="1384" spans="9:9" x14ac:dyDescent="0.2">
      <c r="I1384" t="s">
        <v>5601</v>
      </c>
    </row>
    <row r="1385" spans="9:9" x14ac:dyDescent="0.2">
      <c r="I1385" t="s">
        <v>3224</v>
      </c>
    </row>
    <row r="1386" spans="9:9" x14ac:dyDescent="0.2">
      <c r="I1386" t="s">
        <v>4548</v>
      </c>
    </row>
    <row r="1387" spans="9:9" x14ac:dyDescent="0.2">
      <c r="I1387" t="s">
        <v>935</v>
      </c>
    </row>
    <row r="1388" spans="9:9" x14ac:dyDescent="0.2">
      <c r="I1388" t="s">
        <v>5581</v>
      </c>
    </row>
    <row r="1389" spans="9:9" x14ac:dyDescent="0.2">
      <c r="I1389" t="s">
        <v>4550</v>
      </c>
    </row>
    <row r="1390" spans="9:9" x14ac:dyDescent="0.2">
      <c r="I1390" t="s">
        <v>5579</v>
      </c>
    </row>
    <row r="1391" spans="9:9" x14ac:dyDescent="0.2">
      <c r="I1391" t="s">
        <v>3003</v>
      </c>
    </row>
    <row r="1392" spans="9:9" x14ac:dyDescent="0.2">
      <c r="I1392" t="s">
        <v>6601</v>
      </c>
    </row>
    <row r="1393" spans="9:9" x14ac:dyDescent="0.2">
      <c r="I1393" t="s">
        <v>3694</v>
      </c>
    </row>
    <row r="1394" spans="9:9" x14ac:dyDescent="0.2">
      <c r="I1394" t="s">
        <v>3230</v>
      </c>
    </row>
    <row r="1395" spans="9:9" x14ac:dyDescent="0.2">
      <c r="I1395" t="s">
        <v>6134</v>
      </c>
    </row>
    <row r="1396" spans="9:9" x14ac:dyDescent="0.2">
      <c r="I1396" t="s">
        <v>6444</v>
      </c>
    </row>
    <row r="1397" spans="9:9" x14ac:dyDescent="0.2">
      <c r="I1397" t="s">
        <v>2918</v>
      </c>
    </row>
    <row r="1398" spans="9:9" x14ac:dyDescent="0.2">
      <c r="I1398" t="s">
        <v>5042</v>
      </c>
    </row>
    <row r="1399" spans="9:9" x14ac:dyDescent="0.2">
      <c r="I1399" t="s">
        <v>10906</v>
      </c>
    </row>
    <row r="1400" spans="9:9" x14ac:dyDescent="0.2">
      <c r="I1400" t="s">
        <v>6162</v>
      </c>
    </row>
    <row r="1401" spans="9:9" x14ac:dyDescent="0.2">
      <c r="I1401" t="s">
        <v>907</v>
      </c>
    </row>
    <row r="1402" spans="9:9" x14ac:dyDescent="0.2">
      <c r="I1402" t="s">
        <v>5697</v>
      </c>
    </row>
    <row r="1403" spans="9:9" x14ac:dyDescent="0.2">
      <c r="I1403" t="s">
        <v>1573</v>
      </c>
    </row>
    <row r="1404" spans="9:9" x14ac:dyDescent="0.2">
      <c r="I1404" t="s">
        <v>6649</v>
      </c>
    </row>
    <row r="1405" spans="9:9" x14ac:dyDescent="0.2">
      <c r="I1405" t="s">
        <v>6150</v>
      </c>
    </row>
    <row r="1406" spans="9:9" x14ac:dyDescent="0.2">
      <c r="I1406" t="s">
        <v>10219</v>
      </c>
    </row>
    <row r="1407" spans="9:9" x14ac:dyDescent="0.2">
      <c r="I1407" t="s">
        <v>5467</v>
      </c>
    </row>
    <row r="1408" spans="9:9" x14ac:dyDescent="0.2">
      <c r="I1408" t="s">
        <v>6412</v>
      </c>
    </row>
    <row r="1409" spans="9:9" x14ac:dyDescent="0.2">
      <c r="I1409" t="s">
        <v>10907</v>
      </c>
    </row>
    <row r="1410" spans="9:9" x14ac:dyDescent="0.2">
      <c r="I1410" t="s">
        <v>10908</v>
      </c>
    </row>
    <row r="1411" spans="9:9" x14ac:dyDescent="0.2">
      <c r="I1411" t="s">
        <v>3068</v>
      </c>
    </row>
    <row r="1412" spans="9:9" x14ac:dyDescent="0.2">
      <c r="I1412" t="s">
        <v>5844</v>
      </c>
    </row>
    <row r="1413" spans="9:9" x14ac:dyDescent="0.2">
      <c r="I1413" t="s">
        <v>5845</v>
      </c>
    </row>
    <row r="1414" spans="9:9" x14ac:dyDescent="0.2">
      <c r="I1414" t="s">
        <v>5830</v>
      </c>
    </row>
    <row r="1415" spans="9:9" x14ac:dyDescent="0.2">
      <c r="I1415" t="s">
        <v>3809</v>
      </c>
    </row>
    <row r="1416" spans="9:9" x14ac:dyDescent="0.2">
      <c r="I1416" t="s">
        <v>2507</v>
      </c>
    </row>
    <row r="1417" spans="9:9" x14ac:dyDescent="0.2">
      <c r="I1417" t="s">
        <v>6605</v>
      </c>
    </row>
    <row r="1418" spans="9:9" x14ac:dyDescent="0.2">
      <c r="I1418" t="s">
        <v>1112</v>
      </c>
    </row>
    <row r="1419" spans="9:9" x14ac:dyDescent="0.2">
      <c r="I1419" t="s">
        <v>10084</v>
      </c>
    </row>
    <row r="1420" spans="9:9" x14ac:dyDescent="0.2">
      <c r="I1420" t="s">
        <v>3887</v>
      </c>
    </row>
    <row r="1421" spans="9:9" x14ac:dyDescent="0.2">
      <c r="I1421" t="s">
        <v>6716</v>
      </c>
    </row>
    <row r="1422" spans="9:9" x14ac:dyDescent="0.2">
      <c r="I1422" t="s">
        <v>5964</v>
      </c>
    </row>
    <row r="1423" spans="9:9" x14ac:dyDescent="0.2">
      <c r="I1423" t="s">
        <v>5190</v>
      </c>
    </row>
    <row r="1424" spans="9:9" x14ac:dyDescent="0.2">
      <c r="I1424" t="s">
        <v>1386</v>
      </c>
    </row>
    <row r="1425" spans="9:9" x14ac:dyDescent="0.2">
      <c r="I1425" t="s">
        <v>5638</v>
      </c>
    </row>
    <row r="1426" spans="9:9" x14ac:dyDescent="0.2">
      <c r="I1426" t="s">
        <v>6933</v>
      </c>
    </row>
    <row r="1427" spans="9:9" x14ac:dyDescent="0.2">
      <c r="I1427" t="s">
        <v>6290</v>
      </c>
    </row>
    <row r="1428" spans="9:9" x14ac:dyDescent="0.2">
      <c r="I1428" t="s">
        <v>4286</v>
      </c>
    </row>
    <row r="1429" spans="9:9" x14ac:dyDescent="0.2">
      <c r="I1429" t="s">
        <v>1509</v>
      </c>
    </row>
    <row r="1430" spans="9:9" x14ac:dyDescent="0.2">
      <c r="I1430" t="s">
        <v>5386</v>
      </c>
    </row>
    <row r="1431" spans="9:9" x14ac:dyDescent="0.2">
      <c r="I1431" t="s">
        <v>5199</v>
      </c>
    </row>
    <row r="1432" spans="9:9" x14ac:dyDescent="0.2">
      <c r="I1432" t="s">
        <v>5931</v>
      </c>
    </row>
    <row r="1433" spans="9:9" x14ac:dyDescent="0.2">
      <c r="I1433" t="s">
        <v>6197</v>
      </c>
    </row>
    <row r="1434" spans="9:9" x14ac:dyDescent="0.2">
      <c r="I1434" t="s">
        <v>9034</v>
      </c>
    </row>
    <row r="1435" spans="9:9" x14ac:dyDescent="0.2">
      <c r="I1435" t="s">
        <v>9501</v>
      </c>
    </row>
    <row r="1436" spans="9:9" x14ac:dyDescent="0.2">
      <c r="I1436" t="s">
        <v>8926</v>
      </c>
    </row>
    <row r="1437" spans="9:9" x14ac:dyDescent="0.2">
      <c r="I1437" t="s">
        <v>9496</v>
      </c>
    </row>
    <row r="1438" spans="9:9" x14ac:dyDescent="0.2">
      <c r="I1438" t="s">
        <v>4580</v>
      </c>
    </row>
    <row r="1439" spans="9:9" x14ac:dyDescent="0.2">
      <c r="I1439" t="s">
        <v>4915</v>
      </c>
    </row>
    <row r="1440" spans="9:9" x14ac:dyDescent="0.2">
      <c r="I1440" t="s">
        <v>5960</v>
      </c>
    </row>
    <row r="1441" spans="9:9" x14ac:dyDescent="0.2">
      <c r="I1441" t="s">
        <v>1589</v>
      </c>
    </row>
    <row r="1442" spans="9:9" x14ac:dyDescent="0.2">
      <c r="I1442" t="s">
        <v>6160</v>
      </c>
    </row>
    <row r="1443" spans="9:9" x14ac:dyDescent="0.2">
      <c r="I1443" t="s">
        <v>6148</v>
      </c>
    </row>
    <row r="1444" spans="9:9" x14ac:dyDescent="0.2">
      <c r="I1444" t="s">
        <v>5379</v>
      </c>
    </row>
    <row r="1445" spans="9:9" x14ac:dyDescent="0.2">
      <c r="I1445" t="s">
        <v>6190</v>
      </c>
    </row>
    <row r="1446" spans="9:9" x14ac:dyDescent="0.2">
      <c r="I1446" t="s">
        <v>3643</v>
      </c>
    </row>
    <row r="1447" spans="9:9" x14ac:dyDescent="0.2">
      <c r="I1447" t="s">
        <v>10251</v>
      </c>
    </row>
    <row r="1448" spans="9:9" x14ac:dyDescent="0.2">
      <c r="I1448" t="s">
        <v>6700</v>
      </c>
    </row>
    <row r="1449" spans="9:9" x14ac:dyDescent="0.2">
      <c r="I1449" t="s">
        <v>1228</v>
      </c>
    </row>
    <row r="1450" spans="9:9" x14ac:dyDescent="0.2">
      <c r="I1450" t="s">
        <v>6395</v>
      </c>
    </row>
    <row r="1451" spans="9:9" x14ac:dyDescent="0.2">
      <c r="I1451" t="s">
        <v>9686</v>
      </c>
    </row>
    <row r="1452" spans="9:9" x14ac:dyDescent="0.2">
      <c r="I1452" t="s">
        <v>4045</v>
      </c>
    </row>
    <row r="1453" spans="9:9" x14ac:dyDescent="0.2">
      <c r="I1453" t="s">
        <v>6431</v>
      </c>
    </row>
    <row r="1454" spans="9:9" x14ac:dyDescent="0.2">
      <c r="I1454" t="s">
        <v>6916</v>
      </c>
    </row>
    <row r="1455" spans="9:9" x14ac:dyDescent="0.2">
      <c r="I1455" t="s">
        <v>2020</v>
      </c>
    </row>
    <row r="1456" spans="9:9" x14ac:dyDescent="0.2">
      <c r="I1456" t="s">
        <v>10388</v>
      </c>
    </row>
    <row r="1457" spans="9:9" x14ac:dyDescent="0.2">
      <c r="I1457" t="s">
        <v>10909</v>
      </c>
    </row>
    <row r="1458" spans="9:9" x14ac:dyDescent="0.2">
      <c r="I1458" t="s">
        <v>6164</v>
      </c>
    </row>
    <row r="1459" spans="9:9" x14ac:dyDescent="0.2">
      <c r="I1459" t="s">
        <v>10910</v>
      </c>
    </row>
    <row r="1460" spans="9:9" x14ac:dyDescent="0.2">
      <c r="I1460" t="s">
        <v>9048</v>
      </c>
    </row>
    <row r="1461" spans="9:9" x14ac:dyDescent="0.2">
      <c r="I1461" t="s">
        <v>10260</v>
      </c>
    </row>
    <row r="1462" spans="9:9" x14ac:dyDescent="0.2">
      <c r="I1462" t="s">
        <v>5259</v>
      </c>
    </row>
    <row r="1463" spans="9:9" x14ac:dyDescent="0.2">
      <c r="I1463" t="s">
        <v>5027</v>
      </c>
    </row>
    <row r="1464" spans="9:9" x14ac:dyDescent="0.2">
      <c r="I1464" t="s">
        <v>10911</v>
      </c>
    </row>
    <row r="1465" spans="9:9" x14ac:dyDescent="0.2">
      <c r="I1465" t="s">
        <v>4517</v>
      </c>
    </row>
    <row r="1466" spans="9:9" x14ac:dyDescent="0.2">
      <c r="I1466" t="s">
        <v>1392</v>
      </c>
    </row>
    <row r="1467" spans="9:9" x14ac:dyDescent="0.2">
      <c r="I1467" t="s">
        <v>10912</v>
      </c>
    </row>
    <row r="1468" spans="9:9" x14ac:dyDescent="0.2">
      <c r="I1468" t="s">
        <v>10913</v>
      </c>
    </row>
    <row r="1469" spans="9:9" x14ac:dyDescent="0.2">
      <c r="I1469" t="s">
        <v>3373</v>
      </c>
    </row>
    <row r="1470" spans="9:9" x14ac:dyDescent="0.2">
      <c r="I1470" t="s">
        <v>618</v>
      </c>
    </row>
    <row r="1471" spans="9:9" x14ac:dyDescent="0.2">
      <c r="I1471" t="s">
        <v>10914</v>
      </c>
    </row>
    <row r="1472" spans="9:9" x14ac:dyDescent="0.2">
      <c r="I1472" t="s">
        <v>7953</v>
      </c>
    </row>
    <row r="1473" spans="9:9" x14ac:dyDescent="0.2">
      <c r="I1473" t="s">
        <v>4590</v>
      </c>
    </row>
    <row r="1474" spans="9:9" x14ac:dyDescent="0.2">
      <c r="I1474" t="s">
        <v>3457</v>
      </c>
    </row>
    <row r="1475" spans="9:9" x14ac:dyDescent="0.2">
      <c r="I1475" t="s">
        <v>565</v>
      </c>
    </row>
    <row r="1476" spans="9:9" x14ac:dyDescent="0.2">
      <c r="I1476" t="s">
        <v>6918</v>
      </c>
    </row>
    <row r="1477" spans="9:9" x14ac:dyDescent="0.2">
      <c r="I1477" t="s">
        <v>10915</v>
      </c>
    </row>
    <row r="1478" spans="9:9" x14ac:dyDescent="0.2">
      <c r="I1478" t="s">
        <v>10916</v>
      </c>
    </row>
    <row r="1479" spans="9:9" x14ac:dyDescent="0.2">
      <c r="I1479" t="s">
        <v>10917</v>
      </c>
    </row>
    <row r="1480" spans="9:9" x14ac:dyDescent="0.2">
      <c r="I1480" t="s">
        <v>3690</v>
      </c>
    </row>
    <row r="1481" spans="9:9" x14ac:dyDescent="0.2">
      <c r="I1481" t="s">
        <v>3328</v>
      </c>
    </row>
    <row r="1482" spans="9:9" x14ac:dyDescent="0.2">
      <c r="I1482" t="s">
        <v>10918</v>
      </c>
    </row>
    <row r="1483" spans="9:9" x14ac:dyDescent="0.2">
      <c r="I1483" t="s">
        <v>10919</v>
      </c>
    </row>
    <row r="1484" spans="9:9" x14ac:dyDescent="0.2">
      <c r="I1484" t="s">
        <v>10920</v>
      </c>
    </row>
    <row r="1485" spans="9:9" x14ac:dyDescent="0.2">
      <c r="I1485" t="s">
        <v>4139</v>
      </c>
    </row>
    <row r="1486" spans="9:9" x14ac:dyDescent="0.2">
      <c r="I1486" t="s">
        <v>8915</v>
      </c>
    </row>
    <row r="1487" spans="9:9" x14ac:dyDescent="0.2">
      <c r="I1487" t="s">
        <v>5513</v>
      </c>
    </row>
    <row r="1488" spans="9:9" x14ac:dyDescent="0.2">
      <c r="I1488" t="s">
        <v>946</v>
      </c>
    </row>
    <row r="1489" spans="9:9" x14ac:dyDescent="0.2">
      <c r="I1489" t="s">
        <v>3019</v>
      </c>
    </row>
    <row r="1490" spans="9:9" x14ac:dyDescent="0.2">
      <c r="I1490" t="s">
        <v>5437</v>
      </c>
    </row>
    <row r="1491" spans="9:9" x14ac:dyDescent="0.2">
      <c r="I1491" t="s">
        <v>10921</v>
      </c>
    </row>
    <row r="1492" spans="9:9" x14ac:dyDescent="0.2">
      <c r="I1492" t="s">
        <v>10922</v>
      </c>
    </row>
    <row r="1493" spans="9:9" x14ac:dyDescent="0.2">
      <c r="I1493" t="s">
        <v>3269</v>
      </c>
    </row>
    <row r="1494" spans="9:9" x14ac:dyDescent="0.2">
      <c r="I1494" t="s">
        <v>5918</v>
      </c>
    </row>
    <row r="1495" spans="9:9" x14ac:dyDescent="0.2">
      <c r="I1495" t="s">
        <v>6927</v>
      </c>
    </row>
    <row r="1496" spans="9:9" x14ac:dyDescent="0.2">
      <c r="I1496" t="s">
        <v>7706</v>
      </c>
    </row>
    <row r="1497" spans="9:9" x14ac:dyDescent="0.2">
      <c r="I1497" t="s">
        <v>7707</v>
      </c>
    </row>
    <row r="1498" spans="9:9" x14ac:dyDescent="0.2">
      <c r="I1498" t="s">
        <v>7442</v>
      </c>
    </row>
    <row r="1499" spans="9:9" x14ac:dyDescent="0.2">
      <c r="I1499" t="s">
        <v>7443</v>
      </c>
    </row>
    <row r="1500" spans="9:9" x14ac:dyDescent="0.2">
      <c r="I1500" t="s">
        <v>3021</v>
      </c>
    </row>
    <row r="1501" spans="9:9" x14ac:dyDescent="0.2">
      <c r="I1501" t="s">
        <v>10923</v>
      </c>
    </row>
    <row r="1502" spans="9:9" x14ac:dyDescent="0.2">
      <c r="I1502" t="s">
        <v>3435</v>
      </c>
    </row>
    <row r="1503" spans="9:9" x14ac:dyDescent="0.2">
      <c r="I1503" t="s">
        <v>5651</v>
      </c>
    </row>
    <row r="1504" spans="9:9" x14ac:dyDescent="0.2">
      <c r="I1504" t="s">
        <v>4171</v>
      </c>
    </row>
    <row r="1505" spans="9:9" x14ac:dyDescent="0.2">
      <c r="I1505" t="s">
        <v>3945</v>
      </c>
    </row>
    <row r="1506" spans="9:9" x14ac:dyDescent="0.2">
      <c r="I1506" t="s">
        <v>3503</v>
      </c>
    </row>
    <row r="1507" spans="9:9" x14ac:dyDescent="0.2">
      <c r="I1507" t="s">
        <v>6645</v>
      </c>
    </row>
    <row r="1508" spans="9:9" x14ac:dyDescent="0.2">
      <c r="I1508" t="s">
        <v>8271</v>
      </c>
    </row>
    <row r="1509" spans="9:9" x14ac:dyDescent="0.2">
      <c r="I1509" t="s">
        <v>7942</v>
      </c>
    </row>
    <row r="1510" spans="9:9" x14ac:dyDescent="0.2">
      <c r="I1510" t="s">
        <v>598</v>
      </c>
    </row>
    <row r="1511" spans="9:9" x14ac:dyDescent="0.2">
      <c r="I1511" t="s">
        <v>3655</v>
      </c>
    </row>
    <row r="1512" spans="9:9" x14ac:dyDescent="0.2">
      <c r="I1512" t="s">
        <v>5194</v>
      </c>
    </row>
    <row r="1513" spans="9:9" x14ac:dyDescent="0.2">
      <c r="I1513" t="s">
        <v>9652</v>
      </c>
    </row>
    <row r="1514" spans="9:9" x14ac:dyDescent="0.2">
      <c r="I1514" t="s">
        <v>10384</v>
      </c>
    </row>
    <row r="1515" spans="9:9" x14ac:dyDescent="0.2">
      <c r="I1515" t="s">
        <v>3324</v>
      </c>
    </row>
    <row r="1516" spans="9:9" x14ac:dyDescent="0.2">
      <c r="I1516" t="s">
        <v>2908</v>
      </c>
    </row>
    <row r="1517" spans="9:9" x14ac:dyDescent="0.2">
      <c r="I1517" t="s">
        <v>2909</v>
      </c>
    </row>
    <row r="1518" spans="9:9" x14ac:dyDescent="0.2">
      <c r="I1518" t="s">
        <v>10056</v>
      </c>
    </row>
    <row r="1519" spans="9:9" x14ac:dyDescent="0.2">
      <c r="I1519" t="s">
        <v>2972</v>
      </c>
    </row>
    <row r="1520" spans="9:9" x14ac:dyDescent="0.2">
      <c r="I1520" t="s">
        <v>5369</v>
      </c>
    </row>
    <row r="1521" spans="9:9" x14ac:dyDescent="0.2">
      <c r="I1521" t="s">
        <v>10924</v>
      </c>
    </row>
    <row r="1522" spans="9:9" x14ac:dyDescent="0.2">
      <c r="I1522" t="s">
        <v>795</v>
      </c>
    </row>
    <row r="1523" spans="9:9" x14ac:dyDescent="0.2">
      <c r="I1523" t="s">
        <v>558</v>
      </c>
    </row>
    <row r="1524" spans="9:9" x14ac:dyDescent="0.2">
      <c r="I1524" t="s">
        <v>5233</v>
      </c>
    </row>
    <row r="1525" spans="9:9" x14ac:dyDescent="0.2">
      <c r="I1525" t="s">
        <v>10925</v>
      </c>
    </row>
    <row r="1526" spans="9:9" x14ac:dyDescent="0.2">
      <c r="I1526" t="s">
        <v>4859</v>
      </c>
    </row>
    <row r="1527" spans="9:9" x14ac:dyDescent="0.2">
      <c r="I1527" t="s">
        <v>734</v>
      </c>
    </row>
    <row r="1528" spans="9:9" x14ac:dyDescent="0.2">
      <c r="I1528" t="s">
        <v>462</v>
      </c>
    </row>
    <row r="1529" spans="9:9" x14ac:dyDescent="0.2">
      <c r="I1529" t="s">
        <v>3614</v>
      </c>
    </row>
    <row r="1530" spans="9:9" x14ac:dyDescent="0.2">
      <c r="I1530" t="s">
        <v>10926</v>
      </c>
    </row>
    <row r="1531" spans="9:9" x14ac:dyDescent="0.2">
      <c r="I1531" t="s">
        <v>10927</v>
      </c>
    </row>
    <row r="1532" spans="9:9" x14ac:dyDescent="0.2">
      <c r="I1532" t="s">
        <v>10928</v>
      </c>
    </row>
    <row r="1533" spans="9:9" x14ac:dyDescent="0.2">
      <c r="I1533" t="s">
        <v>6272</v>
      </c>
    </row>
    <row r="1534" spans="9:9" x14ac:dyDescent="0.2">
      <c r="I1534" t="s">
        <v>1923</v>
      </c>
    </row>
    <row r="1535" spans="9:9" x14ac:dyDescent="0.2">
      <c r="I1535" t="s">
        <v>779</v>
      </c>
    </row>
    <row r="1536" spans="9:9" x14ac:dyDescent="0.2">
      <c r="I1536" t="s">
        <v>8280</v>
      </c>
    </row>
    <row r="1537" spans="9:9" x14ac:dyDescent="0.2">
      <c r="I1537" t="s">
        <v>10929</v>
      </c>
    </row>
    <row r="1538" spans="9:9" x14ac:dyDescent="0.2">
      <c r="I1538" t="s">
        <v>439</v>
      </c>
    </row>
    <row r="1539" spans="9:9" x14ac:dyDescent="0.2">
      <c r="I1539" t="s">
        <v>4602</v>
      </c>
    </row>
    <row r="1540" spans="9:9" x14ac:dyDescent="0.2">
      <c r="I1540" t="s">
        <v>6319</v>
      </c>
    </row>
    <row r="1541" spans="9:9" x14ac:dyDescent="0.2">
      <c r="I1541" t="s">
        <v>4206</v>
      </c>
    </row>
    <row r="1542" spans="9:9" x14ac:dyDescent="0.2">
      <c r="I1542" t="s">
        <v>4272</v>
      </c>
    </row>
    <row r="1543" spans="9:9" x14ac:dyDescent="0.2">
      <c r="I1543" t="s">
        <v>10110</v>
      </c>
    </row>
    <row r="1544" spans="9:9" x14ac:dyDescent="0.2">
      <c r="I1544" t="s">
        <v>6129</v>
      </c>
    </row>
    <row r="1545" spans="9:9" x14ac:dyDescent="0.2">
      <c r="I1545" t="s">
        <v>5589</v>
      </c>
    </row>
    <row r="1546" spans="9:9" x14ac:dyDescent="0.2">
      <c r="I1546" t="s">
        <v>5593</v>
      </c>
    </row>
    <row r="1547" spans="9:9" x14ac:dyDescent="0.2">
      <c r="I1547" t="s">
        <v>5595</v>
      </c>
    </row>
    <row r="1548" spans="9:9" x14ac:dyDescent="0.2">
      <c r="I1548" t="s">
        <v>7447</v>
      </c>
    </row>
    <row r="1549" spans="9:9" x14ac:dyDescent="0.2">
      <c r="I1549" t="s">
        <v>5575</v>
      </c>
    </row>
    <row r="1550" spans="9:9" x14ac:dyDescent="0.2">
      <c r="I1550" t="s">
        <v>4546</v>
      </c>
    </row>
    <row r="1551" spans="9:9" x14ac:dyDescent="0.2">
      <c r="I1551" t="s">
        <v>5599</v>
      </c>
    </row>
    <row r="1552" spans="9:9" x14ac:dyDescent="0.2">
      <c r="I1552" t="s">
        <v>5577</v>
      </c>
    </row>
    <row r="1553" spans="9:9" x14ac:dyDescent="0.2">
      <c r="I1553" t="s">
        <v>3228</v>
      </c>
    </row>
    <row r="1554" spans="9:9" x14ac:dyDescent="0.2">
      <c r="I1554" t="s">
        <v>3641</v>
      </c>
    </row>
    <row r="1555" spans="9:9" x14ac:dyDescent="0.2">
      <c r="I1555" t="s">
        <v>486</v>
      </c>
    </row>
    <row r="1556" spans="9:9" x14ac:dyDescent="0.2">
      <c r="I1556" t="s">
        <v>3007</v>
      </c>
    </row>
    <row r="1557" spans="9:9" x14ac:dyDescent="0.2">
      <c r="I1557" t="s">
        <v>6156</v>
      </c>
    </row>
    <row r="1558" spans="9:9" x14ac:dyDescent="0.2">
      <c r="I1558" t="s">
        <v>3772</v>
      </c>
    </row>
    <row r="1559" spans="9:9" x14ac:dyDescent="0.2">
      <c r="I1559" t="s">
        <v>6186</v>
      </c>
    </row>
    <row r="1560" spans="9:9" x14ac:dyDescent="0.2">
      <c r="I1560" t="s">
        <v>3915</v>
      </c>
    </row>
    <row r="1561" spans="9:9" x14ac:dyDescent="0.2">
      <c r="I1561" t="s">
        <v>5908</v>
      </c>
    </row>
    <row r="1562" spans="9:9" x14ac:dyDescent="0.2">
      <c r="I1562" t="s">
        <v>2060</v>
      </c>
    </row>
    <row r="1563" spans="9:9" x14ac:dyDescent="0.2">
      <c r="I1563" t="s">
        <v>10432</v>
      </c>
    </row>
    <row r="1564" spans="9:9" x14ac:dyDescent="0.2">
      <c r="I1564" t="s">
        <v>10433</v>
      </c>
    </row>
    <row r="1565" spans="9:9" x14ac:dyDescent="0.2">
      <c r="I1565" t="s">
        <v>10365</v>
      </c>
    </row>
    <row r="1566" spans="9:9" x14ac:dyDescent="0.2">
      <c r="I1566" t="s">
        <v>5805</v>
      </c>
    </row>
    <row r="1567" spans="9:9" x14ac:dyDescent="0.2">
      <c r="I1567" t="s">
        <v>5343</v>
      </c>
    </row>
    <row r="1568" spans="9:9" x14ac:dyDescent="0.2">
      <c r="I1568" t="s">
        <v>6828</v>
      </c>
    </row>
    <row r="1569" spans="9:9" x14ac:dyDescent="0.2">
      <c r="I1569" t="s">
        <v>6944</v>
      </c>
    </row>
    <row r="1570" spans="9:9" x14ac:dyDescent="0.2">
      <c r="I1570" t="s">
        <v>5665</v>
      </c>
    </row>
    <row r="1571" spans="9:9" x14ac:dyDescent="0.2">
      <c r="I1571" t="s">
        <v>5573</v>
      </c>
    </row>
    <row r="1572" spans="9:9" x14ac:dyDescent="0.2">
      <c r="I1572" t="s">
        <v>2034</v>
      </c>
    </row>
    <row r="1573" spans="9:9" x14ac:dyDescent="0.2">
      <c r="I1573" t="s">
        <v>809</v>
      </c>
    </row>
    <row r="1574" spans="9:9" x14ac:dyDescent="0.2">
      <c r="I1574" t="s">
        <v>10930</v>
      </c>
    </row>
    <row r="1575" spans="9:9" x14ac:dyDescent="0.2">
      <c r="I1575" t="s">
        <v>6937</v>
      </c>
    </row>
    <row r="1576" spans="9:9" x14ac:dyDescent="0.2">
      <c r="I1576" t="s">
        <v>2611</v>
      </c>
    </row>
    <row r="1577" spans="9:9" x14ac:dyDescent="0.2">
      <c r="I1577" t="s">
        <v>4761</v>
      </c>
    </row>
    <row r="1578" spans="9:9" x14ac:dyDescent="0.2">
      <c r="I1578" t="s">
        <v>4942</v>
      </c>
    </row>
    <row r="1579" spans="9:9" x14ac:dyDescent="0.2">
      <c r="I1579" t="s">
        <v>5341</v>
      </c>
    </row>
    <row r="1580" spans="9:9" x14ac:dyDescent="0.2">
      <c r="I1580" t="s">
        <v>8220</v>
      </c>
    </row>
    <row r="1581" spans="9:9" x14ac:dyDescent="0.2">
      <c r="I1581" t="s">
        <v>10931</v>
      </c>
    </row>
    <row r="1582" spans="9:9" x14ac:dyDescent="0.2">
      <c r="I1582" t="s">
        <v>1129</v>
      </c>
    </row>
    <row r="1583" spans="9:9" x14ac:dyDescent="0.2">
      <c r="I1583" t="s">
        <v>1204</v>
      </c>
    </row>
    <row r="1584" spans="9:9" x14ac:dyDescent="0.2">
      <c r="I1584" t="s">
        <v>5201</v>
      </c>
    </row>
    <row r="1585" spans="9:9" x14ac:dyDescent="0.2">
      <c r="I1585" t="s">
        <v>5688</v>
      </c>
    </row>
    <row r="1586" spans="9:9" x14ac:dyDescent="0.2">
      <c r="I1586" t="s">
        <v>3263</v>
      </c>
    </row>
    <row r="1587" spans="9:9" x14ac:dyDescent="0.2">
      <c r="I1587" t="s">
        <v>6154</v>
      </c>
    </row>
    <row r="1588" spans="9:9" x14ac:dyDescent="0.2">
      <c r="I1588" t="s">
        <v>2946</v>
      </c>
    </row>
    <row r="1589" spans="9:9" x14ac:dyDescent="0.2">
      <c r="I1589" t="s">
        <v>10932</v>
      </c>
    </row>
    <row r="1590" spans="9:9" x14ac:dyDescent="0.2">
      <c r="I1590" t="s">
        <v>1230</v>
      </c>
    </row>
    <row r="1591" spans="9:9" x14ac:dyDescent="0.2">
      <c r="I1591" t="s">
        <v>3222</v>
      </c>
    </row>
    <row r="1592" spans="9:9" x14ac:dyDescent="0.2">
      <c r="I1592" t="s">
        <v>3645</v>
      </c>
    </row>
    <row r="1593" spans="9:9" x14ac:dyDescent="0.2">
      <c r="I1593" t="s">
        <v>1214</v>
      </c>
    </row>
    <row r="1594" spans="9:9" x14ac:dyDescent="0.2">
      <c r="I1594" t="s">
        <v>5308</v>
      </c>
    </row>
    <row r="1595" spans="9:9" x14ac:dyDescent="0.2">
      <c r="I1595" t="s">
        <v>6635</v>
      </c>
    </row>
    <row r="1596" spans="9:9" x14ac:dyDescent="0.2">
      <c r="I1596" t="s">
        <v>964</v>
      </c>
    </row>
    <row r="1597" spans="9:9" x14ac:dyDescent="0.2">
      <c r="I1597" t="s">
        <v>962</v>
      </c>
    </row>
    <row r="1598" spans="9:9" x14ac:dyDescent="0.2">
      <c r="I1598" t="s">
        <v>10933</v>
      </c>
    </row>
    <row r="1599" spans="9:9" x14ac:dyDescent="0.2">
      <c r="I1599" t="s">
        <v>10295</v>
      </c>
    </row>
    <row r="1600" spans="9:9" x14ac:dyDescent="0.2">
      <c r="I1600" t="s">
        <v>5976</v>
      </c>
    </row>
    <row r="1601" spans="9:9" x14ac:dyDescent="0.2">
      <c r="I1601" t="s">
        <v>10934</v>
      </c>
    </row>
    <row r="1602" spans="9:9" x14ac:dyDescent="0.2">
      <c r="I1602" t="s">
        <v>9593</v>
      </c>
    </row>
    <row r="1603" spans="9:9" x14ac:dyDescent="0.2">
      <c r="I1603" t="s">
        <v>6232</v>
      </c>
    </row>
    <row r="1604" spans="9:9" x14ac:dyDescent="0.2">
      <c r="I1604" t="s">
        <v>3973</v>
      </c>
    </row>
    <row r="1605" spans="9:9" x14ac:dyDescent="0.2">
      <c r="I1605" t="s">
        <v>5335</v>
      </c>
    </row>
    <row r="1606" spans="9:9" x14ac:dyDescent="0.2">
      <c r="I1606" t="s">
        <v>10935</v>
      </c>
    </row>
    <row r="1607" spans="9:9" x14ac:dyDescent="0.2">
      <c r="I1607" t="s">
        <v>4616</v>
      </c>
    </row>
    <row r="1608" spans="9:9" x14ac:dyDescent="0.2">
      <c r="I1608" t="s">
        <v>10936</v>
      </c>
    </row>
    <row r="1609" spans="9:9" x14ac:dyDescent="0.2">
      <c r="I1609" t="s">
        <v>10348</v>
      </c>
    </row>
    <row r="1610" spans="9:9" x14ac:dyDescent="0.2">
      <c r="I1610" t="s">
        <v>10937</v>
      </c>
    </row>
    <row r="1611" spans="9:9" x14ac:dyDescent="0.2">
      <c r="I1611" t="s">
        <v>10356</v>
      </c>
    </row>
    <row r="1612" spans="9:9" x14ac:dyDescent="0.2">
      <c r="I1612" t="s">
        <v>10352</v>
      </c>
    </row>
    <row r="1613" spans="9:9" x14ac:dyDescent="0.2">
      <c r="I1613" t="s">
        <v>5035</v>
      </c>
    </row>
    <row r="1614" spans="9:9" x14ac:dyDescent="0.2">
      <c r="I1614" t="s">
        <v>949</v>
      </c>
    </row>
    <row r="1615" spans="9:9" x14ac:dyDescent="0.2">
      <c r="I1615" t="s">
        <v>420</v>
      </c>
    </row>
    <row r="1616" spans="9:9" x14ac:dyDescent="0.2">
      <c r="I1616" t="s">
        <v>435</v>
      </c>
    </row>
    <row r="1617" spans="9:9" x14ac:dyDescent="0.2">
      <c r="I1617" t="s">
        <v>4350</v>
      </c>
    </row>
    <row r="1618" spans="9:9" x14ac:dyDescent="0.2">
      <c r="I1618" t="s">
        <v>4351</v>
      </c>
    </row>
    <row r="1619" spans="9:9" x14ac:dyDescent="0.2">
      <c r="I1619" t="s">
        <v>5690</v>
      </c>
    </row>
    <row r="1620" spans="9:9" x14ac:dyDescent="0.2">
      <c r="I1620" t="s">
        <v>10938</v>
      </c>
    </row>
    <row r="1621" spans="9:9" x14ac:dyDescent="0.2">
      <c r="I1621" t="s">
        <v>10939</v>
      </c>
    </row>
    <row r="1622" spans="9:9" x14ac:dyDescent="0.2">
      <c r="I1622" t="s">
        <v>5031</v>
      </c>
    </row>
    <row r="1623" spans="9:9" x14ac:dyDescent="0.2">
      <c r="I1623" t="s">
        <v>5164</v>
      </c>
    </row>
    <row r="1624" spans="9:9" x14ac:dyDescent="0.2">
      <c r="I1624" t="s">
        <v>5206</v>
      </c>
    </row>
    <row r="1625" spans="9:9" x14ac:dyDescent="0.2">
      <c r="I1625" t="s">
        <v>4260</v>
      </c>
    </row>
    <row r="1626" spans="9:9" x14ac:dyDescent="0.2">
      <c r="I1626" t="s">
        <v>10940</v>
      </c>
    </row>
    <row r="1627" spans="9:9" x14ac:dyDescent="0.2">
      <c r="I1627" t="s">
        <v>10941</v>
      </c>
    </row>
    <row r="1628" spans="9:9" x14ac:dyDescent="0.2">
      <c r="I1628" t="s">
        <v>4321</v>
      </c>
    </row>
    <row r="1629" spans="9:9" x14ac:dyDescent="0.2">
      <c r="I1629" t="s">
        <v>1793</v>
      </c>
    </row>
    <row r="1630" spans="9:9" x14ac:dyDescent="0.2">
      <c r="I1630" t="s">
        <v>6287</v>
      </c>
    </row>
    <row r="1631" spans="9:9" x14ac:dyDescent="0.2">
      <c r="I1631" t="s">
        <v>5903</v>
      </c>
    </row>
    <row r="1632" spans="9:9" x14ac:dyDescent="0.2">
      <c r="I1632" t="s">
        <v>4066</v>
      </c>
    </row>
    <row r="1633" spans="9:9" x14ac:dyDescent="0.2">
      <c r="I1633" t="s">
        <v>8994</v>
      </c>
    </row>
    <row r="1634" spans="9:9" x14ac:dyDescent="0.2">
      <c r="I1634" t="s">
        <v>2505</v>
      </c>
    </row>
    <row r="1635" spans="9:9" x14ac:dyDescent="0.2">
      <c r="I1635" t="s">
        <v>659</v>
      </c>
    </row>
    <row r="1636" spans="9:9" x14ac:dyDescent="0.2">
      <c r="I1636" t="s">
        <v>5762</v>
      </c>
    </row>
    <row r="1637" spans="9:9" x14ac:dyDescent="0.2">
      <c r="I1637" t="s">
        <v>3066</v>
      </c>
    </row>
    <row r="1638" spans="9:9" x14ac:dyDescent="0.2">
      <c r="I1638" t="s">
        <v>759</v>
      </c>
    </row>
    <row r="1639" spans="9:9" x14ac:dyDescent="0.2">
      <c r="I1639" t="s">
        <v>2988</v>
      </c>
    </row>
    <row r="1640" spans="9:9" x14ac:dyDescent="0.2">
      <c r="I1640" t="s">
        <v>2453</v>
      </c>
    </row>
    <row r="1641" spans="9:9" x14ac:dyDescent="0.2">
      <c r="I1641" t="s">
        <v>10942</v>
      </c>
    </row>
    <row r="1642" spans="9:9" x14ac:dyDescent="0.2">
      <c r="I1642" t="s">
        <v>10048</v>
      </c>
    </row>
    <row r="1643" spans="9:9" x14ac:dyDescent="0.2">
      <c r="I1643" t="s">
        <v>6002</v>
      </c>
    </row>
    <row r="1644" spans="9:9" x14ac:dyDescent="0.2">
      <c r="I1644" t="s">
        <v>2557</v>
      </c>
    </row>
    <row r="1645" spans="9:9" x14ac:dyDescent="0.2">
      <c r="I1645" t="s">
        <v>5723</v>
      </c>
    </row>
    <row r="1646" spans="9:9" x14ac:dyDescent="0.2">
      <c r="I1646" t="s">
        <v>5490</v>
      </c>
    </row>
    <row r="1647" spans="9:9" x14ac:dyDescent="0.2">
      <c r="I1647" t="s">
        <v>4127</v>
      </c>
    </row>
    <row r="1648" spans="9:9" x14ac:dyDescent="0.2">
      <c r="I1648" t="s">
        <v>4312</v>
      </c>
    </row>
    <row r="1649" spans="9:9" x14ac:dyDescent="0.2">
      <c r="I1649" t="s">
        <v>4980</v>
      </c>
    </row>
    <row r="1650" spans="9:9" x14ac:dyDescent="0.2">
      <c r="I1650" t="s">
        <v>4637</v>
      </c>
    </row>
    <row r="1651" spans="9:9" x14ac:dyDescent="0.2">
      <c r="I1651" t="s">
        <v>10943</v>
      </c>
    </row>
    <row r="1652" spans="9:9" x14ac:dyDescent="0.2">
      <c r="I1652" t="s">
        <v>9693</v>
      </c>
    </row>
    <row r="1653" spans="9:9" x14ac:dyDescent="0.2">
      <c r="I1653" t="s">
        <v>3005</v>
      </c>
    </row>
    <row r="1654" spans="9:9" x14ac:dyDescent="0.2">
      <c r="I1654" t="s">
        <v>8917</v>
      </c>
    </row>
    <row r="1655" spans="9:9" x14ac:dyDescent="0.2">
      <c r="I1655" t="s">
        <v>10401</v>
      </c>
    </row>
    <row r="1656" spans="9:9" x14ac:dyDescent="0.2">
      <c r="I1656" t="s">
        <v>5348</v>
      </c>
    </row>
    <row r="1657" spans="9:9" x14ac:dyDescent="0.2">
      <c r="I1657" t="s">
        <v>4112</v>
      </c>
    </row>
    <row r="1658" spans="9:9" x14ac:dyDescent="0.2">
      <c r="I1658" t="s">
        <v>4515</v>
      </c>
    </row>
    <row r="1659" spans="9:9" x14ac:dyDescent="0.2">
      <c r="I1659" t="s">
        <v>8266</v>
      </c>
    </row>
    <row r="1660" spans="9:9" x14ac:dyDescent="0.2">
      <c r="I1660" t="s">
        <v>5795</v>
      </c>
    </row>
    <row r="1661" spans="9:9" x14ac:dyDescent="0.2">
      <c r="I1661" t="s">
        <v>10944</v>
      </c>
    </row>
    <row r="1662" spans="9:9" x14ac:dyDescent="0.2">
      <c r="I1662" t="s">
        <v>10076</v>
      </c>
    </row>
    <row r="1663" spans="9:9" x14ac:dyDescent="0.2">
      <c r="I1663" t="s">
        <v>4210</v>
      </c>
    </row>
    <row r="1664" spans="9:9" x14ac:dyDescent="0.2">
      <c r="I1664" t="s">
        <v>7584</v>
      </c>
    </row>
    <row r="1665" spans="9:9" x14ac:dyDescent="0.2">
      <c r="I1665" t="s">
        <v>1813</v>
      </c>
    </row>
    <row r="1666" spans="9:9" x14ac:dyDescent="0.2">
      <c r="I1666" t="s">
        <v>4715</v>
      </c>
    </row>
    <row r="1667" spans="9:9" x14ac:dyDescent="0.2">
      <c r="I1667" t="s">
        <v>1423</v>
      </c>
    </row>
    <row r="1668" spans="9:9" x14ac:dyDescent="0.2">
      <c r="I1668" t="s">
        <v>9976</v>
      </c>
    </row>
    <row r="1669" spans="9:9" x14ac:dyDescent="0.2">
      <c r="I1669" t="s">
        <v>10064</v>
      </c>
    </row>
    <row r="1670" spans="9:9" x14ac:dyDescent="0.2">
      <c r="I1670" t="s">
        <v>10945</v>
      </c>
    </row>
    <row r="1671" spans="9:9" x14ac:dyDescent="0.2">
      <c r="I1671" t="s">
        <v>4873</v>
      </c>
    </row>
    <row r="1672" spans="9:9" x14ac:dyDescent="0.2">
      <c r="I1672" t="s">
        <v>665</v>
      </c>
    </row>
    <row r="1673" spans="9:9" x14ac:dyDescent="0.2">
      <c r="I1673" t="s">
        <v>1089</v>
      </c>
    </row>
    <row r="1674" spans="9:9" x14ac:dyDescent="0.2">
      <c r="I1674" t="s">
        <v>8883</v>
      </c>
    </row>
    <row r="1675" spans="9:9" x14ac:dyDescent="0.2">
      <c r="I1675" t="s">
        <v>6397</v>
      </c>
    </row>
    <row r="1676" spans="9:9" x14ac:dyDescent="0.2">
      <c r="I1676" t="s">
        <v>2685</v>
      </c>
    </row>
    <row r="1677" spans="9:9" x14ac:dyDescent="0.2">
      <c r="I1677" t="s">
        <v>2829</v>
      </c>
    </row>
    <row r="1678" spans="9:9" x14ac:dyDescent="0.2">
      <c r="I1678" t="s">
        <v>6386</v>
      </c>
    </row>
    <row r="1679" spans="9:9" x14ac:dyDescent="0.2">
      <c r="I1679" t="s">
        <v>10946</v>
      </c>
    </row>
    <row r="1680" spans="9:9" x14ac:dyDescent="0.2">
      <c r="I1680" t="s">
        <v>8108</v>
      </c>
    </row>
    <row r="1681" spans="9:9" x14ac:dyDescent="0.2">
      <c r="I1681" t="s">
        <v>8109</v>
      </c>
    </row>
    <row r="1682" spans="9:9" x14ac:dyDescent="0.2">
      <c r="I1682" t="s">
        <v>4997</v>
      </c>
    </row>
    <row r="1683" spans="9:9" x14ac:dyDescent="0.2">
      <c r="I1683" t="s">
        <v>10947</v>
      </c>
    </row>
    <row r="1684" spans="9:9" x14ac:dyDescent="0.2">
      <c r="I1684" t="s">
        <v>4021</v>
      </c>
    </row>
    <row r="1685" spans="9:9" x14ac:dyDescent="0.2">
      <c r="I1685" t="s">
        <v>4022</v>
      </c>
    </row>
    <row r="1686" spans="9:9" x14ac:dyDescent="0.2">
      <c r="I1686" t="s">
        <v>8087</v>
      </c>
    </row>
    <row r="1687" spans="9:9" x14ac:dyDescent="0.2">
      <c r="I1687" t="s">
        <v>8088</v>
      </c>
    </row>
    <row r="1688" spans="9:9" x14ac:dyDescent="0.2">
      <c r="I1688" t="s">
        <v>7764</v>
      </c>
    </row>
    <row r="1689" spans="9:9" x14ac:dyDescent="0.2">
      <c r="I1689" t="s">
        <v>7765</v>
      </c>
    </row>
    <row r="1690" spans="9:9" x14ac:dyDescent="0.2">
      <c r="I1690" t="s">
        <v>7303</v>
      </c>
    </row>
    <row r="1691" spans="9:9" x14ac:dyDescent="0.2">
      <c r="I1691" t="s">
        <v>7304</v>
      </c>
    </row>
    <row r="1692" spans="9:9" x14ac:dyDescent="0.2">
      <c r="I1692" t="s">
        <v>7761</v>
      </c>
    </row>
    <row r="1693" spans="9:9" x14ac:dyDescent="0.2">
      <c r="I1693" t="s">
        <v>7762</v>
      </c>
    </row>
    <row r="1694" spans="9:9" x14ac:dyDescent="0.2">
      <c r="I1694" t="s">
        <v>9933</v>
      </c>
    </row>
    <row r="1695" spans="9:9" x14ac:dyDescent="0.2">
      <c r="I1695" t="s">
        <v>9934</v>
      </c>
    </row>
    <row r="1696" spans="9:9" x14ac:dyDescent="0.2">
      <c r="I1696" t="s">
        <v>8019</v>
      </c>
    </row>
    <row r="1697" spans="9:9" x14ac:dyDescent="0.2">
      <c r="I1697" t="s">
        <v>8020</v>
      </c>
    </row>
    <row r="1698" spans="9:9" x14ac:dyDescent="0.2">
      <c r="I1698" t="s">
        <v>10948</v>
      </c>
    </row>
    <row r="1699" spans="9:9" x14ac:dyDescent="0.2">
      <c r="I1699" t="s">
        <v>5469</v>
      </c>
    </row>
    <row r="1700" spans="9:9" x14ac:dyDescent="0.2">
      <c r="I1700" t="s">
        <v>5470</v>
      </c>
    </row>
    <row r="1701" spans="9:9" x14ac:dyDescent="0.2">
      <c r="I1701" t="s">
        <v>9775</v>
      </c>
    </row>
    <row r="1702" spans="9:9" x14ac:dyDescent="0.2">
      <c r="I1702" t="s">
        <v>9776</v>
      </c>
    </row>
    <row r="1703" spans="9:9" x14ac:dyDescent="0.2">
      <c r="I1703" t="s">
        <v>9541</v>
      </c>
    </row>
    <row r="1704" spans="9:9" x14ac:dyDescent="0.2">
      <c r="I1704" t="s">
        <v>3549</v>
      </c>
    </row>
    <row r="1705" spans="9:9" x14ac:dyDescent="0.2">
      <c r="I1705" t="s">
        <v>842</v>
      </c>
    </row>
    <row r="1706" spans="9:9" x14ac:dyDescent="0.2">
      <c r="I1706" t="s">
        <v>8649</v>
      </c>
    </row>
    <row r="1707" spans="9:9" x14ac:dyDescent="0.2">
      <c r="I1707" t="s">
        <v>1048</v>
      </c>
    </row>
    <row r="1708" spans="9:9" x14ac:dyDescent="0.2">
      <c r="I1708" t="s">
        <v>10949</v>
      </c>
    </row>
    <row r="1709" spans="9:9" x14ac:dyDescent="0.2">
      <c r="I1709" t="s">
        <v>6340</v>
      </c>
    </row>
    <row r="1710" spans="9:9" x14ac:dyDescent="0.2">
      <c r="I1710" t="s">
        <v>10950</v>
      </c>
    </row>
    <row r="1711" spans="9:9" x14ac:dyDescent="0.2">
      <c r="I1711" t="s">
        <v>2527</v>
      </c>
    </row>
    <row r="1712" spans="9:9" x14ac:dyDescent="0.2">
      <c r="I1712" t="s">
        <v>10951</v>
      </c>
    </row>
    <row r="1713" spans="9:9" x14ac:dyDescent="0.2">
      <c r="I1713" t="s">
        <v>3196</v>
      </c>
    </row>
    <row r="1714" spans="9:9" x14ac:dyDescent="0.2">
      <c r="I1714" t="s">
        <v>6907</v>
      </c>
    </row>
    <row r="1715" spans="9:9" x14ac:dyDescent="0.2">
      <c r="I1715" t="s">
        <v>10952</v>
      </c>
    </row>
    <row r="1716" spans="9:9" x14ac:dyDescent="0.2">
      <c r="I1716" t="s">
        <v>10953</v>
      </c>
    </row>
    <row r="1717" spans="9:9" x14ac:dyDescent="0.2">
      <c r="I1717" t="s">
        <v>10954</v>
      </c>
    </row>
    <row r="1718" spans="9:9" x14ac:dyDescent="0.2">
      <c r="I1718" t="s">
        <v>2621</v>
      </c>
    </row>
    <row r="1719" spans="9:9" x14ac:dyDescent="0.2">
      <c r="I1719" t="s">
        <v>9911</v>
      </c>
    </row>
    <row r="1720" spans="9:9" x14ac:dyDescent="0.2">
      <c r="I1720" t="s">
        <v>1157</v>
      </c>
    </row>
    <row r="1721" spans="9:9" x14ac:dyDescent="0.2">
      <c r="I1721" t="s">
        <v>1159</v>
      </c>
    </row>
    <row r="1722" spans="9:9" x14ac:dyDescent="0.2">
      <c r="I1722" t="s">
        <v>2738</v>
      </c>
    </row>
    <row r="1723" spans="9:9" x14ac:dyDescent="0.2">
      <c r="I1723" t="s">
        <v>1144</v>
      </c>
    </row>
    <row r="1724" spans="9:9" x14ac:dyDescent="0.2">
      <c r="I1724" t="s">
        <v>3688</v>
      </c>
    </row>
    <row r="1725" spans="9:9" x14ac:dyDescent="0.2">
      <c r="I1725" t="s">
        <v>585</v>
      </c>
    </row>
    <row r="1726" spans="9:9" x14ac:dyDescent="0.2">
      <c r="I1726" t="s">
        <v>586</v>
      </c>
    </row>
    <row r="1727" spans="9:9" x14ac:dyDescent="0.2">
      <c r="I1727" t="s">
        <v>4721</v>
      </c>
    </row>
    <row r="1728" spans="9:9" x14ac:dyDescent="0.2">
      <c r="I1728" t="s">
        <v>2032</v>
      </c>
    </row>
    <row r="1729" spans="9:9" x14ac:dyDescent="0.2">
      <c r="I1729" t="s">
        <v>7233</v>
      </c>
    </row>
    <row r="1730" spans="9:9" x14ac:dyDescent="0.2">
      <c r="I1730" t="s">
        <v>8796</v>
      </c>
    </row>
    <row r="1731" spans="9:9" x14ac:dyDescent="0.2">
      <c r="I1731" t="s">
        <v>2182</v>
      </c>
    </row>
    <row r="1732" spans="9:9" x14ac:dyDescent="0.2">
      <c r="I1732" t="s">
        <v>8647</v>
      </c>
    </row>
    <row r="1733" spans="9:9" x14ac:dyDescent="0.2">
      <c r="I1733" t="s">
        <v>10373</v>
      </c>
    </row>
    <row r="1734" spans="9:9" x14ac:dyDescent="0.2">
      <c r="I1734" t="s">
        <v>2603</v>
      </c>
    </row>
    <row r="1735" spans="9:9" x14ac:dyDescent="0.2">
      <c r="I1735" t="s">
        <v>8700</v>
      </c>
    </row>
    <row r="1736" spans="9:9" x14ac:dyDescent="0.2">
      <c r="I1736" t="s">
        <v>10445</v>
      </c>
    </row>
    <row r="1737" spans="9:9" x14ac:dyDescent="0.2">
      <c r="I1737" t="s">
        <v>10446</v>
      </c>
    </row>
    <row r="1738" spans="9:9" x14ac:dyDescent="0.2">
      <c r="I1738" t="s">
        <v>10444</v>
      </c>
    </row>
    <row r="1739" spans="9:9" x14ac:dyDescent="0.2">
      <c r="I1739" t="s">
        <v>4903</v>
      </c>
    </row>
    <row r="1740" spans="9:9" x14ac:dyDescent="0.2">
      <c r="I1740" t="s">
        <v>4635</v>
      </c>
    </row>
    <row r="1741" spans="9:9" x14ac:dyDescent="0.2">
      <c r="I1741" t="s">
        <v>8610</v>
      </c>
    </row>
    <row r="1742" spans="9:9" x14ac:dyDescent="0.2">
      <c r="I1742" t="s">
        <v>5409</v>
      </c>
    </row>
    <row r="1743" spans="9:9" x14ac:dyDescent="0.2">
      <c r="I1743" t="s">
        <v>10955</v>
      </c>
    </row>
    <row r="1744" spans="9:9" x14ac:dyDescent="0.2">
      <c r="I1744" t="s">
        <v>10956</v>
      </c>
    </row>
    <row r="1745" spans="9:9" x14ac:dyDescent="0.2">
      <c r="I1745" t="s">
        <v>10957</v>
      </c>
    </row>
    <row r="1746" spans="9:9" x14ac:dyDescent="0.2">
      <c r="I1746" t="s">
        <v>10958</v>
      </c>
    </row>
    <row r="1747" spans="9:9" x14ac:dyDescent="0.2">
      <c r="I1747" t="s">
        <v>10959</v>
      </c>
    </row>
    <row r="1748" spans="9:9" x14ac:dyDescent="0.2">
      <c r="I1748" t="s">
        <v>10960</v>
      </c>
    </row>
    <row r="1749" spans="9:9" x14ac:dyDescent="0.2">
      <c r="I1749" t="s">
        <v>10961</v>
      </c>
    </row>
    <row r="1750" spans="9:9" x14ac:dyDescent="0.2">
      <c r="I1750" t="s">
        <v>10962</v>
      </c>
    </row>
    <row r="1751" spans="9:9" x14ac:dyDescent="0.2">
      <c r="I1751" t="s">
        <v>10963</v>
      </c>
    </row>
    <row r="1752" spans="9:9" x14ac:dyDescent="0.2">
      <c r="I1752" t="s">
        <v>10964</v>
      </c>
    </row>
    <row r="1753" spans="9:9" x14ac:dyDescent="0.2">
      <c r="I1753" t="s">
        <v>10965</v>
      </c>
    </row>
    <row r="1754" spans="9:9" x14ac:dyDescent="0.2">
      <c r="I1754" t="s">
        <v>7025</v>
      </c>
    </row>
    <row r="1755" spans="9:9" x14ac:dyDescent="0.2">
      <c r="I1755" t="s">
        <v>7552</v>
      </c>
    </row>
    <row r="1756" spans="9:9" x14ac:dyDescent="0.2">
      <c r="I1756" t="s">
        <v>7553</v>
      </c>
    </row>
    <row r="1757" spans="9:9" x14ac:dyDescent="0.2">
      <c r="I1757" t="s">
        <v>10966</v>
      </c>
    </row>
    <row r="1758" spans="9:9" x14ac:dyDescent="0.2">
      <c r="I1758" t="s">
        <v>10967</v>
      </c>
    </row>
    <row r="1759" spans="9:9" x14ac:dyDescent="0.2">
      <c r="I1759" t="s">
        <v>10968</v>
      </c>
    </row>
    <row r="1760" spans="9:9" x14ac:dyDescent="0.2">
      <c r="I1760" t="s">
        <v>992</v>
      </c>
    </row>
    <row r="1761" spans="9:9" x14ac:dyDescent="0.2">
      <c r="I1761" t="s">
        <v>9269</v>
      </c>
    </row>
    <row r="1762" spans="9:9" x14ac:dyDescent="0.2">
      <c r="I1762" t="s">
        <v>9275</v>
      </c>
    </row>
    <row r="1763" spans="9:9" x14ac:dyDescent="0.2">
      <c r="I1763" t="s">
        <v>10969</v>
      </c>
    </row>
    <row r="1764" spans="9:9" x14ac:dyDescent="0.2">
      <c r="I1764" t="s">
        <v>10970</v>
      </c>
    </row>
    <row r="1765" spans="9:9" x14ac:dyDescent="0.2">
      <c r="I1765" t="s">
        <v>1019</v>
      </c>
    </row>
    <row r="1766" spans="9:9" x14ac:dyDescent="0.2">
      <c r="I1766" t="s">
        <v>10971</v>
      </c>
    </row>
    <row r="1767" spans="9:9" x14ac:dyDescent="0.2">
      <c r="I1767" t="s">
        <v>10972</v>
      </c>
    </row>
    <row r="1768" spans="9:9" x14ac:dyDescent="0.2">
      <c r="I1768" t="s">
        <v>4301</v>
      </c>
    </row>
    <row r="1769" spans="9:9" x14ac:dyDescent="0.2">
      <c r="I1769" t="s">
        <v>2096</v>
      </c>
    </row>
    <row r="1770" spans="9:9" x14ac:dyDescent="0.2">
      <c r="I1770" t="s">
        <v>5920</v>
      </c>
    </row>
    <row r="1771" spans="9:9" x14ac:dyDescent="0.2">
      <c r="I1771" t="s">
        <v>1533</v>
      </c>
    </row>
    <row r="1772" spans="9:9" x14ac:dyDescent="0.2">
      <c r="I1772" t="s">
        <v>10973</v>
      </c>
    </row>
    <row r="1773" spans="9:9" x14ac:dyDescent="0.2">
      <c r="I1773" t="s">
        <v>2647</v>
      </c>
    </row>
    <row r="1774" spans="9:9" x14ac:dyDescent="0.2">
      <c r="I1774" t="s">
        <v>3044</v>
      </c>
    </row>
    <row r="1775" spans="9:9" x14ac:dyDescent="0.2">
      <c r="I1775" t="s">
        <v>9633</v>
      </c>
    </row>
    <row r="1776" spans="9:9" x14ac:dyDescent="0.2">
      <c r="I1776" t="s">
        <v>10128</v>
      </c>
    </row>
    <row r="1777" spans="9:9" x14ac:dyDescent="0.2">
      <c r="I1777" t="s">
        <v>3874</v>
      </c>
    </row>
    <row r="1778" spans="9:9" x14ac:dyDescent="0.2">
      <c r="I1778" t="s">
        <v>7190</v>
      </c>
    </row>
    <row r="1779" spans="9:9" x14ac:dyDescent="0.2">
      <c r="I1779" t="s">
        <v>7278</v>
      </c>
    </row>
    <row r="1780" spans="9:9" x14ac:dyDescent="0.2">
      <c r="I1780" t="s">
        <v>7332</v>
      </c>
    </row>
    <row r="1781" spans="9:9" x14ac:dyDescent="0.2">
      <c r="I1781" t="s">
        <v>8231</v>
      </c>
    </row>
    <row r="1782" spans="9:9" x14ac:dyDescent="0.2">
      <c r="I1782" t="s">
        <v>7468</v>
      </c>
    </row>
    <row r="1783" spans="9:9" x14ac:dyDescent="0.2">
      <c r="I1783" t="s">
        <v>9197</v>
      </c>
    </row>
    <row r="1784" spans="9:9" x14ac:dyDescent="0.2">
      <c r="I1784" t="s">
        <v>9193</v>
      </c>
    </row>
    <row r="1785" spans="9:9" x14ac:dyDescent="0.2">
      <c r="I1785" t="s">
        <v>8781</v>
      </c>
    </row>
    <row r="1786" spans="9:9" x14ac:dyDescent="0.2">
      <c r="I1786" t="s">
        <v>7188</v>
      </c>
    </row>
    <row r="1787" spans="9:9" x14ac:dyDescent="0.2">
      <c r="I1787" t="s">
        <v>7670</v>
      </c>
    </row>
    <row r="1788" spans="9:9" x14ac:dyDescent="0.2">
      <c r="I1788" t="s">
        <v>7672</v>
      </c>
    </row>
    <row r="1789" spans="9:9" x14ac:dyDescent="0.2">
      <c r="I1789" t="s">
        <v>2170</v>
      </c>
    </row>
    <row r="1790" spans="9:9" x14ac:dyDescent="0.2">
      <c r="I1790" t="s">
        <v>6821</v>
      </c>
    </row>
    <row r="1791" spans="9:9" x14ac:dyDescent="0.2">
      <c r="I1791" t="s">
        <v>7399</v>
      </c>
    </row>
    <row r="1792" spans="9:9" x14ac:dyDescent="0.2">
      <c r="I1792" t="s">
        <v>1861</v>
      </c>
    </row>
    <row r="1793" spans="9:9" x14ac:dyDescent="0.2">
      <c r="I1793" t="s">
        <v>7842</v>
      </c>
    </row>
    <row r="1794" spans="9:9" x14ac:dyDescent="0.2">
      <c r="I1794" t="s">
        <v>8229</v>
      </c>
    </row>
    <row r="1795" spans="9:9" x14ac:dyDescent="0.2">
      <c r="I1795" t="s">
        <v>7890</v>
      </c>
    </row>
    <row r="1796" spans="9:9" x14ac:dyDescent="0.2">
      <c r="I1796" t="s">
        <v>7522</v>
      </c>
    </row>
    <row r="1797" spans="9:9" x14ac:dyDescent="0.2">
      <c r="I1797" t="s">
        <v>8010</v>
      </c>
    </row>
    <row r="1798" spans="9:9" x14ac:dyDescent="0.2">
      <c r="I1798" t="s">
        <v>7470</v>
      </c>
    </row>
    <row r="1799" spans="9:9" x14ac:dyDescent="0.2">
      <c r="I1799" t="s">
        <v>7668</v>
      </c>
    </row>
    <row r="1800" spans="9:9" x14ac:dyDescent="0.2">
      <c r="I1800" t="s">
        <v>7892</v>
      </c>
    </row>
    <row r="1801" spans="9:9" x14ac:dyDescent="0.2">
      <c r="I1801" t="s">
        <v>7330</v>
      </c>
    </row>
    <row r="1802" spans="9:9" x14ac:dyDescent="0.2">
      <c r="I1802" t="s">
        <v>9701</v>
      </c>
    </row>
    <row r="1803" spans="9:9" x14ac:dyDescent="0.2">
      <c r="I1803" t="s">
        <v>8335</v>
      </c>
    </row>
    <row r="1804" spans="9:9" x14ac:dyDescent="0.2">
      <c r="I1804" t="s">
        <v>7664</v>
      </c>
    </row>
    <row r="1805" spans="9:9" x14ac:dyDescent="0.2">
      <c r="I1805" t="s">
        <v>8095</v>
      </c>
    </row>
    <row r="1806" spans="9:9" x14ac:dyDescent="0.2">
      <c r="I1806" t="s">
        <v>7888</v>
      </c>
    </row>
    <row r="1807" spans="9:9" x14ac:dyDescent="0.2">
      <c r="I1807" t="s">
        <v>9189</v>
      </c>
    </row>
    <row r="1808" spans="9:9" x14ac:dyDescent="0.2">
      <c r="I1808" t="s">
        <v>8022</v>
      </c>
    </row>
    <row r="1809" spans="9:9" x14ac:dyDescent="0.2">
      <c r="I1809" t="s">
        <v>8023</v>
      </c>
    </row>
    <row r="1810" spans="9:9" x14ac:dyDescent="0.2">
      <c r="I1810" t="s">
        <v>8207</v>
      </c>
    </row>
    <row r="1811" spans="9:9" x14ac:dyDescent="0.2">
      <c r="I1811" t="s">
        <v>7192</v>
      </c>
    </row>
    <row r="1812" spans="9:9" x14ac:dyDescent="0.2">
      <c r="I1812" t="s">
        <v>7666</v>
      </c>
    </row>
    <row r="1813" spans="9:9" x14ac:dyDescent="0.2">
      <c r="I1813" t="s">
        <v>10974</v>
      </c>
    </row>
    <row r="1814" spans="9:9" x14ac:dyDescent="0.2">
      <c r="I1814" t="s">
        <v>1106</v>
      </c>
    </row>
    <row r="1815" spans="9:9" x14ac:dyDescent="0.2">
      <c r="I1815" t="s">
        <v>10975</v>
      </c>
    </row>
    <row r="1816" spans="9:9" x14ac:dyDescent="0.2">
      <c r="I1816" t="s">
        <v>8254</v>
      </c>
    </row>
    <row r="1817" spans="9:9" x14ac:dyDescent="0.2">
      <c r="I1817" t="s">
        <v>6959</v>
      </c>
    </row>
    <row r="1818" spans="9:9" x14ac:dyDescent="0.2">
      <c r="I1818" t="s">
        <v>7029</v>
      </c>
    </row>
    <row r="1819" spans="9:9" x14ac:dyDescent="0.2">
      <c r="I1819" t="s">
        <v>4371</v>
      </c>
    </row>
    <row r="1820" spans="9:9" x14ac:dyDescent="0.2">
      <c r="I1820" t="s">
        <v>4369</v>
      </c>
    </row>
    <row r="1821" spans="9:9" x14ac:dyDescent="0.2">
      <c r="I1821" t="s">
        <v>9925</v>
      </c>
    </row>
    <row r="1822" spans="9:9" x14ac:dyDescent="0.2">
      <c r="I1822" t="s">
        <v>7085</v>
      </c>
    </row>
    <row r="1823" spans="9:9" x14ac:dyDescent="0.2">
      <c r="I1823" t="s">
        <v>8200</v>
      </c>
    </row>
    <row r="1824" spans="9:9" x14ac:dyDescent="0.2">
      <c r="I1824" t="s">
        <v>7826</v>
      </c>
    </row>
    <row r="1825" spans="9:9" x14ac:dyDescent="0.2">
      <c r="I1825" t="s">
        <v>10976</v>
      </c>
    </row>
    <row r="1826" spans="9:9" x14ac:dyDescent="0.2">
      <c r="I1826" t="s">
        <v>2837</v>
      </c>
    </row>
    <row r="1827" spans="9:9" x14ac:dyDescent="0.2">
      <c r="I1827" t="s">
        <v>10977</v>
      </c>
    </row>
    <row r="1828" spans="9:9" x14ac:dyDescent="0.2">
      <c r="I1828" t="s">
        <v>10134</v>
      </c>
    </row>
    <row r="1829" spans="9:9" x14ac:dyDescent="0.2">
      <c r="I1829" t="s">
        <v>10978</v>
      </c>
    </row>
    <row r="1830" spans="9:9" x14ac:dyDescent="0.2">
      <c r="I1830" t="s">
        <v>10301</v>
      </c>
    </row>
    <row r="1831" spans="9:9" x14ac:dyDescent="0.2">
      <c r="I1831" t="s">
        <v>7820</v>
      </c>
    </row>
    <row r="1832" spans="9:9" x14ac:dyDescent="0.2">
      <c r="I1832" t="s">
        <v>7822</v>
      </c>
    </row>
    <row r="1833" spans="9:9" x14ac:dyDescent="0.2">
      <c r="I1833" t="s">
        <v>7824</v>
      </c>
    </row>
    <row r="1834" spans="9:9" x14ac:dyDescent="0.2">
      <c r="I1834" t="s">
        <v>7283</v>
      </c>
    </row>
    <row r="1835" spans="9:9" x14ac:dyDescent="0.2">
      <c r="I1835" t="s">
        <v>10979</v>
      </c>
    </row>
    <row r="1836" spans="9:9" x14ac:dyDescent="0.2">
      <c r="I1836" t="s">
        <v>10980</v>
      </c>
    </row>
    <row r="1837" spans="9:9" x14ac:dyDescent="0.2">
      <c r="I1837" t="s">
        <v>8362</v>
      </c>
    </row>
    <row r="1838" spans="9:9" x14ac:dyDescent="0.2">
      <c r="I1838" t="s">
        <v>8209</v>
      </c>
    </row>
    <row r="1839" spans="9:9" x14ac:dyDescent="0.2">
      <c r="I1839" t="s">
        <v>8588</v>
      </c>
    </row>
    <row r="1840" spans="9:9" x14ac:dyDescent="0.2">
      <c r="I1840" t="s">
        <v>9191</v>
      </c>
    </row>
    <row r="1841" spans="9:9" x14ac:dyDescent="0.2">
      <c r="I1841" t="s">
        <v>6467</v>
      </c>
    </row>
    <row r="1842" spans="9:9" x14ac:dyDescent="0.2">
      <c r="I1842" t="s">
        <v>6550</v>
      </c>
    </row>
    <row r="1843" spans="9:9" x14ac:dyDescent="0.2">
      <c r="I1843" t="s">
        <v>7854</v>
      </c>
    </row>
    <row r="1844" spans="9:9" x14ac:dyDescent="0.2">
      <c r="I1844" t="s">
        <v>6984</v>
      </c>
    </row>
    <row r="1845" spans="9:9" x14ac:dyDescent="0.2">
      <c r="I1845" t="s">
        <v>7401</v>
      </c>
    </row>
    <row r="1846" spans="9:9" x14ac:dyDescent="0.2">
      <c r="I1846" t="s">
        <v>7402</v>
      </c>
    </row>
    <row r="1847" spans="9:9" x14ac:dyDescent="0.2">
      <c r="I1847" t="s">
        <v>10981</v>
      </c>
    </row>
    <row r="1848" spans="9:9" x14ac:dyDescent="0.2">
      <c r="I1848" t="s">
        <v>10982</v>
      </c>
    </row>
    <row r="1849" spans="9:9" x14ac:dyDescent="0.2">
      <c r="I1849" t="s">
        <v>7231</v>
      </c>
    </row>
    <row r="1850" spans="9:9" x14ac:dyDescent="0.2">
      <c r="I1850" t="s">
        <v>1030</v>
      </c>
    </row>
    <row r="1851" spans="9:9" x14ac:dyDescent="0.2">
      <c r="I1851" t="s">
        <v>976</v>
      </c>
    </row>
    <row r="1852" spans="9:9" x14ac:dyDescent="0.2">
      <c r="I1852" t="s">
        <v>998</v>
      </c>
    </row>
    <row r="1853" spans="9:9" x14ac:dyDescent="0.2">
      <c r="I1853" t="s">
        <v>3603</v>
      </c>
    </row>
    <row r="1854" spans="9:9" x14ac:dyDescent="0.2">
      <c r="I1854" t="s">
        <v>5872</v>
      </c>
    </row>
    <row r="1855" spans="9:9" x14ac:dyDescent="0.2">
      <c r="I1855" t="s">
        <v>3311</v>
      </c>
    </row>
    <row r="1856" spans="9:9" x14ac:dyDescent="0.2">
      <c r="I1856" t="s">
        <v>968</v>
      </c>
    </row>
    <row r="1857" spans="9:9" x14ac:dyDescent="0.2">
      <c r="I1857" t="s">
        <v>6019</v>
      </c>
    </row>
    <row r="1858" spans="9:9" x14ac:dyDescent="0.2">
      <c r="I1858" t="s">
        <v>10244</v>
      </c>
    </row>
    <row r="1859" spans="9:9" x14ac:dyDescent="0.2">
      <c r="I1859" t="s">
        <v>3605</v>
      </c>
    </row>
    <row r="1860" spans="9:9" x14ac:dyDescent="0.2">
      <c r="I1860" t="s">
        <v>8706</v>
      </c>
    </row>
    <row r="1861" spans="9:9" x14ac:dyDescent="0.2">
      <c r="I1861" t="s">
        <v>1010</v>
      </c>
    </row>
    <row r="1862" spans="9:9" x14ac:dyDescent="0.2">
      <c r="I1862" t="s">
        <v>4224</v>
      </c>
    </row>
    <row r="1863" spans="9:9" x14ac:dyDescent="0.2">
      <c r="I1863" t="s">
        <v>4225</v>
      </c>
    </row>
    <row r="1864" spans="9:9" x14ac:dyDescent="0.2">
      <c r="I1864" t="s">
        <v>10983</v>
      </c>
    </row>
    <row r="1865" spans="9:9" x14ac:dyDescent="0.2">
      <c r="I1865" t="s">
        <v>7105</v>
      </c>
    </row>
    <row r="1866" spans="9:9" x14ac:dyDescent="0.2">
      <c r="I1866" t="s">
        <v>10984</v>
      </c>
    </row>
    <row r="1867" spans="9:9" x14ac:dyDescent="0.2">
      <c r="I1867" t="s">
        <v>4843</v>
      </c>
    </row>
    <row r="1868" spans="9:9" x14ac:dyDescent="0.2">
      <c r="I1868" t="s">
        <v>6099</v>
      </c>
    </row>
    <row r="1869" spans="9:9" x14ac:dyDescent="0.2">
      <c r="I1869" t="s">
        <v>4845</v>
      </c>
    </row>
    <row r="1870" spans="9:9" x14ac:dyDescent="0.2">
      <c r="I1870" t="s">
        <v>7526</v>
      </c>
    </row>
    <row r="1871" spans="9:9" x14ac:dyDescent="0.2">
      <c r="I1871" t="s">
        <v>7527</v>
      </c>
    </row>
    <row r="1872" spans="9:9" x14ac:dyDescent="0.2">
      <c r="I1872" t="s">
        <v>10985</v>
      </c>
    </row>
    <row r="1873" spans="9:9" x14ac:dyDescent="0.2">
      <c r="I1873" t="s">
        <v>10986</v>
      </c>
    </row>
    <row r="1874" spans="9:9" x14ac:dyDescent="0.2">
      <c r="I1874" t="s">
        <v>10987</v>
      </c>
    </row>
    <row r="1875" spans="9:9" x14ac:dyDescent="0.2">
      <c r="I1875" t="s">
        <v>10988</v>
      </c>
    </row>
    <row r="1876" spans="9:9" x14ac:dyDescent="0.2">
      <c r="I1876" t="s">
        <v>6365</v>
      </c>
    </row>
    <row r="1877" spans="9:9" x14ac:dyDescent="0.2">
      <c r="I1877" t="s">
        <v>6366</v>
      </c>
    </row>
    <row r="1878" spans="9:9" x14ac:dyDescent="0.2">
      <c r="I1878" t="s">
        <v>2185</v>
      </c>
    </row>
    <row r="1879" spans="9:9" x14ac:dyDescent="0.2">
      <c r="I1879" t="s">
        <v>2186</v>
      </c>
    </row>
    <row r="1880" spans="9:9" x14ac:dyDescent="0.2">
      <c r="I1880" t="s">
        <v>5483</v>
      </c>
    </row>
    <row r="1881" spans="9:9" x14ac:dyDescent="0.2">
      <c r="I1881" t="s">
        <v>5484</v>
      </c>
    </row>
    <row r="1882" spans="9:9" x14ac:dyDescent="0.2">
      <c r="I1882" t="s">
        <v>10989</v>
      </c>
    </row>
    <row r="1883" spans="9:9" x14ac:dyDescent="0.2">
      <c r="I1883" t="s">
        <v>6437</v>
      </c>
    </row>
    <row r="1884" spans="9:9" x14ac:dyDescent="0.2">
      <c r="I1884" t="s">
        <v>6438</v>
      </c>
    </row>
    <row r="1885" spans="9:9" x14ac:dyDescent="0.2">
      <c r="I1885" t="s">
        <v>9883</v>
      </c>
    </row>
    <row r="1886" spans="9:9" x14ac:dyDescent="0.2">
      <c r="I1886" t="s">
        <v>9884</v>
      </c>
    </row>
    <row r="1887" spans="9:9" x14ac:dyDescent="0.2">
      <c r="I1887" t="s">
        <v>9880</v>
      </c>
    </row>
    <row r="1888" spans="9:9" x14ac:dyDescent="0.2">
      <c r="I1888" t="s">
        <v>9881</v>
      </c>
    </row>
    <row r="1889" spans="9:9" x14ac:dyDescent="0.2">
      <c r="I1889" t="s">
        <v>10990</v>
      </c>
    </row>
    <row r="1890" spans="9:9" x14ac:dyDescent="0.2">
      <c r="I1890" t="s">
        <v>10991</v>
      </c>
    </row>
    <row r="1891" spans="9:9" x14ac:dyDescent="0.2">
      <c r="I1891" t="s">
        <v>10992</v>
      </c>
    </row>
    <row r="1892" spans="9:9" x14ac:dyDescent="0.2">
      <c r="I1892" t="s">
        <v>9843</v>
      </c>
    </row>
    <row r="1893" spans="9:9" x14ac:dyDescent="0.2">
      <c r="I1893" t="s">
        <v>9844</v>
      </c>
    </row>
    <row r="1894" spans="9:9" x14ac:dyDescent="0.2">
      <c r="I1894" t="s">
        <v>773</v>
      </c>
    </row>
    <row r="1895" spans="9:9" x14ac:dyDescent="0.2">
      <c r="I1895" t="s">
        <v>10993</v>
      </c>
    </row>
    <row r="1896" spans="9:9" x14ac:dyDescent="0.2">
      <c r="I1896" t="s">
        <v>10994</v>
      </c>
    </row>
    <row r="1897" spans="9:9" x14ac:dyDescent="0.2">
      <c r="I1897" t="s">
        <v>1994</v>
      </c>
    </row>
    <row r="1898" spans="9:9" x14ac:dyDescent="0.2">
      <c r="I1898" t="s">
        <v>1948</v>
      </c>
    </row>
    <row r="1899" spans="9:9" x14ac:dyDescent="0.2">
      <c r="I1899" t="s">
        <v>1949</v>
      </c>
    </row>
    <row r="1900" spans="9:9" x14ac:dyDescent="0.2">
      <c r="I1900" t="s">
        <v>781</v>
      </c>
    </row>
    <row r="1901" spans="9:9" x14ac:dyDescent="0.2">
      <c r="I1901" t="s">
        <v>4069</v>
      </c>
    </row>
    <row r="1902" spans="9:9" x14ac:dyDescent="0.2">
      <c r="I1902" t="s">
        <v>4070</v>
      </c>
    </row>
    <row r="1903" spans="9:9" x14ac:dyDescent="0.2">
      <c r="I1903" t="s">
        <v>10995</v>
      </c>
    </row>
    <row r="1904" spans="9:9" x14ac:dyDescent="0.2">
      <c r="I1904" t="s">
        <v>10996</v>
      </c>
    </row>
    <row r="1905" spans="9:9" x14ac:dyDescent="0.2">
      <c r="I1905" t="s">
        <v>5667</v>
      </c>
    </row>
    <row r="1906" spans="9:9" x14ac:dyDescent="0.2">
      <c r="I1906" t="s">
        <v>5668</v>
      </c>
    </row>
    <row r="1907" spans="9:9" x14ac:dyDescent="0.2">
      <c r="I1907" t="s">
        <v>9195</v>
      </c>
    </row>
    <row r="1908" spans="9:9" x14ac:dyDescent="0.2">
      <c r="I1908" t="s">
        <v>6392</v>
      </c>
    </row>
    <row r="1909" spans="9:9" x14ac:dyDescent="0.2">
      <c r="I1909" t="s">
        <v>6393</v>
      </c>
    </row>
    <row r="1910" spans="9:9" x14ac:dyDescent="0.2">
      <c r="I1910" t="s">
        <v>10997</v>
      </c>
    </row>
    <row r="1911" spans="9:9" x14ac:dyDescent="0.2">
      <c r="I1911" t="s">
        <v>10371</v>
      </c>
    </row>
    <row r="1912" spans="9:9" x14ac:dyDescent="0.2">
      <c r="I1912" t="s">
        <v>10369</v>
      </c>
    </row>
    <row r="1913" spans="9:9" x14ac:dyDescent="0.2">
      <c r="I1913" t="s">
        <v>6853</v>
      </c>
    </row>
    <row r="1914" spans="9:9" x14ac:dyDescent="0.2">
      <c r="I1914" t="s">
        <v>10998</v>
      </c>
    </row>
    <row r="1915" spans="9:9" x14ac:dyDescent="0.2">
      <c r="I1915" t="s">
        <v>10999</v>
      </c>
    </row>
    <row r="1916" spans="9:9" x14ac:dyDescent="0.2">
      <c r="I1916" t="s">
        <v>10360</v>
      </c>
    </row>
    <row r="1917" spans="9:9" x14ac:dyDescent="0.2">
      <c r="I1917" t="s">
        <v>9390</v>
      </c>
    </row>
    <row r="1918" spans="9:9" x14ac:dyDescent="0.2">
      <c r="I1918" t="s">
        <v>4234</v>
      </c>
    </row>
    <row r="1919" spans="9:9" x14ac:dyDescent="0.2">
      <c r="I1919" t="s">
        <v>4235</v>
      </c>
    </row>
    <row r="1920" spans="9:9" x14ac:dyDescent="0.2">
      <c r="I1920" t="s">
        <v>9914</v>
      </c>
    </row>
    <row r="1921" spans="9:9" x14ac:dyDescent="0.2">
      <c r="I1921" t="s">
        <v>9915</v>
      </c>
    </row>
    <row r="1922" spans="9:9" x14ac:dyDescent="0.2">
      <c r="I1922" t="s">
        <v>11000</v>
      </c>
    </row>
    <row r="1923" spans="9:9" x14ac:dyDescent="0.2">
      <c r="I1923" t="s">
        <v>11001</v>
      </c>
    </row>
    <row r="1924" spans="9:9" x14ac:dyDescent="0.2">
      <c r="I1924" t="s">
        <v>11002</v>
      </c>
    </row>
    <row r="1925" spans="9:9" x14ac:dyDescent="0.2">
      <c r="I1925" t="s">
        <v>11003</v>
      </c>
    </row>
    <row r="1926" spans="9:9" x14ac:dyDescent="0.2">
      <c r="I1926" t="s">
        <v>11004</v>
      </c>
    </row>
    <row r="1927" spans="9:9" x14ac:dyDescent="0.2">
      <c r="I1927" t="s">
        <v>11005</v>
      </c>
    </row>
    <row r="1928" spans="9:9" x14ac:dyDescent="0.2">
      <c r="I1928" t="s">
        <v>11006</v>
      </c>
    </row>
    <row r="1929" spans="9:9" x14ac:dyDescent="0.2">
      <c r="I1929" t="s">
        <v>11007</v>
      </c>
    </row>
    <row r="1930" spans="9:9" x14ac:dyDescent="0.2">
      <c r="I1930" t="s">
        <v>11008</v>
      </c>
    </row>
    <row r="1931" spans="9:9" x14ac:dyDescent="0.2">
      <c r="I1931" t="s">
        <v>11009</v>
      </c>
    </row>
    <row r="1932" spans="9:9" x14ac:dyDescent="0.2">
      <c r="I1932" t="s">
        <v>11010</v>
      </c>
    </row>
    <row r="1933" spans="9:9" x14ac:dyDescent="0.2">
      <c r="I1933" t="s">
        <v>11011</v>
      </c>
    </row>
    <row r="1934" spans="9:9" x14ac:dyDescent="0.2">
      <c r="I1934" t="s">
        <v>11012</v>
      </c>
    </row>
    <row r="1935" spans="9:9" x14ac:dyDescent="0.2">
      <c r="I1935" t="s">
        <v>11013</v>
      </c>
    </row>
    <row r="1936" spans="9:9" x14ac:dyDescent="0.2">
      <c r="I1936" t="s">
        <v>11014</v>
      </c>
    </row>
    <row r="1937" spans="9:9" x14ac:dyDescent="0.2">
      <c r="I1937" t="s">
        <v>11015</v>
      </c>
    </row>
    <row r="1938" spans="9:9" x14ac:dyDescent="0.2">
      <c r="I1938" t="s">
        <v>11016</v>
      </c>
    </row>
    <row r="1939" spans="9:9" x14ac:dyDescent="0.2">
      <c r="I1939" t="s">
        <v>11017</v>
      </c>
    </row>
    <row r="1940" spans="9:9" x14ac:dyDescent="0.2">
      <c r="I1940" t="s">
        <v>11018</v>
      </c>
    </row>
    <row r="1941" spans="9:9" x14ac:dyDescent="0.2">
      <c r="I1941" t="s">
        <v>8326</v>
      </c>
    </row>
    <row r="1942" spans="9:9" x14ac:dyDescent="0.2">
      <c r="I1942" t="s">
        <v>8327</v>
      </c>
    </row>
    <row r="1943" spans="9:9" x14ac:dyDescent="0.2">
      <c r="I1943" t="s">
        <v>9994</v>
      </c>
    </row>
    <row r="1944" spans="9:9" x14ac:dyDescent="0.2">
      <c r="I1944" t="s">
        <v>9995</v>
      </c>
    </row>
    <row r="1945" spans="9:9" x14ac:dyDescent="0.2">
      <c r="I1945" t="s">
        <v>8295</v>
      </c>
    </row>
    <row r="1946" spans="9:9" x14ac:dyDescent="0.2">
      <c r="I1946" t="s">
        <v>8296</v>
      </c>
    </row>
    <row r="1947" spans="9:9" x14ac:dyDescent="0.2">
      <c r="I1947" t="s">
        <v>7813</v>
      </c>
    </row>
    <row r="1948" spans="9:9" x14ac:dyDescent="0.2">
      <c r="I1948" t="s">
        <v>7476</v>
      </c>
    </row>
    <row r="1949" spans="9:9" x14ac:dyDescent="0.2">
      <c r="I1949" t="s">
        <v>7477</v>
      </c>
    </row>
    <row r="1950" spans="9:9" x14ac:dyDescent="0.2">
      <c r="I1950" t="s">
        <v>7482</v>
      </c>
    </row>
    <row r="1951" spans="9:9" x14ac:dyDescent="0.2">
      <c r="I1951" t="s">
        <v>7483</v>
      </c>
    </row>
    <row r="1952" spans="9:9" x14ac:dyDescent="0.2">
      <c r="I1952" t="s">
        <v>7479</v>
      </c>
    </row>
    <row r="1953" spans="9:9" x14ac:dyDescent="0.2">
      <c r="I1953" t="s">
        <v>7480</v>
      </c>
    </row>
    <row r="1954" spans="9:9" x14ac:dyDescent="0.2">
      <c r="I1954" t="s">
        <v>11019</v>
      </c>
    </row>
    <row r="1955" spans="9:9" x14ac:dyDescent="0.2">
      <c r="I1955" t="s">
        <v>9987</v>
      </c>
    </row>
    <row r="1956" spans="9:9" x14ac:dyDescent="0.2">
      <c r="I1956" t="s">
        <v>11020</v>
      </c>
    </row>
    <row r="1957" spans="9:9" x14ac:dyDescent="0.2">
      <c r="I1957" t="s">
        <v>11021</v>
      </c>
    </row>
    <row r="1958" spans="9:9" x14ac:dyDescent="0.2">
      <c r="I1958" t="s">
        <v>11022</v>
      </c>
    </row>
    <row r="1959" spans="9:9" x14ac:dyDescent="0.2">
      <c r="I1959" t="s">
        <v>8486</v>
      </c>
    </row>
    <row r="1960" spans="9:9" x14ac:dyDescent="0.2">
      <c r="I1960" t="s">
        <v>8458</v>
      </c>
    </row>
    <row r="1961" spans="9:9" x14ac:dyDescent="0.2">
      <c r="I1961" t="s">
        <v>8459</v>
      </c>
    </row>
    <row r="1962" spans="9:9" x14ac:dyDescent="0.2">
      <c r="I1962" t="s">
        <v>7674</v>
      </c>
    </row>
    <row r="1963" spans="9:9" x14ac:dyDescent="0.2">
      <c r="I1963" t="s">
        <v>7362</v>
      </c>
    </row>
    <row r="1964" spans="9:9" x14ac:dyDescent="0.2">
      <c r="I1964" t="s">
        <v>8714</v>
      </c>
    </row>
    <row r="1965" spans="9:9" x14ac:dyDescent="0.2">
      <c r="I1965" t="s">
        <v>8146</v>
      </c>
    </row>
    <row r="1966" spans="9:9" x14ac:dyDescent="0.2">
      <c r="I1966" t="s">
        <v>7955</v>
      </c>
    </row>
    <row r="1967" spans="9:9" x14ac:dyDescent="0.2">
      <c r="I1967" t="s">
        <v>7517</v>
      </c>
    </row>
    <row r="1968" spans="9:9" x14ac:dyDescent="0.2">
      <c r="I1968" t="s">
        <v>9989</v>
      </c>
    </row>
    <row r="1969" spans="9:9" x14ac:dyDescent="0.2">
      <c r="I1969" t="s">
        <v>6520</v>
      </c>
    </row>
    <row r="1970" spans="9:9" x14ac:dyDescent="0.2">
      <c r="I1970" t="s">
        <v>10299</v>
      </c>
    </row>
    <row r="1971" spans="9:9" x14ac:dyDescent="0.2">
      <c r="I1971" t="s">
        <v>6450</v>
      </c>
    </row>
    <row r="1972" spans="9:9" x14ac:dyDescent="0.2">
      <c r="I1972" t="s">
        <v>7901</v>
      </c>
    </row>
    <row r="1973" spans="9:9" x14ac:dyDescent="0.2">
      <c r="I1973" t="s">
        <v>8151</v>
      </c>
    </row>
    <row r="1974" spans="9:9" x14ac:dyDescent="0.2">
      <c r="I1974" t="s">
        <v>7550</v>
      </c>
    </row>
    <row r="1975" spans="9:9" x14ac:dyDescent="0.2">
      <c r="I1975" t="s">
        <v>8480</v>
      </c>
    </row>
    <row r="1976" spans="9:9" x14ac:dyDescent="0.2">
      <c r="I1976" t="s">
        <v>4927</v>
      </c>
    </row>
    <row r="1977" spans="9:9" x14ac:dyDescent="0.2">
      <c r="I1977" t="s">
        <v>3770</v>
      </c>
    </row>
    <row r="1978" spans="9:9" x14ac:dyDescent="0.2">
      <c r="I1978" t="s">
        <v>1493</v>
      </c>
    </row>
    <row r="1979" spans="9:9" x14ac:dyDescent="0.2">
      <c r="I1979" t="s">
        <v>11023</v>
      </c>
    </row>
    <row r="1980" spans="9:9" x14ac:dyDescent="0.2">
      <c r="I1980" t="s">
        <v>11024</v>
      </c>
    </row>
    <row r="1981" spans="9:9" x14ac:dyDescent="0.2">
      <c r="I1981" t="s">
        <v>5331</v>
      </c>
    </row>
    <row r="1982" spans="9:9" x14ac:dyDescent="0.2">
      <c r="I1982" t="s">
        <v>11025</v>
      </c>
    </row>
    <row r="1983" spans="9:9" x14ac:dyDescent="0.2">
      <c r="I1983" t="s">
        <v>8924</v>
      </c>
    </row>
    <row r="1984" spans="9:9" x14ac:dyDescent="0.2">
      <c r="I1984" t="s">
        <v>7543</v>
      </c>
    </row>
    <row r="1985" spans="9:9" x14ac:dyDescent="0.2">
      <c r="I1985" t="s">
        <v>7544</v>
      </c>
    </row>
    <row r="1986" spans="9:9" x14ac:dyDescent="0.2">
      <c r="I1986" t="s">
        <v>7540</v>
      </c>
    </row>
    <row r="1987" spans="9:9" x14ac:dyDescent="0.2">
      <c r="I1987" t="s">
        <v>7541</v>
      </c>
    </row>
    <row r="1988" spans="9:9" x14ac:dyDescent="0.2">
      <c r="I1988" t="s">
        <v>7534</v>
      </c>
    </row>
    <row r="1989" spans="9:9" x14ac:dyDescent="0.2">
      <c r="I1989" t="s">
        <v>7535</v>
      </c>
    </row>
    <row r="1990" spans="9:9" x14ac:dyDescent="0.2">
      <c r="I1990" t="s">
        <v>6804</v>
      </c>
    </row>
    <row r="1991" spans="9:9" x14ac:dyDescent="0.2">
      <c r="I1991" t="s">
        <v>11026</v>
      </c>
    </row>
    <row r="1992" spans="9:9" x14ac:dyDescent="0.2">
      <c r="I1992" t="s">
        <v>11027</v>
      </c>
    </row>
    <row r="1993" spans="9:9" x14ac:dyDescent="0.2">
      <c r="I1993" t="s">
        <v>10498</v>
      </c>
    </row>
    <row r="1994" spans="9:9" x14ac:dyDescent="0.2">
      <c r="I1994" t="s">
        <v>10497</v>
      </c>
    </row>
    <row r="1995" spans="9:9" x14ac:dyDescent="0.2">
      <c r="I1995" t="s">
        <v>11028</v>
      </c>
    </row>
    <row r="1996" spans="9:9" x14ac:dyDescent="0.2">
      <c r="I1996" t="s">
        <v>11029</v>
      </c>
    </row>
    <row r="1997" spans="9:9" x14ac:dyDescent="0.2">
      <c r="I1997" t="s">
        <v>11030</v>
      </c>
    </row>
    <row r="1998" spans="9:9" x14ac:dyDescent="0.2">
      <c r="I1998" t="s">
        <v>3674</v>
      </c>
    </row>
    <row r="1999" spans="9:9" x14ac:dyDescent="0.2">
      <c r="I1999" t="s">
        <v>3675</v>
      </c>
    </row>
    <row r="2000" spans="9:9" x14ac:dyDescent="0.2">
      <c r="I2000" t="s">
        <v>11031</v>
      </c>
    </row>
    <row r="2001" spans="9:9" x14ac:dyDescent="0.2">
      <c r="I2001" t="s">
        <v>11032</v>
      </c>
    </row>
    <row r="2002" spans="9:9" x14ac:dyDescent="0.2">
      <c r="I2002" t="s">
        <v>11033</v>
      </c>
    </row>
    <row r="2003" spans="9:9" x14ac:dyDescent="0.2">
      <c r="I2003" t="s">
        <v>10491</v>
      </c>
    </row>
    <row r="2004" spans="9:9" x14ac:dyDescent="0.2">
      <c r="I2004" t="s">
        <v>10492</v>
      </c>
    </row>
    <row r="2005" spans="9:9" x14ac:dyDescent="0.2">
      <c r="I2005" t="s">
        <v>11034</v>
      </c>
    </row>
    <row r="2006" spans="9:9" x14ac:dyDescent="0.2">
      <c r="I2006" t="s">
        <v>10455</v>
      </c>
    </row>
    <row r="2007" spans="9:9" x14ac:dyDescent="0.2">
      <c r="I2007" t="s">
        <v>10456</v>
      </c>
    </row>
    <row r="2008" spans="9:9" x14ac:dyDescent="0.2">
      <c r="I2008" t="s">
        <v>11035</v>
      </c>
    </row>
    <row r="2009" spans="9:9" x14ac:dyDescent="0.2">
      <c r="I2009" t="s">
        <v>11036</v>
      </c>
    </row>
    <row r="2010" spans="9:9" x14ac:dyDescent="0.2">
      <c r="I2010" t="s">
        <v>4386</v>
      </c>
    </row>
    <row r="2011" spans="9:9" x14ac:dyDescent="0.2">
      <c r="I2011" t="s">
        <v>4387</v>
      </c>
    </row>
    <row r="2012" spans="9:9" x14ac:dyDescent="0.2">
      <c r="I2012" t="s">
        <v>11037</v>
      </c>
    </row>
    <row r="2013" spans="9:9" x14ac:dyDescent="0.2">
      <c r="I2013" t="s">
        <v>2435</v>
      </c>
    </row>
    <row r="2014" spans="9:9" x14ac:dyDescent="0.2">
      <c r="I2014" t="s">
        <v>11038</v>
      </c>
    </row>
    <row r="2015" spans="9:9" x14ac:dyDescent="0.2">
      <c r="I2015" t="s">
        <v>4648</v>
      </c>
    </row>
    <row r="2016" spans="9:9" x14ac:dyDescent="0.2">
      <c r="I2016" t="s">
        <v>4649</v>
      </c>
    </row>
    <row r="2017" spans="9:9" x14ac:dyDescent="0.2">
      <c r="I2017" t="s">
        <v>3671</v>
      </c>
    </row>
    <row r="2018" spans="9:9" x14ac:dyDescent="0.2">
      <c r="I2018" t="s">
        <v>3672</v>
      </c>
    </row>
    <row r="2019" spans="9:9" x14ac:dyDescent="0.2">
      <c r="I2019" t="s">
        <v>11039</v>
      </c>
    </row>
    <row r="2020" spans="9:9" x14ac:dyDescent="0.2">
      <c r="I2020" t="s">
        <v>11040</v>
      </c>
    </row>
    <row r="2021" spans="9:9" x14ac:dyDescent="0.2">
      <c r="I2021" t="s">
        <v>2522</v>
      </c>
    </row>
    <row r="2022" spans="9:9" x14ac:dyDescent="0.2">
      <c r="I2022" t="s">
        <v>11041</v>
      </c>
    </row>
    <row r="2023" spans="9:9" x14ac:dyDescent="0.2">
      <c r="I2023" t="s">
        <v>11042</v>
      </c>
    </row>
    <row r="2024" spans="9:9" x14ac:dyDescent="0.2">
      <c r="I2024" t="s">
        <v>11043</v>
      </c>
    </row>
    <row r="2025" spans="9:9" x14ac:dyDescent="0.2">
      <c r="I2025" t="s">
        <v>7537</v>
      </c>
    </row>
    <row r="2026" spans="9:9" x14ac:dyDescent="0.2">
      <c r="I2026" t="s">
        <v>7538</v>
      </c>
    </row>
    <row r="2027" spans="9:9" x14ac:dyDescent="0.2">
      <c r="I2027" t="s">
        <v>11044</v>
      </c>
    </row>
    <row r="2028" spans="9:9" x14ac:dyDescent="0.2">
      <c r="I2028" t="s">
        <v>11045</v>
      </c>
    </row>
    <row r="2029" spans="9:9" x14ac:dyDescent="0.2">
      <c r="I2029" t="s">
        <v>11046</v>
      </c>
    </row>
    <row r="2030" spans="9:9" x14ac:dyDescent="0.2">
      <c r="I2030" t="s">
        <v>11047</v>
      </c>
    </row>
    <row r="2031" spans="9:9" x14ac:dyDescent="0.2">
      <c r="I2031" t="s">
        <v>11048</v>
      </c>
    </row>
    <row r="2032" spans="9:9" x14ac:dyDescent="0.2">
      <c r="I2032" t="s">
        <v>11049</v>
      </c>
    </row>
    <row r="2033" spans="9:9" x14ac:dyDescent="0.2">
      <c r="I2033" t="s">
        <v>11050</v>
      </c>
    </row>
    <row r="2034" spans="9:9" x14ac:dyDescent="0.2">
      <c r="I2034" t="s">
        <v>11051</v>
      </c>
    </row>
    <row r="2035" spans="9:9" x14ac:dyDescent="0.2">
      <c r="I2035" t="s">
        <v>11052</v>
      </c>
    </row>
    <row r="2036" spans="9:9" x14ac:dyDescent="0.2">
      <c r="I2036" t="s">
        <v>11053</v>
      </c>
    </row>
    <row r="2037" spans="9:9" x14ac:dyDescent="0.2">
      <c r="I2037" t="s">
        <v>4097</v>
      </c>
    </row>
    <row r="2038" spans="9:9" x14ac:dyDescent="0.2">
      <c r="I2038" t="s">
        <v>4592</v>
      </c>
    </row>
    <row r="2039" spans="9:9" x14ac:dyDescent="0.2">
      <c r="I2039" t="s">
        <v>1359</v>
      </c>
    </row>
    <row r="2040" spans="9:9" x14ac:dyDescent="0.2">
      <c r="I2040" t="s">
        <v>3516</v>
      </c>
    </row>
    <row r="2041" spans="9:9" x14ac:dyDescent="0.2">
      <c r="I2041" t="s">
        <v>11054</v>
      </c>
    </row>
    <row r="2042" spans="9:9" x14ac:dyDescent="0.2">
      <c r="I2042" t="s">
        <v>11055</v>
      </c>
    </row>
    <row r="2043" spans="9:9" x14ac:dyDescent="0.2">
      <c r="I2043" t="s">
        <v>11056</v>
      </c>
    </row>
    <row r="2044" spans="9:9" x14ac:dyDescent="0.2">
      <c r="I2044" t="s">
        <v>6681</v>
      </c>
    </row>
    <row r="2045" spans="9:9" x14ac:dyDescent="0.2">
      <c r="I2045" t="s">
        <v>5533</v>
      </c>
    </row>
    <row r="2046" spans="9:9" x14ac:dyDescent="0.2">
      <c r="I2046" t="s">
        <v>5534</v>
      </c>
    </row>
    <row r="2047" spans="9:9" x14ac:dyDescent="0.2">
      <c r="I2047" t="s">
        <v>11057</v>
      </c>
    </row>
    <row r="2048" spans="9:9" x14ac:dyDescent="0.2">
      <c r="I2048" t="s">
        <v>1851</v>
      </c>
    </row>
    <row r="2049" spans="9:9" x14ac:dyDescent="0.2">
      <c r="I2049" t="s">
        <v>9423</v>
      </c>
    </row>
    <row r="2050" spans="9:9" x14ac:dyDescent="0.2">
      <c r="I2050" t="s">
        <v>9424</v>
      </c>
    </row>
    <row r="2051" spans="9:9" x14ac:dyDescent="0.2">
      <c r="I2051" t="s">
        <v>11058</v>
      </c>
    </row>
    <row r="2052" spans="9:9" x14ac:dyDescent="0.2">
      <c r="I2052" t="s">
        <v>11059</v>
      </c>
    </row>
    <row r="2053" spans="9:9" x14ac:dyDescent="0.2">
      <c r="I2053" t="s">
        <v>11060</v>
      </c>
    </row>
    <row r="2054" spans="9:9" x14ac:dyDescent="0.2">
      <c r="I2054" t="s">
        <v>3026</v>
      </c>
    </row>
    <row r="2055" spans="9:9" x14ac:dyDescent="0.2">
      <c r="I2055" t="s">
        <v>11061</v>
      </c>
    </row>
    <row r="2056" spans="9:9" x14ac:dyDescent="0.2">
      <c r="I2056" t="s">
        <v>11062</v>
      </c>
    </row>
    <row r="2057" spans="9:9" x14ac:dyDescent="0.2">
      <c r="I2057" t="s">
        <v>11063</v>
      </c>
    </row>
    <row r="2058" spans="9:9" x14ac:dyDescent="0.2">
      <c r="I2058" t="s">
        <v>11064</v>
      </c>
    </row>
    <row r="2059" spans="9:9" x14ac:dyDescent="0.2">
      <c r="I2059" t="s">
        <v>1595</v>
      </c>
    </row>
    <row r="2060" spans="9:9" x14ac:dyDescent="0.2">
      <c r="I2060" t="s">
        <v>2817</v>
      </c>
    </row>
    <row r="2061" spans="9:9" x14ac:dyDescent="0.2">
      <c r="I2061" t="s">
        <v>11065</v>
      </c>
    </row>
    <row r="2062" spans="9:9" x14ac:dyDescent="0.2">
      <c r="I2062" t="s">
        <v>7306</v>
      </c>
    </row>
    <row r="2063" spans="9:9" x14ac:dyDescent="0.2">
      <c r="I2063" t="s">
        <v>9945</v>
      </c>
    </row>
    <row r="2064" spans="9:9" x14ac:dyDescent="0.2">
      <c r="I2064" t="s">
        <v>8320</v>
      </c>
    </row>
    <row r="2065" spans="9:9" x14ac:dyDescent="0.2">
      <c r="I2065" t="s">
        <v>7077</v>
      </c>
    </row>
    <row r="2066" spans="9:9" x14ac:dyDescent="0.2">
      <c r="I2066" t="s">
        <v>9182</v>
      </c>
    </row>
    <row r="2067" spans="9:9" x14ac:dyDescent="0.2">
      <c r="I2067" t="s">
        <v>11066</v>
      </c>
    </row>
    <row r="2068" spans="9:9" x14ac:dyDescent="0.2">
      <c r="I2068" t="s">
        <v>11067</v>
      </c>
    </row>
    <row r="2069" spans="9:9" x14ac:dyDescent="0.2">
      <c r="I2069" t="s">
        <v>11068</v>
      </c>
    </row>
    <row r="2070" spans="9:9" x14ac:dyDescent="0.2">
      <c r="I2070" t="s">
        <v>11069</v>
      </c>
    </row>
    <row r="2071" spans="9:9" x14ac:dyDescent="0.2">
      <c r="I2071" t="s">
        <v>9095</v>
      </c>
    </row>
    <row r="2072" spans="9:9" x14ac:dyDescent="0.2">
      <c r="I2072" t="s">
        <v>2413</v>
      </c>
    </row>
    <row r="2073" spans="9:9" x14ac:dyDescent="0.2">
      <c r="I2073" t="s">
        <v>9471</v>
      </c>
    </row>
    <row r="2074" spans="9:9" x14ac:dyDescent="0.2">
      <c r="I2074" t="s">
        <v>9472</v>
      </c>
    </row>
    <row r="2075" spans="9:9" x14ac:dyDescent="0.2">
      <c r="I2075" t="s">
        <v>10003</v>
      </c>
    </row>
    <row r="2076" spans="9:9" x14ac:dyDescent="0.2">
      <c r="I2076" t="s">
        <v>3387</v>
      </c>
    </row>
    <row r="2077" spans="9:9" x14ac:dyDescent="0.2">
      <c r="I2077" t="s">
        <v>11070</v>
      </c>
    </row>
    <row r="2078" spans="9:9" x14ac:dyDescent="0.2">
      <c r="I2078" t="s">
        <v>11071</v>
      </c>
    </row>
    <row r="2079" spans="9:9" x14ac:dyDescent="0.2">
      <c r="I2079" t="s">
        <v>1713</v>
      </c>
    </row>
    <row r="2080" spans="9:9" x14ac:dyDescent="0.2">
      <c r="I2080" t="s">
        <v>11072</v>
      </c>
    </row>
    <row r="2081" spans="9:9" x14ac:dyDescent="0.2">
      <c r="I2081" t="s">
        <v>9648</v>
      </c>
    </row>
    <row r="2082" spans="9:9" x14ac:dyDescent="0.2">
      <c r="I2082" t="s">
        <v>11073</v>
      </c>
    </row>
    <row r="2083" spans="9:9" x14ac:dyDescent="0.2">
      <c r="I2083" t="s">
        <v>11074</v>
      </c>
    </row>
    <row r="2084" spans="9:9" x14ac:dyDescent="0.2">
      <c r="I2084" t="s">
        <v>11075</v>
      </c>
    </row>
    <row r="2085" spans="9:9" x14ac:dyDescent="0.2">
      <c r="I2085" t="s">
        <v>11076</v>
      </c>
    </row>
    <row r="2086" spans="9:9" x14ac:dyDescent="0.2">
      <c r="I2086" t="s">
        <v>11077</v>
      </c>
    </row>
    <row r="2087" spans="9:9" x14ac:dyDescent="0.2">
      <c r="I2087" t="s">
        <v>11078</v>
      </c>
    </row>
    <row r="2088" spans="9:9" x14ac:dyDescent="0.2">
      <c r="I2088" t="s">
        <v>5360</v>
      </c>
    </row>
    <row r="2089" spans="9:9" x14ac:dyDescent="0.2">
      <c r="I2089" t="s">
        <v>11079</v>
      </c>
    </row>
    <row r="2090" spans="9:9" x14ac:dyDescent="0.2">
      <c r="I2090" t="s">
        <v>11080</v>
      </c>
    </row>
    <row r="2091" spans="9:9" x14ac:dyDescent="0.2">
      <c r="I2091" t="s">
        <v>11081</v>
      </c>
    </row>
    <row r="2092" spans="9:9" x14ac:dyDescent="0.2">
      <c r="I2092" t="s">
        <v>11082</v>
      </c>
    </row>
    <row r="2093" spans="9:9" x14ac:dyDescent="0.2">
      <c r="I2093" t="s">
        <v>11083</v>
      </c>
    </row>
    <row r="2094" spans="9:9" x14ac:dyDescent="0.2">
      <c r="I2094" t="s">
        <v>11084</v>
      </c>
    </row>
    <row r="2095" spans="9:9" x14ac:dyDescent="0.2">
      <c r="I2095" t="s">
        <v>11085</v>
      </c>
    </row>
    <row r="2096" spans="9:9" x14ac:dyDescent="0.2">
      <c r="I2096" t="s">
        <v>11086</v>
      </c>
    </row>
    <row r="2097" spans="9:9" x14ac:dyDescent="0.2">
      <c r="I2097" t="s">
        <v>11087</v>
      </c>
    </row>
    <row r="2098" spans="9:9" x14ac:dyDescent="0.2">
      <c r="I2098" t="s">
        <v>11088</v>
      </c>
    </row>
    <row r="2099" spans="9:9" x14ac:dyDescent="0.2">
      <c r="I2099" t="s">
        <v>11089</v>
      </c>
    </row>
    <row r="2100" spans="9:9" x14ac:dyDescent="0.2">
      <c r="I2100" t="s">
        <v>11090</v>
      </c>
    </row>
    <row r="2101" spans="9:9" x14ac:dyDescent="0.2">
      <c r="I2101" t="s">
        <v>11091</v>
      </c>
    </row>
    <row r="2102" spans="9:9" x14ac:dyDescent="0.2">
      <c r="I2102" t="s">
        <v>11092</v>
      </c>
    </row>
    <row r="2103" spans="9:9" x14ac:dyDescent="0.2">
      <c r="I2103" t="s">
        <v>11093</v>
      </c>
    </row>
    <row r="2104" spans="9:9" x14ac:dyDescent="0.2">
      <c r="I2104" t="s">
        <v>11094</v>
      </c>
    </row>
    <row r="2105" spans="9:9" x14ac:dyDescent="0.2">
      <c r="I2105" t="s">
        <v>11095</v>
      </c>
    </row>
    <row r="2106" spans="9:9" x14ac:dyDescent="0.2">
      <c r="I2106" t="s">
        <v>11096</v>
      </c>
    </row>
    <row r="2107" spans="9:9" x14ac:dyDescent="0.2">
      <c r="I2107" t="s">
        <v>11097</v>
      </c>
    </row>
    <row r="2108" spans="9:9" x14ac:dyDescent="0.2">
      <c r="I2108" t="s">
        <v>11098</v>
      </c>
    </row>
    <row r="2109" spans="9:9" x14ac:dyDescent="0.2">
      <c r="I2109" t="s">
        <v>11099</v>
      </c>
    </row>
    <row r="2110" spans="9:9" x14ac:dyDescent="0.2">
      <c r="I2110" t="s">
        <v>11100</v>
      </c>
    </row>
    <row r="2111" spans="9:9" x14ac:dyDescent="0.2">
      <c r="I2111" t="s">
        <v>11101</v>
      </c>
    </row>
    <row r="2112" spans="9:9" x14ac:dyDescent="0.2">
      <c r="I2112" t="s">
        <v>11102</v>
      </c>
    </row>
    <row r="2113" spans="9:9" x14ac:dyDescent="0.2">
      <c r="I2113" t="s">
        <v>11103</v>
      </c>
    </row>
    <row r="2114" spans="9:9" x14ac:dyDescent="0.2">
      <c r="I2114" t="s">
        <v>458</v>
      </c>
    </row>
    <row r="2115" spans="9:9" x14ac:dyDescent="0.2">
      <c r="I2115" t="s">
        <v>11104</v>
      </c>
    </row>
    <row r="2116" spans="9:9" x14ac:dyDescent="0.2">
      <c r="I2116" t="s">
        <v>11105</v>
      </c>
    </row>
    <row r="2117" spans="9:9" x14ac:dyDescent="0.2">
      <c r="I2117" t="s">
        <v>8393</v>
      </c>
    </row>
    <row r="2118" spans="9:9" x14ac:dyDescent="0.2">
      <c r="I2118" t="s">
        <v>2148</v>
      </c>
    </row>
    <row r="2119" spans="9:9" x14ac:dyDescent="0.2">
      <c r="I2119" t="s">
        <v>7619</v>
      </c>
    </row>
    <row r="2120" spans="9:9" x14ac:dyDescent="0.2">
      <c r="I2120" t="s">
        <v>7970</v>
      </c>
    </row>
    <row r="2121" spans="9:9" x14ac:dyDescent="0.2">
      <c r="I2121" t="s">
        <v>2225</v>
      </c>
    </row>
    <row r="2122" spans="9:9" x14ac:dyDescent="0.2">
      <c r="I2122" t="s">
        <v>7291</v>
      </c>
    </row>
    <row r="2123" spans="9:9" x14ac:dyDescent="0.2">
      <c r="I2123" t="s">
        <v>2807</v>
      </c>
    </row>
    <row r="2124" spans="9:9" x14ac:dyDescent="0.2">
      <c r="I2124" t="s">
        <v>3287</v>
      </c>
    </row>
    <row r="2125" spans="9:9" x14ac:dyDescent="0.2">
      <c r="I2125" t="s">
        <v>9597</v>
      </c>
    </row>
    <row r="2126" spans="9:9" x14ac:dyDescent="0.2">
      <c r="I2126" t="s">
        <v>10142</v>
      </c>
    </row>
    <row r="2127" spans="9:9" x14ac:dyDescent="0.2">
      <c r="I2127" t="s">
        <v>7700</v>
      </c>
    </row>
    <row r="2128" spans="9:9" x14ac:dyDescent="0.2">
      <c r="I2128" t="s">
        <v>2227</v>
      </c>
    </row>
    <row r="2129" spans="9:9" x14ac:dyDescent="0.2">
      <c r="I2129" t="s">
        <v>8806</v>
      </c>
    </row>
    <row r="2130" spans="9:9" x14ac:dyDescent="0.2">
      <c r="I2130" t="s">
        <v>8807</v>
      </c>
    </row>
    <row r="2131" spans="9:9" x14ac:dyDescent="0.2">
      <c r="I2131" t="s">
        <v>2080</v>
      </c>
    </row>
    <row r="2132" spans="9:9" x14ac:dyDescent="0.2">
      <c r="I2132" t="s">
        <v>9894</v>
      </c>
    </row>
    <row r="2133" spans="9:9" x14ac:dyDescent="0.2">
      <c r="I2133" t="s">
        <v>9895</v>
      </c>
    </row>
    <row r="2134" spans="9:9" x14ac:dyDescent="0.2">
      <c r="I2134" t="s">
        <v>7871</v>
      </c>
    </row>
    <row r="2135" spans="9:9" x14ac:dyDescent="0.2">
      <c r="I2135" t="s">
        <v>7872</v>
      </c>
    </row>
    <row r="2136" spans="9:9" x14ac:dyDescent="0.2">
      <c r="I2136" t="s">
        <v>7876</v>
      </c>
    </row>
    <row r="2137" spans="9:9" x14ac:dyDescent="0.2">
      <c r="I2137" t="s">
        <v>7877</v>
      </c>
    </row>
    <row r="2138" spans="9:9" x14ac:dyDescent="0.2">
      <c r="I2138" t="s">
        <v>7874</v>
      </c>
    </row>
    <row r="2139" spans="9:9" x14ac:dyDescent="0.2">
      <c r="I2139" t="s">
        <v>9186</v>
      </c>
    </row>
    <row r="2140" spans="9:9" x14ac:dyDescent="0.2">
      <c r="I2140" t="s">
        <v>9187</v>
      </c>
    </row>
    <row r="2141" spans="9:9" x14ac:dyDescent="0.2">
      <c r="I2141" t="s">
        <v>8040</v>
      </c>
    </row>
    <row r="2142" spans="9:9" x14ac:dyDescent="0.2">
      <c r="I2142" t="s">
        <v>8041</v>
      </c>
    </row>
    <row r="2143" spans="9:9" x14ac:dyDescent="0.2">
      <c r="I2143" t="s">
        <v>7376</v>
      </c>
    </row>
    <row r="2144" spans="9:9" x14ac:dyDescent="0.2">
      <c r="I2144" t="s">
        <v>7377</v>
      </c>
    </row>
    <row r="2145" spans="9:9" x14ac:dyDescent="0.2">
      <c r="I2145" t="s">
        <v>7928</v>
      </c>
    </row>
    <row r="2146" spans="9:9" x14ac:dyDescent="0.2">
      <c r="I2146" t="s">
        <v>7929</v>
      </c>
    </row>
    <row r="2147" spans="9:9" x14ac:dyDescent="0.2">
      <c r="I2147" t="s">
        <v>8275</v>
      </c>
    </row>
    <row r="2148" spans="9:9" x14ac:dyDescent="0.2">
      <c r="I2148" t="s">
        <v>8276</v>
      </c>
    </row>
    <row r="2149" spans="9:9" x14ac:dyDescent="0.2">
      <c r="I2149" t="s">
        <v>7972</v>
      </c>
    </row>
    <row r="2150" spans="9:9" x14ac:dyDescent="0.2">
      <c r="I2150" t="s">
        <v>7973</v>
      </c>
    </row>
    <row r="2151" spans="9:9" x14ac:dyDescent="0.2">
      <c r="I2151" t="s">
        <v>10074</v>
      </c>
    </row>
    <row r="2152" spans="9:9" x14ac:dyDescent="0.2">
      <c r="I2152" t="s">
        <v>11106</v>
      </c>
    </row>
    <row r="2153" spans="9:9" x14ac:dyDescent="0.2">
      <c r="I2153" t="s">
        <v>11107</v>
      </c>
    </row>
    <row r="2154" spans="9:9" x14ac:dyDescent="0.2">
      <c r="I2154" t="s">
        <v>11108</v>
      </c>
    </row>
    <row r="2155" spans="9:9" x14ac:dyDescent="0.2">
      <c r="I2155" t="s">
        <v>11109</v>
      </c>
    </row>
    <row r="2156" spans="9:9" x14ac:dyDescent="0.2">
      <c r="I2156" t="s">
        <v>11110</v>
      </c>
    </row>
    <row r="2157" spans="9:9" x14ac:dyDescent="0.2">
      <c r="I2157" t="s">
        <v>11111</v>
      </c>
    </row>
    <row r="2158" spans="9:9" x14ac:dyDescent="0.2">
      <c r="I2158" t="s">
        <v>11112</v>
      </c>
    </row>
    <row r="2159" spans="9:9" x14ac:dyDescent="0.2">
      <c r="I2159" t="s">
        <v>11113</v>
      </c>
    </row>
    <row r="2160" spans="9:9" x14ac:dyDescent="0.2">
      <c r="I2160" t="s">
        <v>7134</v>
      </c>
    </row>
    <row r="2161" spans="9:9" x14ac:dyDescent="0.2">
      <c r="I2161" t="s">
        <v>7135</v>
      </c>
    </row>
    <row r="2162" spans="9:9" x14ac:dyDescent="0.2">
      <c r="I2162" t="s">
        <v>7462</v>
      </c>
    </row>
    <row r="2163" spans="9:9" x14ac:dyDescent="0.2">
      <c r="I2163" t="s">
        <v>7463</v>
      </c>
    </row>
    <row r="2164" spans="9:9" x14ac:dyDescent="0.2">
      <c r="I2164" t="s">
        <v>1827</v>
      </c>
    </row>
    <row r="2165" spans="9:9" x14ac:dyDescent="0.2">
      <c r="I2165" t="s">
        <v>3686</v>
      </c>
    </row>
    <row r="2166" spans="9:9" x14ac:dyDescent="0.2">
      <c r="I2166" t="s">
        <v>445</v>
      </c>
    </row>
    <row r="2167" spans="9:9" x14ac:dyDescent="0.2">
      <c r="I2167" t="s">
        <v>11114</v>
      </c>
    </row>
    <row r="2168" spans="9:9" x14ac:dyDescent="0.2">
      <c r="I2168" t="s">
        <v>11115</v>
      </c>
    </row>
    <row r="2169" spans="9:9" x14ac:dyDescent="0.2">
      <c r="I2169" t="s">
        <v>11116</v>
      </c>
    </row>
    <row r="2170" spans="9:9" x14ac:dyDescent="0.2">
      <c r="I2170" t="s">
        <v>10191</v>
      </c>
    </row>
    <row r="2171" spans="9:9" x14ac:dyDescent="0.2">
      <c r="I2171" t="s">
        <v>2202</v>
      </c>
    </row>
    <row r="2172" spans="9:9" x14ac:dyDescent="0.2">
      <c r="I2172" t="s">
        <v>10340</v>
      </c>
    </row>
    <row r="2173" spans="9:9" x14ac:dyDescent="0.2">
      <c r="I2173" t="s">
        <v>10342</v>
      </c>
    </row>
    <row r="2174" spans="9:9" x14ac:dyDescent="0.2">
      <c r="I2174" t="s">
        <v>10377</v>
      </c>
    </row>
    <row r="2175" spans="9:9" x14ac:dyDescent="0.2">
      <c r="I2175" t="s">
        <v>11117</v>
      </c>
    </row>
    <row r="2176" spans="9:9" x14ac:dyDescent="0.2">
      <c r="I2176" t="s">
        <v>2644</v>
      </c>
    </row>
    <row r="2177" spans="9:9" x14ac:dyDescent="0.2">
      <c r="I2177" t="s">
        <v>456</v>
      </c>
    </row>
    <row r="2178" spans="9:9" x14ac:dyDescent="0.2">
      <c r="I2178" t="s">
        <v>1873</v>
      </c>
    </row>
    <row r="2179" spans="9:9" x14ac:dyDescent="0.2">
      <c r="I2179" t="s">
        <v>9631</v>
      </c>
    </row>
    <row r="2180" spans="9:9" x14ac:dyDescent="0.2">
      <c r="I2180" t="s">
        <v>11118</v>
      </c>
    </row>
    <row r="2181" spans="9:9" x14ac:dyDescent="0.2">
      <c r="I2181" t="s">
        <v>437</v>
      </c>
    </row>
    <row r="2182" spans="9:9" x14ac:dyDescent="0.2">
      <c r="I2182" t="s">
        <v>2872</v>
      </c>
    </row>
    <row r="2183" spans="9:9" x14ac:dyDescent="0.2">
      <c r="I2183" t="s">
        <v>5683</v>
      </c>
    </row>
    <row r="2184" spans="9:9" x14ac:dyDescent="0.2">
      <c r="I2184" t="s">
        <v>753</v>
      </c>
    </row>
    <row r="2185" spans="9:9" x14ac:dyDescent="0.2">
      <c r="I2185" t="s">
        <v>1786</v>
      </c>
    </row>
    <row r="2186" spans="9:9" x14ac:dyDescent="0.2">
      <c r="I2186" t="s">
        <v>5675</v>
      </c>
    </row>
    <row r="2187" spans="9:9" x14ac:dyDescent="0.2">
      <c r="I2187" t="s">
        <v>499</v>
      </c>
    </row>
    <row r="2188" spans="9:9" x14ac:dyDescent="0.2">
      <c r="I2188" t="s">
        <v>11119</v>
      </c>
    </row>
    <row r="2189" spans="9:9" x14ac:dyDescent="0.2">
      <c r="I2189" t="s">
        <v>11120</v>
      </c>
    </row>
    <row r="2190" spans="9:9" x14ac:dyDescent="0.2">
      <c r="I2190" t="s">
        <v>11121</v>
      </c>
    </row>
    <row r="2191" spans="9:9" x14ac:dyDescent="0.2">
      <c r="I2191" t="s">
        <v>11122</v>
      </c>
    </row>
    <row r="2192" spans="9:9" x14ac:dyDescent="0.2">
      <c r="I2192" t="s">
        <v>443</v>
      </c>
    </row>
    <row r="2193" spans="9:9" x14ac:dyDescent="0.2">
      <c r="I2193" t="s">
        <v>11123</v>
      </c>
    </row>
    <row r="2194" spans="9:9" x14ac:dyDescent="0.2">
      <c r="I2194" t="s">
        <v>11124</v>
      </c>
    </row>
    <row r="2195" spans="9:9" x14ac:dyDescent="0.2">
      <c r="I2195" t="s">
        <v>8482</v>
      </c>
    </row>
    <row r="2196" spans="9:9" x14ac:dyDescent="0.2">
      <c r="I2196" t="s">
        <v>11125</v>
      </c>
    </row>
    <row r="2197" spans="9:9" x14ac:dyDescent="0.2">
      <c r="I2197" t="s">
        <v>11126</v>
      </c>
    </row>
    <row r="2198" spans="9:9" x14ac:dyDescent="0.2">
      <c r="I2198" t="s">
        <v>3790</v>
      </c>
    </row>
    <row r="2199" spans="9:9" x14ac:dyDescent="0.2">
      <c r="I2199" t="s">
        <v>9697</v>
      </c>
    </row>
    <row r="2200" spans="9:9" x14ac:dyDescent="0.2">
      <c r="I2200" t="s">
        <v>2799</v>
      </c>
    </row>
    <row r="2201" spans="9:9" x14ac:dyDescent="0.2">
      <c r="I2201" t="s">
        <v>607</v>
      </c>
    </row>
    <row r="2202" spans="9:9" x14ac:dyDescent="0.2">
      <c r="I2202" t="s">
        <v>11127</v>
      </c>
    </row>
    <row r="2203" spans="9:9" x14ac:dyDescent="0.2">
      <c r="I2203" t="s">
        <v>5841</v>
      </c>
    </row>
    <row r="2204" spans="9:9" x14ac:dyDescent="0.2">
      <c r="I2204" t="s">
        <v>11128</v>
      </c>
    </row>
    <row r="2205" spans="9:9" x14ac:dyDescent="0.2">
      <c r="I2205" t="s">
        <v>6064</v>
      </c>
    </row>
    <row r="2206" spans="9:9" x14ac:dyDescent="0.2">
      <c r="I2206" t="s">
        <v>11129</v>
      </c>
    </row>
    <row r="2207" spans="9:9" x14ac:dyDescent="0.2">
      <c r="I2207" t="s">
        <v>2617</v>
      </c>
    </row>
    <row r="2208" spans="9:9" x14ac:dyDescent="0.2">
      <c r="I2208" t="s">
        <v>1946</v>
      </c>
    </row>
    <row r="2209" spans="9:9" x14ac:dyDescent="0.2">
      <c r="I2209" t="s">
        <v>11130</v>
      </c>
    </row>
    <row r="2210" spans="9:9" x14ac:dyDescent="0.2">
      <c r="I2210" t="s">
        <v>11131</v>
      </c>
    </row>
    <row r="2211" spans="9:9" x14ac:dyDescent="0.2">
      <c r="I2211" t="s">
        <v>11132</v>
      </c>
    </row>
    <row r="2212" spans="9:9" x14ac:dyDescent="0.2">
      <c r="I2212" t="s">
        <v>10046</v>
      </c>
    </row>
    <row r="2213" spans="9:9" x14ac:dyDescent="0.2">
      <c r="I2213" t="s">
        <v>4378</v>
      </c>
    </row>
    <row r="2214" spans="9:9" x14ac:dyDescent="0.2">
      <c r="I2214" t="s">
        <v>8366</v>
      </c>
    </row>
    <row r="2215" spans="9:9" x14ac:dyDescent="0.2">
      <c r="I2215" t="s">
        <v>5093</v>
      </c>
    </row>
    <row r="2216" spans="9:9" x14ac:dyDescent="0.2">
      <c r="I2216" t="s">
        <v>11133</v>
      </c>
    </row>
    <row r="2217" spans="9:9" x14ac:dyDescent="0.2">
      <c r="I2217" t="s">
        <v>11134</v>
      </c>
    </row>
    <row r="2218" spans="9:9" x14ac:dyDescent="0.2">
      <c r="I2218" t="s">
        <v>4586</v>
      </c>
    </row>
    <row r="2219" spans="9:9" x14ac:dyDescent="0.2">
      <c r="I2219" t="s">
        <v>5567</v>
      </c>
    </row>
    <row r="2220" spans="9:9" x14ac:dyDescent="0.2">
      <c r="I2220" t="s">
        <v>1567</v>
      </c>
    </row>
    <row r="2221" spans="9:9" x14ac:dyDescent="0.2">
      <c r="I2221" t="s">
        <v>5312</v>
      </c>
    </row>
    <row r="2222" spans="9:9" x14ac:dyDescent="0.2">
      <c r="I2222" t="s">
        <v>1180</v>
      </c>
    </row>
    <row r="2223" spans="9:9" x14ac:dyDescent="0.2">
      <c r="I2223" t="s">
        <v>4452</v>
      </c>
    </row>
    <row r="2224" spans="9:9" x14ac:dyDescent="0.2">
      <c r="I2224" t="s">
        <v>4854</v>
      </c>
    </row>
    <row r="2225" spans="9:9" x14ac:dyDescent="0.2">
      <c r="I2225" t="s">
        <v>10235</v>
      </c>
    </row>
    <row r="2226" spans="9:9" x14ac:dyDescent="0.2">
      <c r="I2226" t="s">
        <v>3917</v>
      </c>
    </row>
    <row r="2227" spans="9:9" x14ac:dyDescent="0.2">
      <c r="I2227" t="s">
        <v>11135</v>
      </c>
    </row>
    <row r="2228" spans="9:9" x14ac:dyDescent="0.2">
      <c r="I2228" t="s">
        <v>11136</v>
      </c>
    </row>
    <row r="2229" spans="9:9" x14ac:dyDescent="0.2">
      <c r="I2229" t="s">
        <v>11137</v>
      </c>
    </row>
    <row r="2230" spans="9:9" x14ac:dyDescent="0.2">
      <c r="I2230" t="s">
        <v>5744</v>
      </c>
    </row>
    <row r="2231" spans="9:9" x14ac:dyDescent="0.2">
      <c r="I2231" t="s">
        <v>11138</v>
      </c>
    </row>
    <row r="2232" spans="9:9" x14ac:dyDescent="0.2">
      <c r="I2232" t="s">
        <v>8400</v>
      </c>
    </row>
    <row r="2233" spans="9:9" x14ac:dyDescent="0.2">
      <c r="I2233" t="s">
        <v>10311</v>
      </c>
    </row>
    <row r="2234" spans="9:9" x14ac:dyDescent="0.2">
      <c r="I2234" t="s">
        <v>4812</v>
      </c>
    </row>
    <row r="2235" spans="9:9" x14ac:dyDescent="0.2">
      <c r="I2235" t="s">
        <v>11139</v>
      </c>
    </row>
    <row r="2236" spans="9:9" x14ac:dyDescent="0.2">
      <c r="I2236" t="s">
        <v>6461</v>
      </c>
    </row>
    <row r="2237" spans="9:9" x14ac:dyDescent="0.2">
      <c r="I2237" t="s">
        <v>11140</v>
      </c>
    </row>
    <row r="2238" spans="9:9" x14ac:dyDescent="0.2">
      <c r="I2238" t="s">
        <v>11141</v>
      </c>
    </row>
    <row r="2239" spans="9:9" x14ac:dyDescent="0.2">
      <c r="I2239" t="s">
        <v>3869</v>
      </c>
    </row>
    <row r="2240" spans="9:9" x14ac:dyDescent="0.2">
      <c r="I2240" t="s">
        <v>4850</v>
      </c>
    </row>
    <row r="2241" spans="9:9" x14ac:dyDescent="0.2">
      <c r="I2241" t="s">
        <v>11142</v>
      </c>
    </row>
    <row r="2242" spans="9:9" x14ac:dyDescent="0.2">
      <c r="I2242" t="s">
        <v>2223</v>
      </c>
    </row>
    <row r="2243" spans="9:9" x14ac:dyDescent="0.2">
      <c r="I2243" t="s">
        <v>554</v>
      </c>
    </row>
    <row r="2244" spans="9:9" x14ac:dyDescent="0.2">
      <c r="I2244" t="s">
        <v>11143</v>
      </c>
    </row>
    <row r="2245" spans="9:9" x14ac:dyDescent="0.2">
      <c r="I2245" t="s">
        <v>5662</v>
      </c>
    </row>
    <row r="2246" spans="9:9" x14ac:dyDescent="0.2">
      <c r="I2246" t="s">
        <v>11144</v>
      </c>
    </row>
    <row r="2247" spans="9:9" x14ac:dyDescent="0.2">
      <c r="I2247" t="s">
        <v>11145</v>
      </c>
    </row>
    <row r="2248" spans="9:9" x14ac:dyDescent="0.2">
      <c r="I2248" t="s">
        <v>11146</v>
      </c>
    </row>
    <row r="2249" spans="9:9" x14ac:dyDescent="0.2">
      <c r="I2249" t="s">
        <v>11147</v>
      </c>
    </row>
    <row r="2250" spans="9:9" x14ac:dyDescent="0.2">
      <c r="I2250" t="s">
        <v>11148</v>
      </c>
    </row>
    <row r="2251" spans="9:9" x14ac:dyDescent="0.2">
      <c r="I2251" t="s">
        <v>11149</v>
      </c>
    </row>
    <row r="2252" spans="9:9" x14ac:dyDescent="0.2">
      <c r="I2252" t="s">
        <v>11150</v>
      </c>
    </row>
    <row r="2253" spans="9:9" x14ac:dyDescent="0.2">
      <c r="I2253" t="s">
        <v>11151</v>
      </c>
    </row>
    <row r="2254" spans="9:9" x14ac:dyDescent="0.2">
      <c r="I2254" t="s">
        <v>11152</v>
      </c>
    </row>
    <row r="2255" spans="9:9" x14ac:dyDescent="0.2">
      <c r="I2255" t="s">
        <v>11153</v>
      </c>
    </row>
    <row r="2256" spans="9:9" x14ac:dyDescent="0.2">
      <c r="I2256" t="s">
        <v>9377</v>
      </c>
    </row>
    <row r="2257" spans="9:9" x14ac:dyDescent="0.2">
      <c r="I2257" t="s">
        <v>9378</v>
      </c>
    </row>
    <row r="2258" spans="9:9" x14ac:dyDescent="0.2">
      <c r="I2258" t="s">
        <v>3781</v>
      </c>
    </row>
    <row r="2259" spans="9:9" x14ac:dyDescent="0.2">
      <c r="I2259" t="s">
        <v>11154</v>
      </c>
    </row>
    <row r="2260" spans="9:9" x14ac:dyDescent="0.2">
      <c r="I2260" t="s">
        <v>11155</v>
      </c>
    </row>
    <row r="2261" spans="9:9" x14ac:dyDescent="0.2">
      <c r="I2261" t="s">
        <v>11156</v>
      </c>
    </row>
    <row r="2262" spans="9:9" x14ac:dyDescent="0.2">
      <c r="I2262" t="s">
        <v>11157</v>
      </c>
    </row>
    <row r="2263" spans="9:9" x14ac:dyDescent="0.2">
      <c r="I2263" t="s">
        <v>11158</v>
      </c>
    </row>
    <row r="2264" spans="9:9" x14ac:dyDescent="0.2">
      <c r="I2264" t="s">
        <v>11159</v>
      </c>
    </row>
    <row r="2265" spans="9:9" x14ac:dyDescent="0.2">
      <c r="I2265" t="s">
        <v>11160</v>
      </c>
    </row>
    <row r="2266" spans="9:9" x14ac:dyDescent="0.2">
      <c r="I2266" t="s">
        <v>11161</v>
      </c>
    </row>
    <row r="2267" spans="9:9" x14ac:dyDescent="0.2">
      <c r="I2267" t="s">
        <v>11162</v>
      </c>
    </row>
    <row r="2268" spans="9:9" x14ac:dyDescent="0.2">
      <c r="I2268" t="s">
        <v>11163</v>
      </c>
    </row>
    <row r="2269" spans="9:9" x14ac:dyDescent="0.2">
      <c r="I2269" t="s">
        <v>647</v>
      </c>
    </row>
    <row r="2270" spans="9:9" x14ac:dyDescent="0.2">
      <c r="I2270" t="s">
        <v>649</v>
      </c>
    </row>
    <row r="2271" spans="9:9" x14ac:dyDescent="0.2">
      <c r="I2271" t="s">
        <v>10539</v>
      </c>
    </row>
    <row r="2272" spans="9:9" x14ac:dyDescent="0.2">
      <c r="I2272" t="s">
        <v>10540</v>
      </c>
    </row>
    <row r="2273" spans="9:9" x14ac:dyDescent="0.2">
      <c r="I2273" t="s">
        <v>11164</v>
      </c>
    </row>
    <row r="2274" spans="9:9" x14ac:dyDescent="0.2">
      <c r="I2274" t="s">
        <v>4598</v>
      </c>
    </row>
    <row r="2275" spans="9:9" x14ac:dyDescent="0.2">
      <c r="I2275" t="s">
        <v>8986</v>
      </c>
    </row>
    <row r="2276" spans="9:9" x14ac:dyDescent="0.2">
      <c r="I2276" t="s">
        <v>9123</v>
      </c>
    </row>
    <row r="2277" spans="9:9" x14ac:dyDescent="0.2">
      <c r="I2277" t="s">
        <v>9271</v>
      </c>
    </row>
    <row r="2278" spans="9:9" x14ac:dyDescent="0.2">
      <c r="I2278" t="s">
        <v>6083</v>
      </c>
    </row>
    <row r="2279" spans="9:9" x14ac:dyDescent="0.2">
      <c r="I2279" t="s">
        <v>1208</v>
      </c>
    </row>
    <row r="2280" spans="9:9" x14ac:dyDescent="0.2">
      <c r="I2280" t="s">
        <v>8630</v>
      </c>
    </row>
    <row r="2281" spans="9:9" x14ac:dyDescent="0.2">
      <c r="I2281" t="s">
        <v>11165</v>
      </c>
    </row>
    <row r="2282" spans="9:9" x14ac:dyDescent="0.2">
      <c r="I2282" t="s">
        <v>1206</v>
      </c>
    </row>
    <row r="2283" spans="9:9" x14ac:dyDescent="0.2">
      <c r="I2283" t="s">
        <v>8678</v>
      </c>
    </row>
    <row r="2284" spans="9:9" x14ac:dyDescent="0.2">
      <c r="I2284" t="s">
        <v>8628</v>
      </c>
    </row>
    <row r="2285" spans="9:9" x14ac:dyDescent="0.2">
      <c r="I2285" t="s">
        <v>8674</v>
      </c>
    </row>
    <row r="2286" spans="9:9" x14ac:dyDescent="0.2">
      <c r="I2286" t="s">
        <v>6751</v>
      </c>
    </row>
    <row r="2287" spans="9:9" x14ac:dyDescent="0.2">
      <c r="I2287" t="s">
        <v>8604</v>
      </c>
    </row>
    <row r="2288" spans="9:9" x14ac:dyDescent="0.2">
      <c r="I2288" t="s">
        <v>8748</v>
      </c>
    </row>
    <row r="2289" spans="9:9" x14ac:dyDescent="0.2">
      <c r="I2289" t="s">
        <v>11166</v>
      </c>
    </row>
    <row r="2290" spans="9:9" x14ac:dyDescent="0.2">
      <c r="I2290" t="s">
        <v>11167</v>
      </c>
    </row>
    <row r="2291" spans="9:9" x14ac:dyDescent="0.2">
      <c r="I2291" t="s">
        <v>11168</v>
      </c>
    </row>
    <row r="2292" spans="9:9" x14ac:dyDescent="0.2">
      <c r="I2292" t="s">
        <v>11169</v>
      </c>
    </row>
    <row r="2293" spans="9:9" x14ac:dyDescent="0.2">
      <c r="I2293" t="s">
        <v>8240</v>
      </c>
    </row>
    <row r="2294" spans="9:9" x14ac:dyDescent="0.2">
      <c r="I2294" t="s">
        <v>8241</v>
      </c>
    </row>
    <row r="2295" spans="9:9" x14ac:dyDescent="0.2">
      <c r="I2295" t="s">
        <v>7623</v>
      </c>
    </row>
    <row r="2296" spans="9:9" x14ac:dyDescent="0.2">
      <c r="I2296" t="s">
        <v>11170</v>
      </c>
    </row>
    <row r="2297" spans="9:9" x14ac:dyDescent="0.2">
      <c r="I2297" t="s">
        <v>4562</v>
      </c>
    </row>
    <row r="2298" spans="9:9" x14ac:dyDescent="0.2">
      <c r="I2298" t="s">
        <v>9809</v>
      </c>
    </row>
    <row r="2299" spans="9:9" x14ac:dyDescent="0.2">
      <c r="I2299" t="s">
        <v>9810</v>
      </c>
    </row>
    <row r="2300" spans="9:9" x14ac:dyDescent="0.2">
      <c r="I2300" t="s">
        <v>11171</v>
      </c>
    </row>
    <row r="2301" spans="9:9" x14ac:dyDescent="0.2">
      <c r="I2301" t="s">
        <v>5660</v>
      </c>
    </row>
    <row r="2302" spans="9:9" x14ac:dyDescent="0.2">
      <c r="I2302" t="s">
        <v>3072</v>
      </c>
    </row>
    <row r="2303" spans="9:9" x14ac:dyDescent="0.2">
      <c r="I2303" t="s">
        <v>2665</v>
      </c>
    </row>
    <row r="2304" spans="9:9" x14ac:dyDescent="0.2">
      <c r="I2304" t="s">
        <v>746</v>
      </c>
    </row>
    <row r="2305" spans="9:9" x14ac:dyDescent="0.2">
      <c r="I2305" t="s">
        <v>2669</v>
      </c>
    </row>
    <row r="2306" spans="9:9" x14ac:dyDescent="0.2">
      <c r="I2306" t="s">
        <v>731</v>
      </c>
    </row>
    <row r="2307" spans="9:9" x14ac:dyDescent="0.2">
      <c r="I2307" t="s">
        <v>1243</v>
      </c>
    </row>
    <row r="2308" spans="9:9" x14ac:dyDescent="0.2">
      <c r="I2308" t="s">
        <v>2755</v>
      </c>
    </row>
    <row r="2309" spans="9:9" x14ac:dyDescent="0.2">
      <c r="I2309" t="s">
        <v>9148</v>
      </c>
    </row>
    <row r="2310" spans="9:9" x14ac:dyDescent="0.2">
      <c r="I2310" t="s">
        <v>9149</v>
      </c>
    </row>
    <row r="2311" spans="9:9" x14ac:dyDescent="0.2">
      <c r="I2311" t="s">
        <v>3751</v>
      </c>
    </row>
    <row r="2312" spans="9:9" x14ac:dyDescent="0.2">
      <c r="I2312" t="s">
        <v>6236</v>
      </c>
    </row>
    <row r="2313" spans="9:9" x14ac:dyDescent="0.2">
      <c r="I2313" t="s">
        <v>3766</v>
      </c>
    </row>
    <row r="2314" spans="9:9" x14ac:dyDescent="0.2">
      <c r="I2314" t="s">
        <v>8530</v>
      </c>
    </row>
    <row r="2315" spans="9:9" x14ac:dyDescent="0.2">
      <c r="I2315" t="s">
        <v>10320</v>
      </c>
    </row>
    <row r="2316" spans="9:9" x14ac:dyDescent="0.2">
      <c r="I2316" t="s">
        <v>1482</v>
      </c>
    </row>
    <row r="2317" spans="9:9" x14ac:dyDescent="0.2">
      <c r="I2317" t="s">
        <v>2595</v>
      </c>
    </row>
    <row r="2318" spans="9:9" x14ac:dyDescent="0.2">
      <c r="I2318" t="s">
        <v>10322</v>
      </c>
    </row>
    <row r="2319" spans="9:9" x14ac:dyDescent="0.2">
      <c r="I2319" t="s">
        <v>9591</v>
      </c>
    </row>
    <row r="2320" spans="9:9" x14ac:dyDescent="0.2">
      <c r="I2320" t="s">
        <v>2088</v>
      </c>
    </row>
    <row r="2321" spans="9:9" x14ac:dyDescent="0.2">
      <c r="I2321" t="s">
        <v>1476</v>
      </c>
    </row>
    <row r="2322" spans="9:9" x14ac:dyDescent="0.2">
      <c r="I2322" t="s">
        <v>4987</v>
      </c>
    </row>
    <row r="2323" spans="9:9" x14ac:dyDescent="0.2">
      <c r="I2323" t="s">
        <v>11172</v>
      </c>
    </row>
    <row r="2324" spans="9:9" x14ac:dyDescent="0.2">
      <c r="I2324" t="s">
        <v>11173</v>
      </c>
    </row>
    <row r="2325" spans="9:9" x14ac:dyDescent="0.2">
      <c r="I2325" t="s">
        <v>3157</v>
      </c>
    </row>
    <row r="2326" spans="9:9" x14ac:dyDescent="0.2">
      <c r="I2326" t="s">
        <v>3508</v>
      </c>
    </row>
    <row r="2327" spans="9:9" x14ac:dyDescent="0.2">
      <c r="I2327" t="s">
        <v>2361</v>
      </c>
    </row>
    <row r="2328" spans="9:9" x14ac:dyDescent="0.2">
      <c r="I2328" t="s">
        <v>11174</v>
      </c>
    </row>
    <row r="2329" spans="9:9" x14ac:dyDescent="0.2">
      <c r="I2329" t="s">
        <v>2072</v>
      </c>
    </row>
    <row r="2330" spans="9:9" x14ac:dyDescent="0.2">
      <c r="I2330" t="s">
        <v>6218</v>
      </c>
    </row>
    <row r="2331" spans="9:9" x14ac:dyDescent="0.2">
      <c r="I2331" t="s">
        <v>1388</v>
      </c>
    </row>
    <row r="2332" spans="9:9" x14ac:dyDescent="0.2">
      <c r="I2332" t="s">
        <v>1108</v>
      </c>
    </row>
    <row r="2333" spans="9:9" x14ac:dyDescent="0.2">
      <c r="I2333" t="s">
        <v>903</v>
      </c>
    </row>
    <row r="2334" spans="9:9" x14ac:dyDescent="0.2">
      <c r="I2334" t="s">
        <v>11175</v>
      </c>
    </row>
    <row r="2335" spans="9:9" x14ac:dyDescent="0.2">
      <c r="I2335" t="s">
        <v>11176</v>
      </c>
    </row>
    <row r="2336" spans="9:9" x14ac:dyDescent="0.2">
      <c r="I2336" t="s">
        <v>11177</v>
      </c>
    </row>
    <row r="2337" spans="9:9" x14ac:dyDescent="0.2">
      <c r="I2337" t="s">
        <v>11178</v>
      </c>
    </row>
    <row r="2338" spans="9:9" x14ac:dyDescent="0.2">
      <c r="I2338" t="s">
        <v>11179</v>
      </c>
    </row>
    <row r="2339" spans="9:9" x14ac:dyDescent="0.2">
      <c r="I2339" t="s">
        <v>11180</v>
      </c>
    </row>
    <row r="2340" spans="9:9" x14ac:dyDescent="0.2">
      <c r="I2340" t="s">
        <v>11181</v>
      </c>
    </row>
    <row r="2341" spans="9:9" x14ac:dyDescent="0.2">
      <c r="I2341" t="s">
        <v>11182</v>
      </c>
    </row>
    <row r="2342" spans="9:9" x14ac:dyDescent="0.2">
      <c r="I2342" t="s">
        <v>11183</v>
      </c>
    </row>
    <row r="2343" spans="9:9" x14ac:dyDescent="0.2">
      <c r="I2343" t="s">
        <v>11184</v>
      </c>
    </row>
    <row r="2344" spans="9:9" x14ac:dyDescent="0.2">
      <c r="I2344" t="s">
        <v>11185</v>
      </c>
    </row>
    <row r="2345" spans="9:9" x14ac:dyDescent="0.2">
      <c r="I2345" t="s">
        <v>11186</v>
      </c>
    </row>
    <row r="2346" spans="9:9" x14ac:dyDescent="0.2">
      <c r="I2346" t="s">
        <v>11187</v>
      </c>
    </row>
    <row r="2347" spans="9:9" x14ac:dyDescent="0.2">
      <c r="I2347" t="s">
        <v>11188</v>
      </c>
    </row>
    <row r="2348" spans="9:9" x14ac:dyDescent="0.2">
      <c r="I2348" t="s">
        <v>11189</v>
      </c>
    </row>
    <row r="2349" spans="9:9" x14ac:dyDescent="0.2">
      <c r="I2349" t="s">
        <v>11190</v>
      </c>
    </row>
    <row r="2350" spans="9:9" x14ac:dyDescent="0.2">
      <c r="I2350" t="s">
        <v>11191</v>
      </c>
    </row>
    <row r="2351" spans="9:9" x14ac:dyDescent="0.2">
      <c r="I2351" t="s">
        <v>11192</v>
      </c>
    </row>
    <row r="2352" spans="9:9" x14ac:dyDescent="0.2">
      <c r="I2352" t="s">
        <v>11193</v>
      </c>
    </row>
    <row r="2353" spans="9:9" x14ac:dyDescent="0.2">
      <c r="I2353" t="s">
        <v>11194</v>
      </c>
    </row>
    <row r="2354" spans="9:9" x14ac:dyDescent="0.2">
      <c r="I2354" t="s">
        <v>11195</v>
      </c>
    </row>
    <row r="2355" spans="9:9" x14ac:dyDescent="0.2">
      <c r="I2355" t="s">
        <v>11196</v>
      </c>
    </row>
    <row r="2356" spans="9:9" x14ac:dyDescent="0.2">
      <c r="I2356" t="s">
        <v>11197</v>
      </c>
    </row>
    <row r="2357" spans="9:9" x14ac:dyDescent="0.2">
      <c r="I2357" t="s">
        <v>11198</v>
      </c>
    </row>
    <row r="2358" spans="9:9" x14ac:dyDescent="0.2">
      <c r="I2358" t="s">
        <v>11199</v>
      </c>
    </row>
    <row r="2359" spans="9:9" x14ac:dyDescent="0.2">
      <c r="I2359" t="s">
        <v>11200</v>
      </c>
    </row>
    <row r="2360" spans="9:9" x14ac:dyDescent="0.2">
      <c r="I2360" t="s">
        <v>11201</v>
      </c>
    </row>
    <row r="2361" spans="9:9" x14ac:dyDescent="0.2">
      <c r="I2361" t="s">
        <v>11202</v>
      </c>
    </row>
    <row r="2362" spans="9:9" x14ac:dyDescent="0.2">
      <c r="I2362" t="s">
        <v>11203</v>
      </c>
    </row>
    <row r="2363" spans="9:9" x14ac:dyDescent="0.2">
      <c r="I2363" t="s">
        <v>11204</v>
      </c>
    </row>
    <row r="2364" spans="9:9" x14ac:dyDescent="0.2">
      <c r="I2364" t="s">
        <v>11205</v>
      </c>
    </row>
    <row r="2365" spans="9:9" x14ac:dyDescent="0.2">
      <c r="I2365" t="s">
        <v>11206</v>
      </c>
    </row>
    <row r="2366" spans="9:9" x14ac:dyDescent="0.2">
      <c r="I2366" t="s">
        <v>11207</v>
      </c>
    </row>
    <row r="2367" spans="9:9" x14ac:dyDescent="0.2">
      <c r="I2367" t="s">
        <v>11208</v>
      </c>
    </row>
    <row r="2368" spans="9:9" x14ac:dyDescent="0.2">
      <c r="I2368" t="s">
        <v>11209</v>
      </c>
    </row>
    <row r="2369" spans="9:9" x14ac:dyDescent="0.2">
      <c r="I2369" t="s">
        <v>11210</v>
      </c>
    </row>
    <row r="2370" spans="9:9" x14ac:dyDescent="0.2">
      <c r="I2370" t="s">
        <v>11211</v>
      </c>
    </row>
    <row r="2371" spans="9:9" x14ac:dyDescent="0.2">
      <c r="I2371" t="s">
        <v>11212</v>
      </c>
    </row>
    <row r="2372" spans="9:9" x14ac:dyDescent="0.2">
      <c r="I2372" t="s">
        <v>11213</v>
      </c>
    </row>
    <row r="2373" spans="9:9" x14ac:dyDescent="0.2">
      <c r="I2373" t="s">
        <v>11214</v>
      </c>
    </row>
    <row r="2374" spans="9:9" x14ac:dyDescent="0.2">
      <c r="I2374" t="s">
        <v>11215</v>
      </c>
    </row>
    <row r="2375" spans="9:9" x14ac:dyDescent="0.2">
      <c r="I2375" t="s">
        <v>11216</v>
      </c>
    </row>
    <row r="2376" spans="9:9" x14ac:dyDescent="0.2">
      <c r="I2376" t="s">
        <v>11217</v>
      </c>
    </row>
    <row r="2377" spans="9:9" x14ac:dyDescent="0.2">
      <c r="I2377" t="s">
        <v>11218</v>
      </c>
    </row>
    <row r="2378" spans="9:9" x14ac:dyDescent="0.2">
      <c r="I2378" t="s">
        <v>11219</v>
      </c>
    </row>
    <row r="2379" spans="9:9" x14ac:dyDescent="0.2">
      <c r="I2379" t="s">
        <v>11220</v>
      </c>
    </row>
    <row r="2380" spans="9:9" x14ac:dyDescent="0.2">
      <c r="I2380" t="s">
        <v>11221</v>
      </c>
    </row>
    <row r="2381" spans="9:9" x14ac:dyDescent="0.2">
      <c r="I2381" t="s">
        <v>11222</v>
      </c>
    </row>
    <row r="2382" spans="9:9" x14ac:dyDescent="0.2">
      <c r="I2382" t="s">
        <v>11223</v>
      </c>
    </row>
    <row r="2383" spans="9:9" x14ac:dyDescent="0.2">
      <c r="I2383" t="s">
        <v>7500</v>
      </c>
    </row>
    <row r="2384" spans="9:9" x14ac:dyDescent="0.2">
      <c r="I2384" t="s">
        <v>8477</v>
      </c>
    </row>
    <row r="2385" spans="9:9" x14ac:dyDescent="0.2">
      <c r="I2385" t="s">
        <v>8478</v>
      </c>
    </row>
    <row r="2386" spans="9:9" x14ac:dyDescent="0.2">
      <c r="I2386" t="s">
        <v>8312</v>
      </c>
    </row>
    <row r="2387" spans="9:9" x14ac:dyDescent="0.2">
      <c r="I2387" t="s">
        <v>11224</v>
      </c>
    </row>
    <row r="2388" spans="9:9" x14ac:dyDescent="0.2">
      <c r="I2388" t="s">
        <v>8135</v>
      </c>
    </row>
    <row r="2389" spans="9:9" x14ac:dyDescent="0.2">
      <c r="I2389" t="s">
        <v>8136</v>
      </c>
    </row>
    <row r="2390" spans="9:9" x14ac:dyDescent="0.2">
      <c r="I2390" t="s">
        <v>8144</v>
      </c>
    </row>
    <row r="2391" spans="9:9" x14ac:dyDescent="0.2">
      <c r="I2391" t="s">
        <v>7594</v>
      </c>
    </row>
    <row r="2392" spans="9:9" x14ac:dyDescent="0.2">
      <c r="I2392" t="s">
        <v>8007</v>
      </c>
    </row>
    <row r="2393" spans="9:9" x14ac:dyDescent="0.2">
      <c r="I2393" t="s">
        <v>7265</v>
      </c>
    </row>
    <row r="2394" spans="9:9" x14ac:dyDescent="0.2">
      <c r="I2394" t="s">
        <v>7266</v>
      </c>
    </row>
    <row r="2395" spans="9:9" x14ac:dyDescent="0.2">
      <c r="I2395" t="s">
        <v>8474</v>
      </c>
    </row>
    <row r="2396" spans="9:9" x14ac:dyDescent="0.2">
      <c r="I2396" t="s">
        <v>11225</v>
      </c>
    </row>
    <row r="2397" spans="9:9" x14ac:dyDescent="0.2">
      <c r="I2397" t="s">
        <v>8342</v>
      </c>
    </row>
    <row r="2398" spans="9:9" x14ac:dyDescent="0.2">
      <c r="I2398" t="s">
        <v>8343</v>
      </c>
    </row>
    <row r="2399" spans="9:9" x14ac:dyDescent="0.2">
      <c r="I2399" t="s">
        <v>7721</v>
      </c>
    </row>
    <row r="2400" spans="9:9" x14ac:dyDescent="0.2">
      <c r="I2400" t="s">
        <v>11226</v>
      </c>
    </row>
    <row r="2401" spans="9:9" x14ac:dyDescent="0.2">
      <c r="I2401" t="s">
        <v>11227</v>
      </c>
    </row>
    <row r="2402" spans="9:9" x14ac:dyDescent="0.2">
      <c r="I2402" t="s">
        <v>8172</v>
      </c>
    </row>
    <row r="2403" spans="9:9" x14ac:dyDescent="0.2">
      <c r="I2403" t="s">
        <v>9927</v>
      </c>
    </row>
    <row r="2404" spans="9:9" x14ac:dyDescent="0.2">
      <c r="I2404" t="s">
        <v>11228</v>
      </c>
    </row>
    <row r="2405" spans="9:9" x14ac:dyDescent="0.2">
      <c r="I2405" t="s">
        <v>9929</v>
      </c>
    </row>
    <row r="2406" spans="9:9" x14ac:dyDescent="0.2">
      <c r="I2406" t="s">
        <v>10007</v>
      </c>
    </row>
    <row r="2407" spans="9:9" x14ac:dyDescent="0.2">
      <c r="I2407" t="s">
        <v>10008</v>
      </c>
    </row>
    <row r="2408" spans="9:9" x14ac:dyDescent="0.2">
      <c r="I2408" t="s">
        <v>11229</v>
      </c>
    </row>
    <row r="2409" spans="9:9" x14ac:dyDescent="0.2">
      <c r="I2409" t="s">
        <v>11230</v>
      </c>
    </row>
    <row r="2410" spans="9:9" x14ac:dyDescent="0.2">
      <c r="I2410" t="s">
        <v>11231</v>
      </c>
    </row>
    <row r="2411" spans="9:9" x14ac:dyDescent="0.2">
      <c r="I2411" t="s">
        <v>11232</v>
      </c>
    </row>
    <row r="2412" spans="9:9" x14ac:dyDescent="0.2">
      <c r="I2412" t="s">
        <v>11233</v>
      </c>
    </row>
    <row r="2413" spans="9:9" x14ac:dyDescent="0.2">
      <c r="I2413" t="s">
        <v>11234</v>
      </c>
    </row>
    <row r="2414" spans="9:9" x14ac:dyDescent="0.2">
      <c r="I2414" t="s">
        <v>11235</v>
      </c>
    </row>
    <row r="2415" spans="9:9" x14ac:dyDescent="0.2">
      <c r="I2415" t="s">
        <v>11236</v>
      </c>
    </row>
    <row r="2416" spans="9:9" x14ac:dyDescent="0.2">
      <c r="I2416" t="s">
        <v>11237</v>
      </c>
    </row>
    <row r="2417" spans="9:9" x14ac:dyDescent="0.2">
      <c r="I2417" t="s">
        <v>11238</v>
      </c>
    </row>
    <row r="2418" spans="9:9" x14ac:dyDescent="0.2">
      <c r="I2418" t="s">
        <v>11239</v>
      </c>
    </row>
    <row r="2419" spans="9:9" x14ac:dyDescent="0.2">
      <c r="I2419" t="s">
        <v>11240</v>
      </c>
    </row>
    <row r="2420" spans="9:9" x14ac:dyDescent="0.2">
      <c r="I2420" t="s">
        <v>11241</v>
      </c>
    </row>
    <row r="2421" spans="9:9" x14ac:dyDescent="0.2">
      <c r="I2421" t="s">
        <v>11242</v>
      </c>
    </row>
    <row r="2422" spans="9:9" x14ac:dyDescent="0.2">
      <c r="I2422" t="s">
        <v>11243</v>
      </c>
    </row>
    <row r="2423" spans="9:9" x14ac:dyDescent="0.2">
      <c r="I2423" t="s">
        <v>11244</v>
      </c>
    </row>
    <row r="2424" spans="9:9" x14ac:dyDescent="0.2">
      <c r="I2424" t="s">
        <v>11245</v>
      </c>
    </row>
    <row r="2425" spans="9:9" x14ac:dyDescent="0.2">
      <c r="I2425" t="s">
        <v>11246</v>
      </c>
    </row>
    <row r="2426" spans="9:9" x14ac:dyDescent="0.2">
      <c r="I2426" t="s">
        <v>11247</v>
      </c>
    </row>
    <row r="2427" spans="9:9" x14ac:dyDescent="0.2">
      <c r="I2427" t="s">
        <v>11248</v>
      </c>
    </row>
    <row r="2428" spans="9:9" x14ac:dyDescent="0.2">
      <c r="I2428" t="s">
        <v>11249</v>
      </c>
    </row>
    <row r="2429" spans="9:9" x14ac:dyDescent="0.2">
      <c r="I2429" t="s">
        <v>11250</v>
      </c>
    </row>
    <row r="2430" spans="9:9" x14ac:dyDescent="0.2">
      <c r="I2430" t="s">
        <v>11251</v>
      </c>
    </row>
    <row r="2431" spans="9:9" x14ac:dyDescent="0.2">
      <c r="I2431" t="s">
        <v>11252</v>
      </c>
    </row>
    <row r="2432" spans="9:9" x14ac:dyDescent="0.2">
      <c r="I2432" t="s">
        <v>11253</v>
      </c>
    </row>
    <row r="2433" spans="9:9" x14ac:dyDescent="0.2">
      <c r="I2433" t="s">
        <v>10535</v>
      </c>
    </row>
    <row r="2434" spans="9:9" x14ac:dyDescent="0.2">
      <c r="I2434" t="s">
        <v>10536</v>
      </c>
    </row>
    <row r="2435" spans="9:9" x14ac:dyDescent="0.2">
      <c r="I2435" t="s">
        <v>11254</v>
      </c>
    </row>
    <row r="2436" spans="9:9" x14ac:dyDescent="0.2">
      <c r="I2436" t="s">
        <v>11255</v>
      </c>
    </row>
    <row r="2437" spans="9:9" x14ac:dyDescent="0.2">
      <c r="I2437" t="s">
        <v>11256</v>
      </c>
    </row>
    <row r="2438" spans="9:9" x14ac:dyDescent="0.2">
      <c r="I2438" t="s">
        <v>11257</v>
      </c>
    </row>
    <row r="2439" spans="9:9" x14ac:dyDescent="0.2">
      <c r="I2439" t="s">
        <v>11258</v>
      </c>
    </row>
    <row r="2440" spans="9:9" x14ac:dyDescent="0.2">
      <c r="I2440" t="s">
        <v>11259</v>
      </c>
    </row>
    <row r="2441" spans="9:9" x14ac:dyDescent="0.2">
      <c r="I2441" t="s">
        <v>11260</v>
      </c>
    </row>
    <row r="2442" spans="9:9" x14ac:dyDescent="0.2">
      <c r="I2442" t="s">
        <v>11261</v>
      </c>
    </row>
    <row r="2443" spans="9:9" x14ac:dyDescent="0.2">
      <c r="I2443" t="s">
        <v>11262</v>
      </c>
    </row>
    <row r="2444" spans="9:9" x14ac:dyDescent="0.2">
      <c r="I2444" t="s">
        <v>11263</v>
      </c>
    </row>
    <row r="2445" spans="9:9" x14ac:dyDescent="0.2">
      <c r="I2445" t="s">
        <v>11264</v>
      </c>
    </row>
    <row r="2446" spans="9:9" x14ac:dyDescent="0.2">
      <c r="I2446" t="s">
        <v>11265</v>
      </c>
    </row>
    <row r="2447" spans="9:9" x14ac:dyDescent="0.2">
      <c r="I2447" t="s">
        <v>11266</v>
      </c>
    </row>
    <row r="2448" spans="9:9" x14ac:dyDescent="0.2">
      <c r="I2448" t="s">
        <v>11267</v>
      </c>
    </row>
    <row r="2449" spans="9:9" x14ac:dyDescent="0.2">
      <c r="I2449" t="s">
        <v>11268</v>
      </c>
    </row>
    <row r="2450" spans="9:9" x14ac:dyDescent="0.2">
      <c r="I2450" t="s">
        <v>11269</v>
      </c>
    </row>
    <row r="2451" spans="9:9" x14ac:dyDescent="0.2">
      <c r="I2451" t="s">
        <v>11270</v>
      </c>
    </row>
    <row r="2452" spans="9:9" x14ac:dyDescent="0.2">
      <c r="I2452" t="s">
        <v>11271</v>
      </c>
    </row>
    <row r="2453" spans="9:9" x14ac:dyDescent="0.2">
      <c r="I2453" t="s">
        <v>11272</v>
      </c>
    </row>
    <row r="2454" spans="9:9" x14ac:dyDescent="0.2">
      <c r="I2454" t="s">
        <v>11273</v>
      </c>
    </row>
    <row r="2455" spans="9:9" x14ac:dyDescent="0.2">
      <c r="I2455" t="s">
        <v>11274</v>
      </c>
    </row>
    <row r="2456" spans="9:9" x14ac:dyDescent="0.2">
      <c r="I2456" t="s">
        <v>11275</v>
      </c>
    </row>
    <row r="2457" spans="9:9" x14ac:dyDescent="0.2">
      <c r="I2457" t="s">
        <v>11276</v>
      </c>
    </row>
    <row r="2458" spans="9:9" x14ac:dyDescent="0.2">
      <c r="I2458" t="s">
        <v>9332</v>
      </c>
    </row>
    <row r="2459" spans="9:9" x14ac:dyDescent="0.2">
      <c r="I2459" t="s">
        <v>9333</v>
      </c>
    </row>
    <row r="2460" spans="9:9" x14ac:dyDescent="0.2">
      <c r="I2460" t="s">
        <v>8857</v>
      </c>
    </row>
    <row r="2461" spans="9:9" x14ac:dyDescent="0.2">
      <c r="I2461" t="s">
        <v>11277</v>
      </c>
    </row>
    <row r="2462" spans="9:9" x14ac:dyDescent="0.2">
      <c r="I2462" t="s">
        <v>11278</v>
      </c>
    </row>
    <row r="2463" spans="9:9" x14ac:dyDescent="0.2">
      <c r="I2463" t="s">
        <v>11279</v>
      </c>
    </row>
    <row r="2464" spans="9:9" x14ac:dyDescent="0.2">
      <c r="I2464" t="s">
        <v>849</v>
      </c>
    </row>
    <row r="2465" spans="9:9" x14ac:dyDescent="0.2">
      <c r="I2465" t="s">
        <v>5346</v>
      </c>
    </row>
    <row r="2466" spans="9:9" x14ac:dyDescent="0.2">
      <c r="I2466" t="s">
        <v>6740</v>
      </c>
    </row>
    <row r="2467" spans="9:9" x14ac:dyDescent="0.2">
      <c r="I2467" t="s">
        <v>11280</v>
      </c>
    </row>
    <row r="2468" spans="9:9" x14ac:dyDescent="0.2">
      <c r="I2468" t="s">
        <v>3757</v>
      </c>
    </row>
    <row r="2469" spans="9:9" x14ac:dyDescent="0.2">
      <c r="I2469" t="s">
        <v>11281</v>
      </c>
    </row>
    <row r="2470" spans="9:9" x14ac:dyDescent="0.2">
      <c r="I2470" t="s">
        <v>11282</v>
      </c>
    </row>
    <row r="2471" spans="9:9" x14ac:dyDescent="0.2">
      <c r="I2471" t="s">
        <v>11283</v>
      </c>
    </row>
    <row r="2472" spans="9:9" x14ac:dyDescent="0.2">
      <c r="I2472" t="s">
        <v>11284</v>
      </c>
    </row>
    <row r="2473" spans="9:9" x14ac:dyDescent="0.2">
      <c r="I2473" t="s">
        <v>4768</v>
      </c>
    </row>
    <row r="2474" spans="9:9" x14ac:dyDescent="0.2">
      <c r="I2474" t="s">
        <v>2954</v>
      </c>
    </row>
    <row r="2475" spans="9:9" x14ac:dyDescent="0.2">
      <c r="I2475" t="s">
        <v>5322</v>
      </c>
    </row>
    <row r="2476" spans="9:9" x14ac:dyDescent="0.2">
      <c r="I2476" t="s">
        <v>11285</v>
      </c>
    </row>
    <row r="2477" spans="9:9" x14ac:dyDescent="0.2">
      <c r="I2477" t="s">
        <v>11286</v>
      </c>
    </row>
    <row r="2478" spans="9:9" x14ac:dyDescent="0.2">
      <c r="I2478" t="s">
        <v>7075</v>
      </c>
    </row>
    <row r="2479" spans="9:9" x14ac:dyDescent="0.2">
      <c r="I2479" t="s">
        <v>8661</v>
      </c>
    </row>
    <row r="2480" spans="9:9" x14ac:dyDescent="0.2">
      <c r="I2480" t="s">
        <v>6787</v>
      </c>
    </row>
    <row r="2481" spans="9:9" x14ac:dyDescent="0.2">
      <c r="I2481" t="s">
        <v>5881</v>
      </c>
    </row>
    <row r="2482" spans="9:9" x14ac:dyDescent="0.2">
      <c r="I2482" t="s">
        <v>5914</v>
      </c>
    </row>
    <row r="2483" spans="9:9" x14ac:dyDescent="0.2">
      <c r="I2483" t="s">
        <v>8771</v>
      </c>
    </row>
    <row r="2484" spans="9:9" x14ac:dyDescent="0.2">
      <c r="I2484" t="s">
        <v>11287</v>
      </c>
    </row>
    <row r="2485" spans="9:9" x14ac:dyDescent="0.2">
      <c r="I2485" t="s">
        <v>11288</v>
      </c>
    </row>
    <row r="2486" spans="9:9" x14ac:dyDescent="0.2">
      <c r="I2486" t="s">
        <v>11289</v>
      </c>
    </row>
    <row r="2487" spans="9:9" x14ac:dyDescent="0.2">
      <c r="I2487" t="s">
        <v>10537</v>
      </c>
    </row>
    <row r="2488" spans="9:9" x14ac:dyDescent="0.2">
      <c r="I2488" t="s">
        <v>10538</v>
      </c>
    </row>
    <row r="2489" spans="9:9" x14ac:dyDescent="0.2">
      <c r="I2489" t="s">
        <v>11290</v>
      </c>
    </row>
    <row r="2490" spans="9:9" x14ac:dyDescent="0.2">
      <c r="I2490" t="s">
        <v>5257</v>
      </c>
    </row>
    <row r="2491" spans="9:9" x14ac:dyDescent="0.2">
      <c r="I2491" t="s">
        <v>5816</v>
      </c>
    </row>
    <row r="2492" spans="9:9" x14ac:dyDescent="0.2">
      <c r="I2492" t="s">
        <v>11291</v>
      </c>
    </row>
    <row r="2493" spans="9:9" x14ac:dyDescent="0.2">
      <c r="I2493" t="s">
        <v>11292</v>
      </c>
    </row>
    <row r="2494" spans="9:9" x14ac:dyDescent="0.2">
      <c r="I2494" t="s">
        <v>11293</v>
      </c>
    </row>
    <row r="2495" spans="9:9" x14ac:dyDescent="0.2">
      <c r="I2495" t="s">
        <v>11294</v>
      </c>
    </row>
    <row r="2496" spans="9:9" x14ac:dyDescent="0.2">
      <c r="I2496" t="s">
        <v>6897</v>
      </c>
    </row>
    <row r="2497" spans="9:9" x14ac:dyDescent="0.2">
      <c r="I2497" t="s">
        <v>6898</v>
      </c>
    </row>
    <row r="2498" spans="9:9" x14ac:dyDescent="0.2">
      <c r="I2498" t="s">
        <v>6484</v>
      </c>
    </row>
    <row r="2499" spans="9:9" x14ac:dyDescent="0.2">
      <c r="I2499" t="s">
        <v>6485</v>
      </c>
    </row>
    <row r="2500" spans="9:9" x14ac:dyDescent="0.2">
      <c r="I2500" t="s">
        <v>11295</v>
      </c>
    </row>
    <row r="2501" spans="9:9" x14ac:dyDescent="0.2">
      <c r="I2501" t="s">
        <v>11296</v>
      </c>
    </row>
    <row r="2502" spans="9:9" x14ac:dyDescent="0.2">
      <c r="I2502" t="s">
        <v>11297</v>
      </c>
    </row>
    <row r="2503" spans="9:9" x14ac:dyDescent="0.2">
      <c r="I2503" t="s">
        <v>7714</v>
      </c>
    </row>
    <row r="2504" spans="9:9" x14ac:dyDescent="0.2">
      <c r="I2504" t="s">
        <v>7715</v>
      </c>
    </row>
    <row r="2505" spans="9:9" x14ac:dyDescent="0.2">
      <c r="I2505" t="s">
        <v>11298</v>
      </c>
    </row>
    <row r="2506" spans="9:9" x14ac:dyDescent="0.2">
      <c r="I2506" t="s">
        <v>11299</v>
      </c>
    </row>
    <row r="2507" spans="9:9" x14ac:dyDescent="0.2">
      <c r="I2507" t="s">
        <v>9336</v>
      </c>
    </row>
    <row r="2508" spans="9:9" x14ac:dyDescent="0.2">
      <c r="I2508" t="s">
        <v>11300</v>
      </c>
    </row>
    <row r="2509" spans="9:9" x14ac:dyDescent="0.2">
      <c r="I2509" t="s">
        <v>11301</v>
      </c>
    </row>
    <row r="2510" spans="9:9" x14ac:dyDescent="0.2">
      <c r="I2510" t="s">
        <v>11302</v>
      </c>
    </row>
    <row r="2511" spans="9:9" x14ac:dyDescent="0.2">
      <c r="I2511" t="s">
        <v>11303</v>
      </c>
    </row>
    <row r="2512" spans="9:9" x14ac:dyDescent="0.2">
      <c r="I2512" t="s">
        <v>11304</v>
      </c>
    </row>
    <row r="2513" spans="9:9" x14ac:dyDescent="0.2">
      <c r="I2513" t="s">
        <v>11305</v>
      </c>
    </row>
    <row r="2514" spans="9:9" x14ac:dyDescent="0.2">
      <c r="I2514" t="s">
        <v>11306</v>
      </c>
    </row>
    <row r="2515" spans="9:9" x14ac:dyDescent="0.2">
      <c r="I2515" t="s">
        <v>11307</v>
      </c>
    </row>
    <row r="2516" spans="9:9" x14ac:dyDescent="0.2">
      <c r="I2516" t="s">
        <v>11308</v>
      </c>
    </row>
    <row r="2517" spans="9:9" x14ac:dyDescent="0.2">
      <c r="I2517" t="s">
        <v>11309</v>
      </c>
    </row>
    <row r="2518" spans="9:9" x14ac:dyDescent="0.2">
      <c r="I2518" t="s">
        <v>7268</v>
      </c>
    </row>
    <row r="2519" spans="9:9" x14ac:dyDescent="0.2">
      <c r="I2519" t="s">
        <v>9943</v>
      </c>
    </row>
    <row r="2520" spans="9:9" x14ac:dyDescent="0.2">
      <c r="I2520" t="s">
        <v>3823</v>
      </c>
    </row>
    <row r="2521" spans="9:9" x14ac:dyDescent="0.2">
      <c r="I2521" t="s">
        <v>6021</v>
      </c>
    </row>
    <row r="2522" spans="9:9" x14ac:dyDescent="0.2">
      <c r="I2522" t="s">
        <v>11310</v>
      </c>
    </row>
    <row r="2523" spans="9:9" x14ac:dyDescent="0.2">
      <c r="I2523" t="s">
        <v>6073</v>
      </c>
    </row>
    <row r="2524" spans="9:9" x14ac:dyDescent="0.2">
      <c r="I2524" t="s">
        <v>11311</v>
      </c>
    </row>
    <row r="2525" spans="9:9" x14ac:dyDescent="0.2">
      <c r="I2525" t="s">
        <v>1729</v>
      </c>
    </row>
    <row r="2526" spans="9:9" x14ac:dyDescent="0.2">
      <c r="I2526" t="s">
        <v>3179</v>
      </c>
    </row>
    <row r="2527" spans="9:9" x14ac:dyDescent="0.2">
      <c r="I2527" t="s">
        <v>4584</v>
      </c>
    </row>
    <row r="2528" spans="9:9" x14ac:dyDescent="0.2">
      <c r="I2528" t="s">
        <v>11312</v>
      </c>
    </row>
    <row r="2529" spans="9:9" x14ac:dyDescent="0.2">
      <c r="I2529" t="s">
        <v>11313</v>
      </c>
    </row>
    <row r="2530" spans="9:9" x14ac:dyDescent="0.2">
      <c r="I2530" t="s">
        <v>9059</v>
      </c>
    </row>
    <row r="2531" spans="9:9" x14ac:dyDescent="0.2">
      <c r="I2531" t="s">
        <v>448</v>
      </c>
    </row>
    <row r="2532" spans="9:9" x14ac:dyDescent="0.2">
      <c r="I2532" t="s">
        <v>9137</v>
      </c>
    </row>
    <row r="2533" spans="9:9" x14ac:dyDescent="0.2">
      <c r="I2533" t="s">
        <v>2861</v>
      </c>
    </row>
    <row r="2534" spans="9:9" x14ac:dyDescent="0.2">
      <c r="I2534" t="s">
        <v>11314</v>
      </c>
    </row>
    <row r="2535" spans="9:9" x14ac:dyDescent="0.2">
      <c r="I2535" t="s">
        <v>1034</v>
      </c>
    </row>
    <row r="2536" spans="9:9" x14ac:dyDescent="0.2">
      <c r="I2536" t="s">
        <v>10329</v>
      </c>
    </row>
    <row r="2537" spans="9:9" x14ac:dyDescent="0.2">
      <c r="I2537" t="s">
        <v>9277</v>
      </c>
    </row>
    <row r="2538" spans="9:9" x14ac:dyDescent="0.2">
      <c r="I2538" t="s">
        <v>10272</v>
      </c>
    </row>
    <row r="2539" spans="9:9" x14ac:dyDescent="0.2">
      <c r="I2539" t="s">
        <v>9249</v>
      </c>
    </row>
    <row r="2540" spans="9:9" x14ac:dyDescent="0.2">
      <c r="I2540" t="s">
        <v>9265</v>
      </c>
    </row>
    <row r="2541" spans="9:9" x14ac:dyDescent="0.2">
      <c r="I2541" t="s">
        <v>6250</v>
      </c>
    </row>
    <row r="2542" spans="9:9" x14ac:dyDescent="0.2">
      <c r="I2542" t="s">
        <v>11315</v>
      </c>
    </row>
    <row r="2543" spans="9:9" x14ac:dyDescent="0.2">
      <c r="I2543" t="s">
        <v>5994</v>
      </c>
    </row>
    <row r="2544" spans="9:9" x14ac:dyDescent="0.2">
      <c r="I2544" t="s">
        <v>1216</v>
      </c>
    </row>
    <row r="2545" spans="9:9" x14ac:dyDescent="0.2">
      <c r="I2545" t="s">
        <v>11316</v>
      </c>
    </row>
    <row r="2546" spans="9:9" x14ac:dyDescent="0.2">
      <c r="I2546" t="s">
        <v>11317</v>
      </c>
    </row>
    <row r="2547" spans="9:9" x14ac:dyDescent="0.2">
      <c r="I2547" t="s">
        <v>5727</v>
      </c>
    </row>
    <row r="2548" spans="9:9" x14ac:dyDescent="0.2">
      <c r="I2548" t="s">
        <v>8718</v>
      </c>
    </row>
    <row r="2549" spans="9:9" x14ac:dyDescent="0.2">
      <c r="I2549" t="s">
        <v>5653</v>
      </c>
    </row>
    <row r="2550" spans="9:9" x14ac:dyDescent="0.2">
      <c r="I2550" t="s">
        <v>1433</v>
      </c>
    </row>
    <row r="2551" spans="9:9" x14ac:dyDescent="0.2">
      <c r="I2551" t="s">
        <v>8636</v>
      </c>
    </row>
    <row r="2552" spans="9:9" x14ac:dyDescent="0.2">
      <c r="I2552" t="s">
        <v>6254</v>
      </c>
    </row>
    <row r="2553" spans="9:9" x14ac:dyDescent="0.2">
      <c r="I2553" t="s">
        <v>7238</v>
      </c>
    </row>
    <row r="2554" spans="9:9" x14ac:dyDescent="0.2">
      <c r="I2554" t="s">
        <v>8612</v>
      </c>
    </row>
    <row r="2555" spans="9:9" x14ac:dyDescent="0.2">
      <c r="I2555" t="s">
        <v>9443</v>
      </c>
    </row>
    <row r="2556" spans="9:9" x14ac:dyDescent="0.2">
      <c r="I2556" t="s">
        <v>9444</v>
      </c>
    </row>
    <row r="2557" spans="9:9" x14ac:dyDescent="0.2">
      <c r="I2557" t="s">
        <v>1050</v>
      </c>
    </row>
    <row r="2558" spans="9:9" x14ac:dyDescent="0.2">
      <c r="I2558" t="s">
        <v>11318</v>
      </c>
    </row>
    <row r="2559" spans="9:9" x14ac:dyDescent="0.2">
      <c r="I2559" t="s">
        <v>6315</v>
      </c>
    </row>
    <row r="2560" spans="9:9" x14ac:dyDescent="0.2">
      <c r="I2560" t="s">
        <v>8847</v>
      </c>
    </row>
    <row r="2561" spans="9:9" x14ac:dyDescent="0.2">
      <c r="I2561" t="s">
        <v>9208</v>
      </c>
    </row>
    <row r="2562" spans="9:9" x14ac:dyDescent="0.2">
      <c r="I2562" t="s">
        <v>3189</v>
      </c>
    </row>
    <row r="2563" spans="9:9" x14ac:dyDescent="0.2">
      <c r="I2563" t="s">
        <v>2176</v>
      </c>
    </row>
    <row r="2564" spans="9:9" x14ac:dyDescent="0.2">
      <c r="I2564" t="s">
        <v>11319</v>
      </c>
    </row>
    <row r="2565" spans="9:9" x14ac:dyDescent="0.2">
      <c r="I2565" t="s">
        <v>9141</v>
      </c>
    </row>
    <row r="2566" spans="9:9" x14ac:dyDescent="0.2">
      <c r="I2566" t="s">
        <v>3375</v>
      </c>
    </row>
    <row r="2567" spans="9:9" x14ac:dyDescent="0.2">
      <c r="I2567" t="s">
        <v>10201</v>
      </c>
    </row>
    <row r="2568" spans="9:9" x14ac:dyDescent="0.2">
      <c r="I2568" t="s">
        <v>9314</v>
      </c>
    </row>
    <row r="2569" spans="9:9" x14ac:dyDescent="0.2">
      <c r="I2569" t="s">
        <v>8769</v>
      </c>
    </row>
    <row r="2570" spans="9:9" x14ac:dyDescent="0.2">
      <c r="I2570" t="s">
        <v>9720</v>
      </c>
    </row>
    <row r="2571" spans="9:9" x14ac:dyDescent="0.2">
      <c r="I2571" t="s">
        <v>532</v>
      </c>
    </row>
    <row r="2572" spans="9:9" x14ac:dyDescent="0.2">
      <c r="I2572" t="s">
        <v>4399</v>
      </c>
    </row>
    <row r="2573" spans="9:9" x14ac:dyDescent="0.2">
      <c r="I2573" t="s">
        <v>11320</v>
      </c>
    </row>
    <row r="2574" spans="9:9" x14ac:dyDescent="0.2">
      <c r="I2574" t="s">
        <v>11321</v>
      </c>
    </row>
    <row r="2575" spans="9:9" x14ac:dyDescent="0.2">
      <c r="I2575" t="s">
        <v>11322</v>
      </c>
    </row>
    <row r="2576" spans="9:9" x14ac:dyDescent="0.2">
      <c r="I2576" t="s">
        <v>11323</v>
      </c>
    </row>
    <row r="2577" spans="9:9" x14ac:dyDescent="0.2">
      <c r="I2577" t="s">
        <v>11324</v>
      </c>
    </row>
    <row r="2578" spans="9:9" x14ac:dyDescent="0.2">
      <c r="I2578" t="s">
        <v>11325</v>
      </c>
    </row>
    <row r="2579" spans="9:9" x14ac:dyDescent="0.2">
      <c r="I2579" t="s">
        <v>11326</v>
      </c>
    </row>
    <row r="2580" spans="9:9" x14ac:dyDescent="0.2">
      <c r="I2580" t="s">
        <v>11327</v>
      </c>
    </row>
    <row r="2581" spans="9:9" x14ac:dyDescent="0.2">
      <c r="I2581" t="s">
        <v>11328</v>
      </c>
    </row>
    <row r="2582" spans="9:9" x14ac:dyDescent="0.2">
      <c r="I2582" t="s">
        <v>11329</v>
      </c>
    </row>
    <row r="2583" spans="9:9" x14ac:dyDescent="0.2">
      <c r="I2583" t="s">
        <v>11330</v>
      </c>
    </row>
    <row r="2584" spans="9:9" x14ac:dyDescent="0.2">
      <c r="I2584" t="s">
        <v>11331</v>
      </c>
    </row>
    <row r="2585" spans="9:9" x14ac:dyDescent="0.2">
      <c r="I2585" t="s">
        <v>11332</v>
      </c>
    </row>
    <row r="2586" spans="9:9" x14ac:dyDescent="0.2">
      <c r="I2586" t="s">
        <v>11333</v>
      </c>
    </row>
    <row r="2587" spans="9:9" x14ac:dyDescent="0.2">
      <c r="I2587" t="s">
        <v>11334</v>
      </c>
    </row>
    <row r="2588" spans="9:9" x14ac:dyDescent="0.2">
      <c r="I2588" t="s">
        <v>11335</v>
      </c>
    </row>
    <row r="2589" spans="9:9" x14ac:dyDescent="0.2">
      <c r="I2589" t="s">
        <v>11336</v>
      </c>
    </row>
    <row r="2590" spans="9:9" x14ac:dyDescent="0.2">
      <c r="I2590" t="s">
        <v>11337</v>
      </c>
    </row>
    <row r="2591" spans="9:9" x14ac:dyDescent="0.2">
      <c r="I2591" t="s">
        <v>11338</v>
      </c>
    </row>
    <row r="2592" spans="9:9" x14ac:dyDescent="0.2">
      <c r="I2592" t="s">
        <v>11339</v>
      </c>
    </row>
    <row r="2593" spans="9:9" x14ac:dyDescent="0.2">
      <c r="I2593" t="s">
        <v>11340</v>
      </c>
    </row>
    <row r="2594" spans="9:9" x14ac:dyDescent="0.2">
      <c r="I2594" t="s">
        <v>11341</v>
      </c>
    </row>
    <row r="2595" spans="9:9" x14ac:dyDescent="0.2">
      <c r="I2595" t="s">
        <v>11342</v>
      </c>
    </row>
    <row r="2596" spans="9:9" x14ac:dyDescent="0.2">
      <c r="I2596" t="s">
        <v>11343</v>
      </c>
    </row>
    <row r="2597" spans="9:9" x14ac:dyDescent="0.2">
      <c r="I2597" t="s">
        <v>11344</v>
      </c>
    </row>
    <row r="2598" spans="9:9" x14ac:dyDescent="0.2">
      <c r="I2598" t="s">
        <v>11345</v>
      </c>
    </row>
    <row r="2599" spans="9:9" x14ac:dyDescent="0.2">
      <c r="I2599" t="s">
        <v>11346</v>
      </c>
    </row>
    <row r="2600" spans="9:9" x14ac:dyDescent="0.2">
      <c r="I2600" t="s">
        <v>11347</v>
      </c>
    </row>
    <row r="2601" spans="9:9" x14ac:dyDescent="0.2">
      <c r="I2601" t="s">
        <v>11348</v>
      </c>
    </row>
    <row r="2602" spans="9:9" x14ac:dyDescent="0.2">
      <c r="I2602" t="s">
        <v>11349</v>
      </c>
    </row>
    <row r="2603" spans="9:9" x14ac:dyDescent="0.2">
      <c r="I2603" t="s">
        <v>11350</v>
      </c>
    </row>
    <row r="2604" spans="9:9" x14ac:dyDescent="0.2">
      <c r="I2604" t="s">
        <v>11351</v>
      </c>
    </row>
    <row r="2605" spans="9:9" x14ac:dyDescent="0.2">
      <c r="I2605" t="s">
        <v>11352</v>
      </c>
    </row>
    <row r="2606" spans="9:9" x14ac:dyDescent="0.2">
      <c r="I2606" t="s">
        <v>11353</v>
      </c>
    </row>
    <row r="2607" spans="9:9" x14ac:dyDescent="0.2">
      <c r="I2607" t="s">
        <v>11354</v>
      </c>
    </row>
    <row r="2608" spans="9:9" x14ac:dyDescent="0.2">
      <c r="I2608" t="s">
        <v>11355</v>
      </c>
    </row>
    <row r="2609" spans="9:9" x14ac:dyDescent="0.2">
      <c r="I2609" t="s">
        <v>1842</v>
      </c>
    </row>
    <row r="2610" spans="9:9" x14ac:dyDescent="0.2">
      <c r="I2610" t="s">
        <v>751</v>
      </c>
    </row>
    <row r="2611" spans="9:9" x14ac:dyDescent="0.2">
      <c r="I2611" t="s">
        <v>11356</v>
      </c>
    </row>
    <row r="2612" spans="9:9" x14ac:dyDescent="0.2">
      <c r="I2612" t="s">
        <v>5300</v>
      </c>
    </row>
    <row r="2613" spans="9:9" x14ac:dyDescent="0.2">
      <c r="I2613" t="s">
        <v>2958</v>
      </c>
    </row>
    <row r="2614" spans="9:9" x14ac:dyDescent="0.2">
      <c r="I2614" t="s">
        <v>3620</v>
      </c>
    </row>
    <row r="2615" spans="9:9" x14ac:dyDescent="0.2">
      <c r="I2615" t="s">
        <v>470</v>
      </c>
    </row>
    <row r="2616" spans="9:9" x14ac:dyDescent="0.2">
      <c r="I2616" t="s">
        <v>6870</v>
      </c>
    </row>
    <row r="2617" spans="9:9" x14ac:dyDescent="0.2">
      <c r="I2617" t="s">
        <v>3941</v>
      </c>
    </row>
    <row r="2618" spans="9:9" x14ac:dyDescent="0.2">
      <c r="I2618" t="s">
        <v>6659</v>
      </c>
    </row>
    <row r="2619" spans="9:9" x14ac:dyDescent="0.2">
      <c r="I2619" t="s">
        <v>11357</v>
      </c>
    </row>
    <row r="2620" spans="9:9" x14ac:dyDescent="0.2">
      <c r="I2620" t="s">
        <v>6168</v>
      </c>
    </row>
    <row r="2621" spans="9:9" x14ac:dyDescent="0.2">
      <c r="I2621" t="s">
        <v>3495</v>
      </c>
    </row>
    <row r="2622" spans="9:9" x14ac:dyDescent="0.2">
      <c r="I2622" t="s">
        <v>8955</v>
      </c>
    </row>
    <row r="2623" spans="9:9" x14ac:dyDescent="0.2">
      <c r="I2623" t="s">
        <v>6712</v>
      </c>
    </row>
    <row r="2624" spans="9:9" x14ac:dyDescent="0.2">
      <c r="I2624" t="s">
        <v>4026</v>
      </c>
    </row>
    <row r="2625" spans="9:9" x14ac:dyDescent="0.2">
      <c r="I2625" t="s">
        <v>11358</v>
      </c>
    </row>
    <row r="2626" spans="9:9" x14ac:dyDescent="0.2">
      <c r="I2626" t="s">
        <v>5314</v>
      </c>
    </row>
    <row r="2627" spans="9:9" x14ac:dyDescent="0.2">
      <c r="I2627" t="s">
        <v>3423</v>
      </c>
    </row>
    <row r="2628" spans="9:9" x14ac:dyDescent="0.2">
      <c r="I2628" t="s">
        <v>8879</v>
      </c>
    </row>
    <row r="2629" spans="9:9" x14ac:dyDescent="0.2">
      <c r="I2629" t="s">
        <v>5118</v>
      </c>
    </row>
    <row r="2630" spans="9:9" x14ac:dyDescent="0.2">
      <c r="I2630" t="s">
        <v>10027</v>
      </c>
    </row>
    <row r="2631" spans="9:9" x14ac:dyDescent="0.2">
      <c r="I2631" t="s">
        <v>3425</v>
      </c>
    </row>
    <row r="2632" spans="9:9" x14ac:dyDescent="0.2">
      <c r="I2632" t="s">
        <v>8222</v>
      </c>
    </row>
    <row r="2633" spans="9:9" x14ac:dyDescent="0.2">
      <c r="I2633" t="s">
        <v>8541</v>
      </c>
    </row>
    <row r="2634" spans="9:9" x14ac:dyDescent="0.2">
      <c r="I2634" t="s">
        <v>5772</v>
      </c>
    </row>
    <row r="2635" spans="9:9" x14ac:dyDescent="0.2">
      <c r="I2635" t="s">
        <v>2994</v>
      </c>
    </row>
    <row r="2636" spans="9:9" x14ac:dyDescent="0.2">
      <c r="I2636" t="s">
        <v>3271</v>
      </c>
    </row>
    <row r="2637" spans="9:9" x14ac:dyDescent="0.2">
      <c r="I2637" t="s">
        <v>2974</v>
      </c>
    </row>
    <row r="2638" spans="9:9" x14ac:dyDescent="0.2">
      <c r="I2638" t="s">
        <v>5329</v>
      </c>
    </row>
    <row r="2639" spans="9:9" x14ac:dyDescent="0.2">
      <c r="I2639" t="s">
        <v>6420</v>
      </c>
    </row>
    <row r="2640" spans="9:9" x14ac:dyDescent="0.2">
      <c r="I2640" t="s">
        <v>9145</v>
      </c>
    </row>
    <row r="2641" spans="9:9" x14ac:dyDescent="0.2">
      <c r="I2641" t="s">
        <v>9146</v>
      </c>
    </row>
    <row r="2642" spans="9:9" x14ac:dyDescent="0.2">
      <c r="I2642" t="s">
        <v>9338</v>
      </c>
    </row>
    <row r="2643" spans="9:9" x14ac:dyDescent="0.2">
      <c r="I2643" t="s">
        <v>11359</v>
      </c>
    </row>
    <row r="2644" spans="9:9" x14ac:dyDescent="0.2">
      <c r="I2644" t="s">
        <v>10146</v>
      </c>
    </row>
    <row r="2645" spans="9:9" x14ac:dyDescent="0.2">
      <c r="I2645" t="s">
        <v>11360</v>
      </c>
    </row>
    <row r="2646" spans="9:9" x14ac:dyDescent="0.2">
      <c r="I2646" t="s">
        <v>11361</v>
      </c>
    </row>
    <row r="2647" spans="9:9" x14ac:dyDescent="0.2">
      <c r="I2647" t="s">
        <v>9340</v>
      </c>
    </row>
    <row r="2648" spans="9:9" x14ac:dyDescent="0.2">
      <c r="I2648" t="s">
        <v>2145</v>
      </c>
    </row>
    <row r="2649" spans="9:9" x14ac:dyDescent="0.2">
      <c r="I2649" t="s">
        <v>2146</v>
      </c>
    </row>
    <row r="2650" spans="9:9" x14ac:dyDescent="0.2">
      <c r="I2650" t="s">
        <v>2219</v>
      </c>
    </row>
    <row r="2651" spans="9:9" x14ac:dyDescent="0.2">
      <c r="I2651" t="s">
        <v>2220</v>
      </c>
    </row>
    <row r="2652" spans="9:9" x14ac:dyDescent="0.2">
      <c r="I2652" t="s">
        <v>7408</v>
      </c>
    </row>
    <row r="2653" spans="9:9" x14ac:dyDescent="0.2">
      <c r="I2653" t="s">
        <v>7409</v>
      </c>
    </row>
    <row r="2654" spans="9:9" x14ac:dyDescent="0.2">
      <c r="I2654" t="s">
        <v>11362</v>
      </c>
    </row>
    <row r="2655" spans="9:9" x14ac:dyDescent="0.2">
      <c r="I2655" t="s">
        <v>7141</v>
      </c>
    </row>
    <row r="2656" spans="9:9" x14ac:dyDescent="0.2">
      <c r="I2656" t="s">
        <v>11363</v>
      </c>
    </row>
    <row r="2657" spans="9:9" x14ac:dyDescent="0.2">
      <c r="I2657" t="s">
        <v>7143</v>
      </c>
    </row>
    <row r="2658" spans="9:9" x14ac:dyDescent="0.2">
      <c r="I2658" t="s">
        <v>7139</v>
      </c>
    </row>
    <row r="2659" spans="9:9" x14ac:dyDescent="0.2">
      <c r="I2659" t="s">
        <v>7145</v>
      </c>
    </row>
    <row r="2660" spans="9:9" x14ac:dyDescent="0.2">
      <c r="I2660" t="s">
        <v>11364</v>
      </c>
    </row>
    <row r="2661" spans="9:9" x14ac:dyDescent="0.2">
      <c r="I2661" t="s">
        <v>11365</v>
      </c>
    </row>
    <row r="2662" spans="9:9" x14ac:dyDescent="0.2">
      <c r="I2662" t="s">
        <v>11366</v>
      </c>
    </row>
    <row r="2663" spans="9:9" x14ac:dyDescent="0.2">
      <c r="I2663" t="s">
        <v>11367</v>
      </c>
    </row>
    <row r="2664" spans="9:9" x14ac:dyDescent="0.2">
      <c r="I2664" t="s">
        <v>11368</v>
      </c>
    </row>
    <row r="2665" spans="9:9" x14ac:dyDescent="0.2">
      <c r="I2665" t="s">
        <v>11369</v>
      </c>
    </row>
    <row r="2666" spans="9:9" x14ac:dyDescent="0.2">
      <c r="I2666" t="s">
        <v>11370</v>
      </c>
    </row>
    <row r="2667" spans="9:9" x14ac:dyDescent="0.2">
      <c r="I2667" t="s">
        <v>11371</v>
      </c>
    </row>
    <row r="2668" spans="9:9" x14ac:dyDescent="0.2">
      <c r="I2668" t="s">
        <v>11372</v>
      </c>
    </row>
    <row r="2669" spans="9:9" x14ac:dyDescent="0.2">
      <c r="I2669" t="s">
        <v>11373</v>
      </c>
    </row>
    <row r="2670" spans="9:9" x14ac:dyDescent="0.2">
      <c r="I2670" t="s">
        <v>11374</v>
      </c>
    </row>
    <row r="2671" spans="9:9" x14ac:dyDescent="0.2">
      <c r="I2671" t="s">
        <v>11375</v>
      </c>
    </row>
    <row r="2672" spans="9:9" x14ac:dyDescent="0.2">
      <c r="I2672" t="s">
        <v>11376</v>
      </c>
    </row>
    <row r="2673" spans="9:9" x14ac:dyDescent="0.2">
      <c r="I2673" t="s">
        <v>11377</v>
      </c>
    </row>
    <row r="2674" spans="9:9" x14ac:dyDescent="0.2">
      <c r="I2674" t="s">
        <v>11378</v>
      </c>
    </row>
    <row r="2675" spans="9:9" x14ac:dyDescent="0.2">
      <c r="I2675" t="s">
        <v>11379</v>
      </c>
    </row>
    <row r="2676" spans="9:9" x14ac:dyDescent="0.2">
      <c r="I2676" t="s">
        <v>11380</v>
      </c>
    </row>
    <row r="2677" spans="9:9" x14ac:dyDescent="0.2">
      <c r="I2677" t="s">
        <v>11381</v>
      </c>
    </row>
    <row r="2678" spans="9:9" x14ac:dyDescent="0.2">
      <c r="I2678" t="s">
        <v>11382</v>
      </c>
    </row>
    <row r="2679" spans="9:9" x14ac:dyDescent="0.2">
      <c r="I2679" t="s">
        <v>11383</v>
      </c>
    </row>
    <row r="2680" spans="9:9" x14ac:dyDescent="0.2">
      <c r="I2680" t="s">
        <v>11384</v>
      </c>
    </row>
    <row r="2681" spans="9:9" x14ac:dyDescent="0.2">
      <c r="I2681" t="s">
        <v>11385</v>
      </c>
    </row>
    <row r="2682" spans="9:9" x14ac:dyDescent="0.2">
      <c r="I2682" t="s">
        <v>11386</v>
      </c>
    </row>
    <row r="2683" spans="9:9" x14ac:dyDescent="0.2">
      <c r="I2683" t="s">
        <v>11387</v>
      </c>
    </row>
    <row r="2684" spans="9:9" x14ac:dyDescent="0.2">
      <c r="I2684" t="s">
        <v>11388</v>
      </c>
    </row>
    <row r="2685" spans="9:9" x14ac:dyDescent="0.2">
      <c r="I2685" t="s">
        <v>7438</v>
      </c>
    </row>
    <row r="2686" spans="9:9" x14ac:dyDescent="0.2">
      <c r="I2686" t="s">
        <v>7433</v>
      </c>
    </row>
    <row r="2687" spans="9:9" x14ac:dyDescent="0.2">
      <c r="I2687" t="s">
        <v>7434</v>
      </c>
    </row>
    <row r="2688" spans="9:9" x14ac:dyDescent="0.2">
      <c r="I2688" t="s">
        <v>6452</v>
      </c>
    </row>
    <row r="2689" spans="9:9" x14ac:dyDescent="0.2">
      <c r="I2689" t="s">
        <v>6543</v>
      </c>
    </row>
    <row r="2690" spans="9:9" x14ac:dyDescent="0.2">
      <c r="I2690" t="s">
        <v>6541</v>
      </c>
    </row>
    <row r="2691" spans="9:9" x14ac:dyDescent="0.2">
      <c r="I2691" t="s">
        <v>6471</v>
      </c>
    </row>
    <row r="2692" spans="9:9" x14ac:dyDescent="0.2">
      <c r="I2692" t="s">
        <v>7649</v>
      </c>
    </row>
    <row r="2693" spans="9:9" x14ac:dyDescent="0.2">
      <c r="I2693" t="s">
        <v>7650</v>
      </c>
    </row>
    <row r="2694" spans="9:9" x14ac:dyDescent="0.2">
      <c r="I2694" t="s">
        <v>6489</v>
      </c>
    </row>
    <row r="2695" spans="9:9" x14ac:dyDescent="0.2">
      <c r="I2695" t="s">
        <v>11389</v>
      </c>
    </row>
    <row r="2696" spans="9:9" x14ac:dyDescent="0.2">
      <c r="I2696" t="s">
        <v>11390</v>
      </c>
    </row>
    <row r="2697" spans="9:9" x14ac:dyDescent="0.2">
      <c r="I2697" t="s">
        <v>8491</v>
      </c>
    </row>
    <row r="2698" spans="9:9" x14ac:dyDescent="0.2">
      <c r="I2698" t="s">
        <v>7899</v>
      </c>
    </row>
    <row r="2699" spans="9:9" x14ac:dyDescent="0.2">
      <c r="I2699" t="s">
        <v>11391</v>
      </c>
    </row>
    <row r="2700" spans="9:9" x14ac:dyDescent="0.2">
      <c r="I2700" t="s">
        <v>7571</v>
      </c>
    </row>
    <row r="2701" spans="9:9" x14ac:dyDescent="0.2">
      <c r="I2701" t="s">
        <v>11392</v>
      </c>
    </row>
    <row r="2702" spans="9:9" x14ac:dyDescent="0.2">
      <c r="I2702" t="s">
        <v>11393</v>
      </c>
    </row>
    <row r="2703" spans="9:9" x14ac:dyDescent="0.2">
      <c r="I2703" t="s">
        <v>11394</v>
      </c>
    </row>
    <row r="2704" spans="9:9" x14ac:dyDescent="0.2">
      <c r="I2704" t="s">
        <v>7169</v>
      </c>
    </row>
    <row r="2705" spans="9:9" x14ac:dyDescent="0.2">
      <c r="I2705" t="s">
        <v>7170</v>
      </c>
    </row>
    <row r="2706" spans="9:9" x14ac:dyDescent="0.2">
      <c r="I2706" t="s">
        <v>11395</v>
      </c>
    </row>
    <row r="2707" spans="9:9" x14ac:dyDescent="0.2">
      <c r="I2707" t="s">
        <v>9462</v>
      </c>
    </row>
    <row r="2708" spans="9:9" x14ac:dyDescent="0.2">
      <c r="I2708" t="s">
        <v>11396</v>
      </c>
    </row>
    <row r="2709" spans="9:9" x14ac:dyDescent="0.2">
      <c r="I2709" t="s">
        <v>5885</v>
      </c>
    </row>
    <row r="2710" spans="9:9" x14ac:dyDescent="0.2">
      <c r="I2710" t="s">
        <v>5886</v>
      </c>
    </row>
    <row r="2711" spans="9:9" x14ac:dyDescent="0.2">
      <c r="I2711" t="s">
        <v>5890</v>
      </c>
    </row>
    <row r="2712" spans="9:9" x14ac:dyDescent="0.2">
      <c r="I2712" t="s">
        <v>5891</v>
      </c>
    </row>
    <row r="2713" spans="9:9" x14ac:dyDescent="0.2">
      <c r="I2713" t="s">
        <v>11397</v>
      </c>
    </row>
    <row r="2714" spans="9:9" x14ac:dyDescent="0.2">
      <c r="I2714" t="s">
        <v>11398</v>
      </c>
    </row>
    <row r="2715" spans="9:9" x14ac:dyDescent="0.2">
      <c r="I2715" t="s">
        <v>11399</v>
      </c>
    </row>
    <row r="2716" spans="9:9" x14ac:dyDescent="0.2">
      <c r="I2716" t="s">
        <v>11400</v>
      </c>
    </row>
    <row r="2717" spans="9:9" x14ac:dyDescent="0.2">
      <c r="I2717" t="s">
        <v>11401</v>
      </c>
    </row>
    <row r="2718" spans="9:9" x14ac:dyDescent="0.2">
      <c r="I2718" t="s">
        <v>11402</v>
      </c>
    </row>
    <row r="2719" spans="9:9" x14ac:dyDescent="0.2">
      <c r="I2719" t="s">
        <v>11403</v>
      </c>
    </row>
    <row r="2720" spans="9:9" x14ac:dyDescent="0.2">
      <c r="I2720" t="s">
        <v>11404</v>
      </c>
    </row>
    <row r="2721" spans="9:9" x14ac:dyDescent="0.2">
      <c r="I2721" t="s">
        <v>11405</v>
      </c>
    </row>
    <row r="2722" spans="9:9" x14ac:dyDescent="0.2">
      <c r="I2722" t="s">
        <v>11406</v>
      </c>
    </row>
    <row r="2723" spans="9:9" x14ac:dyDescent="0.2">
      <c r="I2723" t="s">
        <v>11407</v>
      </c>
    </row>
    <row r="2724" spans="9:9" x14ac:dyDescent="0.2">
      <c r="I2724" t="s">
        <v>11408</v>
      </c>
    </row>
    <row r="2725" spans="9:9" x14ac:dyDescent="0.2">
      <c r="I2725" t="s">
        <v>11409</v>
      </c>
    </row>
    <row r="2726" spans="9:9" x14ac:dyDescent="0.2">
      <c r="I2726" t="s">
        <v>11410</v>
      </c>
    </row>
    <row r="2727" spans="9:9" x14ac:dyDescent="0.2">
      <c r="I2727" t="s">
        <v>11411</v>
      </c>
    </row>
    <row r="2728" spans="9:9" x14ac:dyDescent="0.2">
      <c r="I2728" t="s">
        <v>11412</v>
      </c>
    </row>
    <row r="2729" spans="9:9" x14ac:dyDescent="0.2">
      <c r="I2729" t="s">
        <v>5992</v>
      </c>
    </row>
    <row r="2730" spans="9:9" x14ac:dyDescent="0.2">
      <c r="I2730" t="s">
        <v>11413</v>
      </c>
    </row>
    <row r="2731" spans="9:9" x14ac:dyDescent="0.2">
      <c r="I2731" t="s">
        <v>9359</v>
      </c>
    </row>
    <row r="2732" spans="9:9" x14ac:dyDescent="0.2">
      <c r="I2732" t="s">
        <v>11414</v>
      </c>
    </row>
    <row r="2733" spans="9:9" x14ac:dyDescent="0.2">
      <c r="I2733" t="s">
        <v>2354</v>
      </c>
    </row>
    <row r="2734" spans="9:9" x14ac:dyDescent="0.2">
      <c r="I2734" t="s">
        <v>4095</v>
      </c>
    </row>
    <row r="2735" spans="9:9" x14ac:dyDescent="0.2">
      <c r="I2735" t="s">
        <v>4099</v>
      </c>
    </row>
    <row r="2736" spans="9:9" x14ac:dyDescent="0.2">
      <c r="I2736" t="s">
        <v>9352</v>
      </c>
    </row>
    <row r="2737" spans="9:9" x14ac:dyDescent="0.2">
      <c r="I2737" t="s">
        <v>5101</v>
      </c>
    </row>
    <row r="2738" spans="9:9" x14ac:dyDescent="0.2">
      <c r="I2738" t="s">
        <v>1110</v>
      </c>
    </row>
    <row r="2739" spans="9:9" x14ac:dyDescent="0.2">
      <c r="I2739" t="s">
        <v>7737</v>
      </c>
    </row>
    <row r="2740" spans="9:9" x14ac:dyDescent="0.2">
      <c r="I2740" t="s">
        <v>11415</v>
      </c>
    </row>
    <row r="2741" spans="9:9" x14ac:dyDescent="0.2">
      <c r="I2741" t="s">
        <v>10367</v>
      </c>
    </row>
    <row r="2742" spans="9:9" x14ac:dyDescent="0.2">
      <c r="I2742" t="s">
        <v>9409</v>
      </c>
    </row>
    <row r="2743" spans="9:9" x14ac:dyDescent="0.2">
      <c r="I2743" t="s">
        <v>1974</v>
      </c>
    </row>
    <row r="2744" spans="9:9" x14ac:dyDescent="0.2">
      <c r="I2744" t="s">
        <v>4143</v>
      </c>
    </row>
    <row r="2745" spans="9:9" x14ac:dyDescent="0.2">
      <c r="I2745" t="s">
        <v>11416</v>
      </c>
    </row>
    <row r="2746" spans="9:9" x14ac:dyDescent="0.2">
      <c r="I2746" t="s">
        <v>11417</v>
      </c>
    </row>
    <row r="2747" spans="9:9" x14ac:dyDescent="0.2">
      <c r="I2747" t="s">
        <v>11418</v>
      </c>
    </row>
    <row r="2748" spans="9:9" x14ac:dyDescent="0.2">
      <c r="I2748" t="s">
        <v>11419</v>
      </c>
    </row>
    <row r="2749" spans="9:9" x14ac:dyDescent="0.2">
      <c r="I2749" t="s">
        <v>11420</v>
      </c>
    </row>
    <row r="2750" spans="9:9" x14ac:dyDescent="0.2">
      <c r="I2750" t="s">
        <v>5235</v>
      </c>
    </row>
    <row r="2751" spans="9:9" x14ac:dyDescent="0.2">
      <c r="I2751" t="s">
        <v>5398</v>
      </c>
    </row>
    <row r="2752" spans="9:9" x14ac:dyDescent="0.2">
      <c r="I2752" t="s">
        <v>5400</v>
      </c>
    </row>
    <row r="2753" spans="9:9" x14ac:dyDescent="0.2">
      <c r="I2753" t="s">
        <v>11421</v>
      </c>
    </row>
    <row r="2754" spans="9:9" x14ac:dyDescent="0.2">
      <c r="I2754" t="s">
        <v>2845</v>
      </c>
    </row>
    <row r="2755" spans="9:9" x14ac:dyDescent="0.2">
      <c r="I2755" t="s">
        <v>6405</v>
      </c>
    </row>
    <row r="2756" spans="9:9" x14ac:dyDescent="0.2">
      <c r="I2756" t="s">
        <v>11422</v>
      </c>
    </row>
    <row r="2757" spans="9:9" x14ac:dyDescent="0.2">
      <c r="I2757" t="s">
        <v>4336</v>
      </c>
    </row>
    <row r="2758" spans="9:9" x14ac:dyDescent="0.2">
      <c r="I2758" t="s">
        <v>4421</v>
      </c>
    </row>
    <row r="2759" spans="9:9" x14ac:dyDescent="0.2">
      <c r="I2759" t="s">
        <v>4427</v>
      </c>
    </row>
    <row r="2760" spans="9:9" x14ac:dyDescent="0.2">
      <c r="I2760" t="s">
        <v>9537</v>
      </c>
    </row>
    <row r="2761" spans="9:9" x14ac:dyDescent="0.2">
      <c r="I2761" t="s">
        <v>2864</v>
      </c>
    </row>
    <row r="2762" spans="9:9" x14ac:dyDescent="0.2">
      <c r="I2762" t="s">
        <v>11423</v>
      </c>
    </row>
    <row r="2763" spans="9:9" x14ac:dyDescent="0.2">
      <c r="I2763" t="s">
        <v>4392</v>
      </c>
    </row>
    <row r="2764" spans="9:9" x14ac:dyDescent="0.2">
      <c r="I2764" t="s">
        <v>11424</v>
      </c>
    </row>
    <row r="2765" spans="9:9" x14ac:dyDescent="0.2">
      <c r="I2765" t="s">
        <v>1404</v>
      </c>
    </row>
    <row r="2766" spans="9:9" x14ac:dyDescent="0.2">
      <c r="I2766" t="s">
        <v>7931</v>
      </c>
    </row>
    <row r="2767" spans="9:9" x14ac:dyDescent="0.2">
      <c r="I2767" t="s">
        <v>8260</v>
      </c>
    </row>
    <row r="2768" spans="9:9" x14ac:dyDescent="0.2">
      <c r="I2768" t="s">
        <v>1220</v>
      </c>
    </row>
    <row r="2769" spans="9:9" x14ac:dyDescent="0.2">
      <c r="I2769" t="s">
        <v>1222</v>
      </c>
    </row>
    <row r="2770" spans="9:9" x14ac:dyDescent="0.2">
      <c r="I2770" t="s">
        <v>478</v>
      </c>
    </row>
    <row r="2771" spans="9:9" x14ac:dyDescent="0.2">
      <c r="I2771" t="s">
        <v>1406</v>
      </c>
    </row>
    <row r="2772" spans="9:9" x14ac:dyDescent="0.2">
      <c r="I2772" t="s">
        <v>4327</v>
      </c>
    </row>
    <row r="2773" spans="9:9" x14ac:dyDescent="0.2">
      <c r="I2773" t="s">
        <v>6637</v>
      </c>
    </row>
    <row r="2774" spans="9:9" x14ac:dyDescent="0.2">
      <c r="I2774" t="s">
        <v>9535</v>
      </c>
    </row>
    <row r="2775" spans="9:9" x14ac:dyDescent="0.2">
      <c r="I2775" t="s">
        <v>2922</v>
      </c>
    </row>
    <row r="2776" spans="9:9" x14ac:dyDescent="0.2">
      <c r="I2776" t="s">
        <v>5171</v>
      </c>
    </row>
    <row r="2777" spans="9:9" x14ac:dyDescent="0.2">
      <c r="I2777" t="s">
        <v>6661</v>
      </c>
    </row>
    <row r="2778" spans="9:9" x14ac:dyDescent="0.2">
      <c r="I2778" t="s">
        <v>8913</v>
      </c>
    </row>
    <row r="2779" spans="9:9" x14ac:dyDescent="0.2">
      <c r="I2779" t="s">
        <v>4611</v>
      </c>
    </row>
    <row r="2780" spans="9:9" x14ac:dyDescent="0.2">
      <c r="I2780" t="s">
        <v>2920</v>
      </c>
    </row>
    <row r="2781" spans="9:9" x14ac:dyDescent="0.2">
      <c r="I2781" t="s">
        <v>7586</v>
      </c>
    </row>
    <row r="2782" spans="9:9" x14ac:dyDescent="0.2">
      <c r="I2782" t="s">
        <v>1218</v>
      </c>
    </row>
    <row r="2783" spans="9:9" x14ac:dyDescent="0.2">
      <c r="I2783" t="s">
        <v>3451</v>
      </c>
    </row>
    <row r="2784" spans="9:9" x14ac:dyDescent="0.2">
      <c r="I2784" t="s">
        <v>5208</v>
      </c>
    </row>
    <row r="2785" spans="9:9" x14ac:dyDescent="0.2">
      <c r="I2785" t="s">
        <v>2968</v>
      </c>
    </row>
    <row r="2786" spans="9:9" x14ac:dyDescent="0.2">
      <c r="I2786" t="s">
        <v>501</v>
      </c>
    </row>
    <row r="2787" spans="9:9" x14ac:dyDescent="0.2">
      <c r="I2787" t="s">
        <v>1965</v>
      </c>
    </row>
    <row r="2788" spans="9:9" x14ac:dyDescent="0.2">
      <c r="I2788" t="s">
        <v>4467</v>
      </c>
    </row>
    <row r="2789" spans="9:9" x14ac:dyDescent="0.2">
      <c r="I2789" t="s">
        <v>4408</v>
      </c>
    </row>
    <row r="2790" spans="9:9" x14ac:dyDescent="0.2">
      <c r="I2790" t="s">
        <v>6763</v>
      </c>
    </row>
    <row r="2791" spans="9:9" x14ac:dyDescent="0.2">
      <c r="I2791" t="s">
        <v>3501</v>
      </c>
    </row>
    <row r="2792" spans="9:9" x14ac:dyDescent="0.2">
      <c r="I2792" t="s">
        <v>5746</v>
      </c>
    </row>
    <row r="2793" spans="9:9" x14ac:dyDescent="0.2">
      <c r="I2793" t="s">
        <v>611</v>
      </c>
    </row>
    <row r="2794" spans="9:9" x14ac:dyDescent="0.2">
      <c r="I2794" t="s">
        <v>4343</v>
      </c>
    </row>
    <row r="2795" spans="9:9" x14ac:dyDescent="0.2">
      <c r="I2795" t="s">
        <v>1913</v>
      </c>
    </row>
    <row r="2796" spans="9:9" x14ac:dyDescent="0.2">
      <c r="I2796" t="s">
        <v>2702</v>
      </c>
    </row>
    <row r="2797" spans="9:9" x14ac:dyDescent="0.2">
      <c r="I2797" t="s">
        <v>10278</v>
      </c>
    </row>
    <row r="2798" spans="9:9" x14ac:dyDescent="0.2">
      <c r="I2798" t="s">
        <v>8668</v>
      </c>
    </row>
    <row r="2799" spans="9:9" x14ac:dyDescent="0.2">
      <c r="I2799" t="s">
        <v>2842</v>
      </c>
    </row>
    <row r="2800" spans="9:9" x14ac:dyDescent="0.2">
      <c r="I2800" t="s">
        <v>3876</v>
      </c>
    </row>
    <row r="2801" spans="9:9" x14ac:dyDescent="0.2">
      <c r="I2801" t="s">
        <v>7349</v>
      </c>
    </row>
    <row r="2802" spans="9:9" x14ac:dyDescent="0.2">
      <c r="I2802" t="s">
        <v>7350</v>
      </c>
    </row>
    <row r="2803" spans="9:9" x14ac:dyDescent="0.2">
      <c r="I2803" t="s">
        <v>4179</v>
      </c>
    </row>
    <row r="2804" spans="9:9" x14ac:dyDescent="0.2">
      <c r="I2804" t="s">
        <v>11425</v>
      </c>
    </row>
    <row r="2805" spans="9:9" x14ac:dyDescent="0.2">
      <c r="I2805" t="s">
        <v>11426</v>
      </c>
    </row>
    <row r="2806" spans="9:9" x14ac:dyDescent="0.2">
      <c r="I2806" t="s">
        <v>11427</v>
      </c>
    </row>
    <row r="2807" spans="9:9" x14ac:dyDescent="0.2">
      <c r="I2807" t="s">
        <v>11428</v>
      </c>
    </row>
    <row r="2808" spans="9:9" x14ac:dyDescent="0.2">
      <c r="I2808" t="s">
        <v>11429</v>
      </c>
    </row>
    <row r="2809" spans="9:9" x14ac:dyDescent="0.2">
      <c r="I2809" t="s">
        <v>11430</v>
      </c>
    </row>
    <row r="2810" spans="9:9" x14ac:dyDescent="0.2">
      <c r="I2810" t="s">
        <v>11431</v>
      </c>
    </row>
    <row r="2811" spans="9:9" x14ac:dyDescent="0.2">
      <c r="I2811" t="s">
        <v>11432</v>
      </c>
    </row>
    <row r="2812" spans="9:9" x14ac:dyDescent="0.2">
      <c r="I2812" t="s">
        <v>6305</v>
      </c>
    </row>
    <row r="2813" spans="9:9" x14ac:dyDescent="0.2">
      <c r="I2813" t="s">
        <v>11433</v>
      </c>
    </row>
    <row r="2814" spans="9:9" x14ac:dyDescent="0.2">
      <c r="I2814" t="s">
        <v>4290</v>
      </c>
    </row>
    <row r="2815" spans="9:9" x14ac:dyDescent="0.2">
      <c r="I2815" t="s">
        <v>3546</v>
      </c>
    </row>
    <row r="2816" spans="9:9" x14ac:dyDescent="0.2">
      <c r="I2816" t="s">
        <v>3277</v>
      </c>
    </row>
    <row r="2817" spans="9:9" x14ac:dyDescent="0.2">
      <c r="I2817" t="s">
        <v>11434</v>
      </c>
    </row>
    <row r="2818" spans="9:9" x14ac:dyDescent="0.2">
      <c r="I2818" t="s">
        <v>4798</v>
      </c>
    </row>
    <row r="2819" spans="9:9" x14ac:dyDescent="0.2">
      <c r="I2819" t="s">
        <v>9960</v>
      </c>
    </row>
    <row r="2820" spans="9:9" x14ac:dyDescent="0.2">
      <c r="I2820" t="s">
        <v>11435</v>
      </c>
    </row>
    <row r="2821" spans="9:9" x14ac:dyDescent="0.2">
      <c r="I2821" t="s">
        <v>11436</v>
      </c>
    </row>
    <row r="2822" spans="9:9" x14ac:dyDescent="0.2">
      <c r="I2822" t="s">
        <v>1616</v>
      </c>
    </row>
    <row r="2823" spans="9:9" x14ac:dyDescent="0.2">
      <c r="I2823" t="s">
        <v>11437</v>
      </c>
    </row>
    <row r="2824" spans="9:9" x14ac:dyDescent="0.2">
      <c r="I2824" t="s">
        <v>4689</v>
      </c>
    </row>
    <row r="2825" spans="9:9" x14ac:dyDescent="0.2">
      <c r="I2825" t="s">
        <v>4690</v>
      </c>
    </row>
    <row r="2826" spans="9:9" x14ac:dyDescent="0.2">
      <c r="I2826" t="s">
        <v>9626</v>
      </c>
    </row>
    <row r="2827" spans="9:9" x14ac:dyDescent="0.2">
      <c r="I2827" t="s">
        <v>3949</v>
      </c>
    </row>
    <row r="2828" spans="9:9" x14ac:dyDescent="0.2">
      <c r="I2828" t="s">
        <v>11438</v>
      </c>
    </row>
    <row r="2829" spans="9:9" x14ac:dyDescent="0.2">
      <c r="I2829" t="s">
        <v>1599</v>
      </c>
    </row>
    <row r="2830" spans="9:9" x14ac:dyDescent="0.2">
      <c r="I2830" t="s">
        <v>1614</v>
      </c>
    </row>
    <row r="2831" spans="9:9" x14ac:dyDescent="0.2">
      <c r="I2831" t="s">
        <v>11439</v>
      </c>
    </row>
    <row r="2832" spans="9:9" x14ac:dyDescent="0.2">
      <c r="I2832" t="s">
        <v>4043</v>
      </c>
    </row>
    <row r="2833" spans="9:9" x14ac:dyDescent="0.2">
      <c r="I2833" t="s">
        <v>8510</v>
      </c>
    </row>
    <row r="2834" spans="9:9" x14ac:dyDescent="0.2">
      <c r="I2834" t="s">
        <v>8511</v>
      </c>
    </row>
    <row r="2835" spans="9:9" x14ac:dyDescent="0.2">
      <c r="I2835" t="s">
        <v>764</v>
      </c>
    </row>
    <row r="2836" spans="9:9" x14ac:dyDescent="0.2">
      <c r="I2836" t="s">
        <v>2736</v>
      </c>
    </row>
    <row r="2837" spans="9:9" x14ac:dyDescent="0.2">
      <c r="I2837" t="s">
        <v>3236</v>
      </c>
    </row>
    <row r="2838" spans="9:9" x14ac:dyDescent="0.2">
      <c r="I2838" t="s">
        <v>3237</v>
      </c>
    </row>
    <row r="2839" spans="9:9" x14ac:dyDescent="0.2">
      <c r="I2839" t="s">
        <v>6275</v>
      </c>
    </row>
    <row r="2840" spans="9:9" x14ac:dyDescent="0.2">
      <c r="I2840" t="s">
        <v>11440</v>
      </c>
    </row>
    <row r="2841" spans="9:9" x14ac:dyDescent="0.2">
      <c r="I2841" t="s">
        <v>4624</v>
      </c>
    </row>
    <row r="2842" spans="9:9" x14ac:dyDescent="0.2">
      <c r="I2842" t="s">
        <v>11441</v>
      </c>
    </row>
    <row r="2843" spans="9:9" x14ac:dyDescent="0.2">
      <c r="I2843" t="s">
        <v>9487</v>
      </c>
    </row>
    <row r="2844" spans="9:9" x14ac:dyDescent="0.2">
      <c r="I2844" t="s">
        <v>9417</v>
      </c>
    </row>
    <row r="2845" spans="9:9" x14ac:dyDescent="0.2">
      <c r="I2845" t="s">
        <v>11442</v>
      </c>
    </row>
    <row r="2846" spans="9:9" x14ac:dyDescent="0.2">
      <c r="I2846" t="s">
        <v>11443</v>
      </c>
    </row>
    <row r="2847" spans="9:9" x14ac:dyDescent="0.2">
      <c r="I2847" t="s">
        <v>3084</v>
      </c>
    </row>
    <row r="2848" spans="9:9" x14ac:dyDescent="0.2">
      <c r="I2848" t="s">
        <v>667</v>
      </c>
    </row>
    <row r="2849" spans="9:9" x14ac:dyDescent="0.2">
      <c r="I2849" t="s">
        <v>1774</v>
      </c>
    </row>
    <row r="2850" spans="9:9" x14ac:dyDescent="0.2">
      <c r="I2850" t="s">
        <v>3056</v>
      </c>
    </row>
    <row r="2851" spans="9:9" x14ac:dyDescent="0.2">
      <c r="I2851" t="s">
        <v>3057</v>
      </c>
    </row>
    <row r="2852" spans="9:9" x14ac:dyDescent="0.2">
      <c r="I2852" t="s">
        <v>4196</v>
      </c>
    </row>
    <row r="2853" spans="9:9" x14ac:dyDescent="0.2">
      <c r="I2853" t="s">
        <v>11444</v>
      </c>
    </row>
    <row r="2854" spans="9:9" x14ac:dyDescent="0.2">
      <c r="I2854" t="s">
        <v>888</v>
      </c>
    </row>
    <row r="2855" spans="9:9" x14ac:dyDescent="0.2">
      <c r="I2855" t="s">
        <v>1776</v>
      </c>
    </row>
    <row r="2856" spans="9:9" x14ac:dyDescent="0.2">
      <c r="I2856" t="s">
        <v>9624</v>
      </c>
    </row>
    <row r="2857" spans="9:9" x14ac:dyDescent="0.2">
      <c r="I2857" t="s">
        <v>7358</v>
      </c>
    </row>
    <row r="2858" spans="9:9" x14ac:dyDescent="0.2">
      <c r="I2858" t="s">
        <v>7359</v>
      </c>
    </row>
    <row r="2859" spans="9:9" x14ac:dyDescent="0.2">
      <c r="I2859" t="s">
        <v>6262</v>
      </c>
    </row>
    <row r="2860" spans="9:9" x14ac:dyDescent="0.2">
      <c r="I2860" t="s">
        <v>802</v>
      </c>
    </row>
    <row r="2861" spans="9:9" x14ac:dyDescent="0.2">
      <c r="I2861" t="s">
        <v>3897</v>
      </c>
    </row>
    <row r="2862" spans="9:9" x14ac:dyDescent="0.2">
      <c r="I2862" t="s">
        <v>1297</v>
      </c>
    </row>
    <row r="2863" spans="9:9" x14ac:dyDescent="0.2">
      <c r="I2863" t="s">
        <v>1315</v>
      </c>
    </row>
    <row r="2864" spans="9:9" x14ac:dyDescent="0.2">
      <c r="I2864" t="s">
        <v>7654</v>
      </c>
    </row>
    <row r="2865" spans="9:9" x14ac:dyDescent="0.2">
      <c r="I2865" t="s">
        <v>2324</v>
      </c>
    </row>
    <row r="2866" spans="9:9" x14ac:dyDescent="0.2">
      <c r="I2866" t="s">
        <v>2325</v>
      </c>
    </row>
    <row r="2867" spans="9:9" x14ac:dyDescent="0.2">
      <c r="I2867" t="s">
        <v>11445</v>
      </c>
    </row>
    <row r="2868" spans="9:9" x14ac:dyDescent="0.2">
      <c r="I2868" t="s">
        <v>9609</v>
      </c>
    </row>
    <row r="2869" spans="9:9" x14ac:dyDescent="0.2">
      <c r="I2869" t="s">
        <v>2014</v>
      </c>
    </row>
    <row r="2870" spans="9:9" x14ac:dyDescent="0.2">
      <c r="I2870" t="s">
        <v>9555</v>
      </c>
    </row>
    <row r="2871" spans="9:9" x14ac:dyDescent="0.2">
      <c r="I2871" t="s">
        <v>7796</v>
      </c>
    </row>
    <row r="2872" spans="9:9" x14ac:dyDescent="0.2">
      <c r="I2872" t="s">
        <v>11446</v>
      </c>
    </row>
    <row r="2873" spans="9:9" x14ac:dyDescent="0.2">
      <c r="I2873" t="s">
        <v>2292</v>
      </c>
    </row>
    <row r="2874" spans="9:9" x14ac:dyDescent="0.2">
      <c r="I2874" t="s">
        <v>6238</v>
      </c>
    </row>
    <row r="2875" spans="9:9" x14ac:dyDescent="0.2">
      <c r="I2875" t="s">
        <v>3518</v>
      </c>
    </row>
    <row r="2876" spans="9:9" x14ac:dyDescent="0.2">
      <c r="I2876" t="s">
        <v>2094</v>
      </c>
    </row>
    <row r="2877" spans="9:9" x14ac:dyDescent="0.2">
      <c r="I2877" t="s">
        <v>11447</v>
      </c>
    </row>
    <row r="2878" spans="9:9" x14ac:dyDescent="0.2">
      <c r="I2878" t="s">
        <v>11448</v>
      </c>
    </row>
    <row r="2879" spans="9:9" x14ac:dyDescent="0.2">
      <c r="I2879" t="s">
        <v>11449</v>
      </c>
    </row>
    <row r="2880" spans="9:9" x14ac:dyDescent="0.2">
      <c r="I2880" t="s">
        <v>11450</v>
      </c>
    </row>
    <row r="2881" spans="9:9" x14ac:dyDescent="0.2">
      <c r="I2881" t="s">
        <v>11451</v>
      </c>
    </row>
    <row r="2882" spans="9:9" x14ac:dyDescent="0.2">
      <c r="I2882" t="s">
        <v>11452</v>
      </c>
    </row>
    <row r="2883" spans="9:9" x14ac:dyDescent="0.2">
      <c r="I2883" t="s">
        <v>11453</v>
      </c>
    </row>
    <row r="2884" spans="9:9" x14ac:dyDescent="0.2">
      <c r="I2884" t="s">
        <v>4692</v>
      </c>
    </row>
    <row r="2885" spans="9:9" x14ac:dyDescent="0.2">
      <c r="I2885" t="s">
        <v>11454</v>
      </c>
    </row>
    <row r="2886" spans="9:9" x14ac:dyDescent="0.2">
      <c r="I2886" t="s">
        <v>11455</v>
      </c>
    </row>
    <row r="2887" spans="9:9" x14ac:dyDescent="0.2">
      <c r="I2887" t="s">
        <v>11456</v>
      </c>
    </row>
    <row r="2888" spans="9:9" x14ac:dyDescent="0.2">
      <c r="I2888" t="s">
        <v>11457</v>
      </c>
    </row>
    <row r="2889" spans="9:9" x14ac:dyDescent="0.2">
      <c r="I2889" t="s">
        <v>11458</v>
      </c>
    </row>
    <row r="2890" spans="9:9" x14ac:dyDescent="0.2">
      <c r="I2890" t="s">
        <v>11459</v>
      </c>
    </row>
    <row r="2891" spans="9:9" x14ac:dyDescent="0.2">
      <c r="I2891" t="s">
        <v>671</v>
      </c>
    </row>
    <row r="2892" spans="9:9" x14ac:dyDescent="0.2">
      <c r="I2892" t="s">
        <v>672</v>
      </c>
    </row>
    <row r="2893" spans="9:9" x14ac:dyDescent="0.2">
      <c r="I2893" t="s">
        <v>684</v>
      </c>
    </row>
    <row r="2894" spans="9:9" x14ac:dyDescent="0.2">
      <c r="I2894" t="s">
        <v>3408</v>
      </c>
    </row>
    <row r="2895" spans="9:9" x14ac:dyDescent="0.2">
      <c r="I2895" t="s">
        <v>4644</v>
      </c>
    </row>
    <row r="2896" spans="9:9" x14ac:dyDescent="0.2">
      <c r="I2896" t="s">
        <v>2133</v>
      </c>
    </row>
    <row r="2897" spans="9:9" x14ac:dyDescent="0.2">
      <c r="I2897" t="s">
        <v>8626</v>
      </c>
    </row>
    <row r="2898" spans="9:9" x14ac:dyDescent="0.2">
      <c r="I2898" t="s">
        <v>7185</v>
      </c>
    </row>
    <row r="2899" spans="9:9" x14ac:dyDescent="0.2">
      <c r="I2899" t="s">
        <v>878</v>
      </c>
    </row>
    <row r="2900" spans="9:9" x14ac:dyDescent="0.2">
      <c r="I2900" t="s">
        <v>2728</v>
      </c>
    </row>
    <row r="2901" spans="9:9" x14ac:dyDescent="0.2">
      <c r="I2901" t="s">
        <v>863</v>
      </c>
    </row>
    <row r="2902" spans="9:9" x14ac:dyDescent="0.2">
      <c r="I2902" t="s">
        <v>3913</v>
      </c>
    </row>
    <row r="2903" spans="9:9" x14ac:dyDescent="0.2">
      <c r="I2903" t="s">
        <v>1083</v>
      </c>
    </row>
    <row r="2904" spans="9:9" x14ac:dyDescent="0.2">
      <c r="I2904" t="s">
        <v>3298</v>
      </c>
    </row>
    <row r="2905" spans="9:9" x14ac:dyDescent="0.2">
      <c r="I2905" t="s">
        <v>9587</v>
      </c>
    </row>
    <row r="2906" spans="9:9" x14ac:dyDescent="0.2">
      <c r="I2906" t="s">
        <v>1245</v>
      </c>
    </row>
    <row r="2907" spans="9:9" x14ac:dyDescent="0.2">
      <c r="I2907" t="s">
        <v>5768</v>
      </c>
    </row>
    <row r="2908" spans="9:9" x14ac:dyDescent="0.2">
      <c r="I2908" t="s">
        <v>3443</v>
      </c>
    </row>
    <row r="2909" spans="9:9" x14ac:dyDescent="0.2">
      <c r="I2909" t="s">
        <v>11460</v>
      </c>
    </row>
    <row r="2910" spans="9:9" x14ac:dyDescent="0.2">
      <c r="I2910" t="s">
        <v>1569</v>
      </c>
    </row>
    <row r="2911" spans="9:9" x14ac:dyDescent="0.2">
      <c r="I2911" t="s">
        <v>11461</v>
      </c>
    </row>
    <row r="2912" spans="9:9" x14ac:dyDescent="0.2">
      <c r="I2912" t="s">
        <v>11462</v>
      </c>
    </row>
    <row r="2913" spans="9:9" x14ac:dyDescent="0.2">
      <c r="I2913" t="s">
        <v>11463</v>
      </c>
    </row>
    <row r="2914" spans="9:9" x14ac:dyDescent="0.2">
      <c r="I2914" t="s">
        <v>11464</v>
      </c>
    </row>
    <row r="2915" spans="9:9" x14ac:dyDescent="0.2">
      <c r="I2915" t="s">
        <v>11465</v>
      </c>
    </row>
    <row r="2916" spans="9:9" x14ac:dyDescent="0.2">
      <c r="I2916" t="s">
        <v>11466</v>
      </c>
    </row>
    <row r="2917" spans="9:9" x14ac:dyDescent="0.2">
      <c r="I2917" t="s">
        <v>11467</v>
      </c>
    </row>
    <row r="2918" spans="9:9" x14ac:dyDescent="0.2">
      <c r="I2918" t="s">
        <v>11468</v>
      </c>
    </row>
    <row r="2919" spans="9:9" x14ac:dyDescent="0.2">
      <c r="I2919" t="s">
        <v>2926</v>
      </c>
    </row>
    <row r="2920" spans="9:9" x14ac:dyDescent="0.2">
      <c r="I2920" t="s">
        <v>9263</v>
      </c>
    </row>
    <row r="2921" spans="9:9" x14ac:dyDescent="0.2">
      <c r="I2921" t="s">
        <v>9320</v>
      </c>
    </row>
    <row r="2922" spans="9:9" x14ac:dyDescent="0.2">
      <c r="I2922" t="s">
        <v>5655</v>
      </c>
    </row>
    <row r="2923" spans="9:9" x14ac:dyDescent="0.2">
      <c r="I2923" t="s">
        <v>4493</v>
      </c>
    </row>
    <row r="2924" spans="9:9" x14ac:dyDescent="0.2">
      <c r="I2924" t="s">
        <v>9310</v>
      </c>
    </row>
    <row r="2925" spans="9:9" x14ac:dyDescent="0.2">
      <c r="I2925" t="s">
        <v>8767</v>
      </c>
    </row>
    <row r="2926" spans="9:9" x14ac:dyDescent="0.2">
      <c r="I2926" t="s">
        <v>11469</v>
      </c>
    </row>
    <row r="2927" spans="9:9" x14ac:dyDescent="0.2">
      <c r="I2927" t="s">
        <v>8765</v>
      </c>
    </row>
    <row r="2928" spans="9:9" x14ac:dyDescent="0.2">
      <c r="I2928" t="s">
        <v>8783</v>
      </c>
    </row>
    <row r="2929" spans="9:9" x14ac:dyDescent="0.2">
      <c r="I2929" t="s">
        <v>1498</v>
      </c>
    </row>
    <row r="2930" spans="9:9" x14ac:dyDescent="0.2">
      <c r="I2930" t="s">
        <v>8712</v>
      </c>
    </row>
    <row r="2931" spans="9:9" x14ac:dyDescent="0.2">
      <c r="I2931" t="s">
        <v>11470</v>
      </c>
    </row>
    <row r="2932" spans="9:9" x14ac:dyDescent="0.2">
      <c r="I2932" t="s">
        <v>11471</v>
      </c>
    </row>
    <row r="2933" spans="9:9" x14ac:dyDescent="0.2">
      <c r="I2933" t="s">
        <v>11472</v>
      </c>
    </row>
    <row r="2934" spans="9:9" x14ac:dyDescent="0.2">
      <c r="I2934" t="s">
        <v>605</v>
      </c>
    </row>
    <row r="2935" spans="9:9" x14ac:dyDescent="0.2">
      <c r="I2935" t="s">
        <v>4134</v>
      </c>
    </row>
    <row r="2936" spans="9:9" x14ac:dyDescent="0.2">
      <c r="I2936" t="s">
        <v>5087</v>
      </c>
    </row>
    <row r="2937" spans="9:9" x14ac:dyDescent="0.2">
      <c r="I2937" t="s">
        <v>6714</v>
      </c>
    </row>
    <row r="2938" spans="9:9" x14ac:dyDescent="0.2">
      <c r="I2938" t="s">
        <v>6496</v>
      </c>
    </row>
    <row r="2939" spans="9:9" x14ac:dyDescent="0.2">
      <c r="I2939" t="s">
        <v>6459</v>
      </c>
    </row>
    <row r="2940" spans="9:9" x14ac:dyDescent="0.2">
      <c r="I2940" t="s">
        <v>11473</v>
      </c>
    </row>
    <row r="2941" spans="9:9" x14ac:dyDescent="0.2">
      <c r="I2941" t="s">
        <v>2683</v>
      </c>
    </row>
    <row r="2942" spans="9:9" x14ac:dyDescent="0.2">
      <c r="I2942" t="s">
        <v>9447</v>
      </c>
    </row>
    <row r="2943" spans="9:9" x14ac:dyDescent="0.2">
      <c r="I2943" t="s">
        <v>3257</v>
      </c>
    </row>
    <row r="2944" spans="9:9" x14ac:dyDescent="0.2">
      <c r="I2944" t="s">
        <v>9573</v>
      </c>
    </row>
    <row r="2945" spans="9:9" x14ac:dyDescent="0.2">
      <c r="I2945" t="s">
        <v>569</v>
      </c>
    </row>
    <row r="2946" spans="9:9" x14ac:dyDescent="0.2">
      <c r="I2946" t="s">
        <v>9025</v>
      </c>
    </row>
    <row r="2947" spans="9:9" x14ac:dyDescent="0.2">
      <c r="I2947" t="s">
        <v>11474</v>
      </c>
    </row>
    <row r="2948" spans="9:9" x14ac:dyDescent="0.2">
      <c r="I2948" t="s">
        <v>8418</v>
      </c>
    </row>
    <row r="2949" spans="9:9" x14ac:dyDescent="0.2">
      <c r="I2949" t="s">
        <v>460</v>
      </c>
    </row>
    <row r="2950" spans="9:9" x14ac:dyDescent="0.2">
      <c r="I2950" t="s">
        <v>8528</v>
      </c>
    </row>
    <row r="2951" spans="9:9" x14ac:dyDescent="0.2">
      <c r="I2951" t="s">
        <v>6354</v>
      </c>
    </row>
    <row r="2952" spans="9:9" x14ac:dyDescent="0.2">
      <c r="I2952" t="s">
        <v>3657</v>
      </c>
    </row>
    <row r="2953" spans="9:9" x14ac:dyDescent="0.2">
      <c r="I2953" t="s">
        <v>7580</v>
      </c>
    </row>
    <row r="2954" spans="9:9" x14ac:dyDescent="0.2">
      <c r="I2954" t="s">
        <v>7733</v>
      </c>
    </row>
    <row r="2955" spans="9:9" x14ac:dyDescent="0.2">
      <c r="I2955" t="s">
        <v>11475</v>
      </c>
    </row>
    <row r="2956" spans="9:9" x14ac:dyDescent="0.2">
      <c r="I2956" t="s">
        <v>5251</v>
      </c>
    </row>
    <row r="2957" spans="9:9" x14ac:dyDescent="0.2">
      <c r="I2957" t="s">
        <v>11476</v>
      </c>
    </row>
    <row r="2958" spans="9:9" x14ac:dyDescent="0.2">
      <c r="I2958" t="s">
        <v>4074</v>
      </c>
    </row>
    <row r="2959" spans="9:9" x14ac:dyDescent="0.2">
      <c r="I2959" t="s">
        <v>844</v>
      </c>
    </row>
    <row r="2960" spans="9:9" x14ac:dyDescent="0.2">
      <c r="I2960" t="s">
        <v>845</v>
      </c>
    </row>
    <row r="2961" spans="9:9" x14ac:dyDescent="0.2">
      <c r="I2961" t="s">
        <v>1402</v>
      </c>
    </row>
    <row r="2962" spans="9:9" x14ac:dyDescent="0.2">
      <c r="I2962" t="s">
        <v>6328</v>
      </c>
    </row>
    <row r="2963" spans="9:9" x14ac:dyDescent="0.2">
      <c r="I2963" t="s">
        <v>6655</v>
      </c>
    </row>
    <row r="2964" spans="9:9" x14ac:dyDescent="0.2">
      <c r="I2964" t="s">
        <v>2661</v>
      </c>
    </row>
    <row r="2965" spans="9:9" x14ac:dyDescent="0.2">
      <c r="I2965" t="s">
        <v>835</v>
      </c>
    </row>
    <row r="2966" spans="9:9" x14ac:dyDescent="0.2">
      <c r="I2966" t="s">
        <v>4621</v>
      </c>
    </row>
    <row r="2967" spans="9:9" x14ac:dyDescent="0.2">
      <c r="I2967" t="s">
        <v>10233</v>
      </c>
    </row>
    <row r="2968" spans="9:9" x14ac:dyDescent="0.2">
      <c r="I2968" t="s">
        <v>3901</v>
      </c>
    </row>
    <row r="2969" spans="9:9" x14ac:dyDescent="0.2">
      <c r="I2969" t="s">
        <v>9581</v>
      </c>
    </row>
    <row r="2970" spans="9:9" x14ac:dyDescent="0.2">
      <c r="I2970" t="s">
        <v>2045</v>
      </c>
    </row>
    <row r="2971" spans="9:9" x14ac:dyDescent="0.2">
      <c r="I2971" t="s">
        <v>6957</v>
      </c>
    </row>
    <row r="2972" spans="9:9" x14ac:dyDescent="0.2">
      <c r="I2972" t="s">
        <v>4778</v>
      </c>
    </row>
    <row r="2973" spans="9:9" x14ac:dyDescent="0.2">
      <c r="I2973" t="s">
        <v>4744</v>
      </c>
    </row>
    <row r="2974" spans="9:9" x14ac:dyDescent="0.2">
      <c r="I2974" t="s">
        <v>1293</v>
      </c>
    </row>
    <row r="2975" spans="9:9" x14ac:dyDescent="0.2">
      <c r="I2975" t="s">
        <v>10405</v>
      </c>
    </row>
    <row r="2976" spans="9:9" x14ac:dyDescent="0.2">
      <c r="I2976" t="s">
        <v>11477</v>
      </c>
    </row>
    <row r="2977" spans="9:9" x14ac:dyDescent="0.2">
      <c r="I2977" t="s">
        <v>7389</v>
      </c>
    </row>
    <row r="2978" spans="9:9" x14ac:dyDescent="0.2">
      <c r="I2978" t="s">
        <v>3951</v>
      </c>
    </row>
    <row r="2979" spans="9:9" x14ac:dyDescent="0.2">
      <c r="I2979" t="s">
        <v>11478</v>
      </c>
    </row>
    <row r="2980" spans="9:9" x14ac:dyDescent="0.2">
      <c r="I2980" t="s">
        <v>5125</v>
      </c>
    </row>
    <row r="2981" spans="9:9" x14ac:dyDescent="0.2">
      <c r="I2981" t="s">
        <v>942</v>
      </c>
    </row>
    <row r="2982" spans="9:9" x14ac:dyDescent="0.2">
      <c r="I2982" t="s">
        <v>1670</v>
      </c>
    </row>
    <row r="2983" spans="9:9" x14ac:dyDescent="0.2">
      <c r="I2983" t="s">
        <v>1575</v>
      </c>
    </row>
    <row r="2984" spans="9:9" x14ac:dyDescent="0.2">
      <c r="I2984" t="s">
        <v>8902</v>
      </c>
    </row>
    <row r="2985" spans="9:9" x14ac:dyDescent="0.2">
      <c r="I2985" t="s">
        <v>1565</v>
      </c>
    </row>
    <row r="2986" spans="9:9" x14ac:dyDescent="0.2">
      <c r="I2986" t="s">
        <v>404</v>
      </c>
    </row>
    <row r="2987" spans="9:9" x14ac:dyDescent="0.2">
      <c r="I2987" t="s">
        <v>550</v>
      </c>
    </row>
    <row r="2988" spans="9:9" x14ac:dyDescent="0.2">
      <c r="I2988" t="s">
        <v>2933</v>
      </c>
    </row>
    <row r="2989" spans="9:9" x14ac:dyDescent="0.2">
      <c r="I2989" t="s">
        <v>552</v>
      </c>
    </row>
    <row r="2990" spans="9:9" x14ac:dyDescent="0.2">
      <c r="I2990" t="s">
        <v>1620</v>
      </c>
    </row>
    <row r="2991" spans="9:9" x14ac:dyDescent="0.2">
      <c r="I2991" t="s">
        <v>2107</v>
      </c>
    </row>
    <row r="2992" spans="9:9" x14ac:dyDescent="0.2">
      <c r="I2992" t="s">
        <v>1597</v>
      </c>
    </row>
    <row r="2993" spans="9:9" x14ac:dyDescent="0.2">
      <c r="I2993" t="s">
        <v>1650</v>
      </c>
    </row>
    <row r="2994" spans="9:9" x14ac:dyDescent="0.2">
      <c r="I2994" t="s">
        <v>3360</v>
      </c>
    </row>
    <row r="2995" spans="9:9" x14ac:dyDescent="0.2">
      <c r="I2995" t="s">
        <v>1544</v>
      </c>
    </row>
    <row r="2996" spans="9:9" x14ac:dyDescent="0.2">
      <c r="I2996" t="s">
        <v>761</v>
      </c>
    </row>
    <row r="2997" spans="9:9" x14ac:dyDescent="0.2">
      <c r="I2997" t="s">
        <v>8004</v>
      </c>
    </row>
    <row r="2998" spans="9:9" x14ac:dyDescent="0.2">
      <c r="I2998" t="s">
        <v>10080</v>
      </c>
    </row>
    <row r="2999" spans="9:9" x14ac:dyDescent="0.2">
      <c r="I2999" t="s">
        <v>4641</v>
      </c>
    </row>
    <row r="3000" spans="9:9" x14ac:dyDescent="0.2">
      <c r="I3000" t="s">
        <v>7769</v>
      </c>
    </row>
    <row r="3001" spans="9:9" x14ac:dyDescent="0.2">
      <c r="I3001" t="s">
        <v>1491</v>
      </c>
    </row>
    <row r="3002" spans="9:9" x14ac:dyDescent="0.2">
      <c r="I3002" t="s">
        <v>3566</v>
      </c>
    </row>
    <row r="3003" spans="9:9" x14ac:dyDescent="0.2">
      <c r="I3003" t="s">
        <v>11479</v>
      </c>
    </row>
    <row r="3004" spans="9:9" x14ac:dyDescent="0.2">
      <c r="I3004" t="s">
        <v>11480</v>
      </c>
    </row>
    <row r="3005" spans="9:9" x14ac:dyDescent="0.2">
      <c r="I3005" t="s">
        <v>11481</v>
      </c>
    </row>
    <row r="3006" spans="9:9" x14ac:dyDescent="0.2">
      <c r="I3006" t="s">
        <v>5866</v>
      </c>
    </row>
    <row r="3007" spans="9:9" x14ac:dyDescent="0.2">
      <c r="I3007" t="s">
        <v>8743</v>
      </c>
    </row>
    <row r="3008" spans="9:9" x14ac:dyDescent="0.2">
      <c r="I3008" t="s">
        <v>8655</v>
      </c>
    </row>
    <row r="3009" spans="9:9" x14ac:dyDescent="0.2">
      <c r="I3009" t="s">
        <v>11482</v>
      </c>
    </row>
    <row r="3010" spans="9:9" x14ac:dyDescent="0.2">
      <c r="I3010" t="s">
        <v>3148</v>
      </c>
    </row>
    <row r="3011" spans="9:9" x14ac:dyDescent="0.2">
      <c r="I3011" t="s">
        <v>3677</v>
      </c>
    </row>
    <row r="3012" spans="9:9" x14ac:dyDescent="0.2">
      <c r="I3012" t="s">
        <v>575</v>
      </c>
    </row>
    <row r="3013" spans="9:9" x14ac:dyDescent="0.2">
      <c r="I3013" t="s">
        <v>576</v>
      </c>
    </row>
    <row r="3014" spans="9:9" x14ac:dyDescent="0.2">
      <c r="I3014" t="s">
        <v>3795</v>
      </c>
    </row>
    <row r="3015" spans="9:9" x14ac:dyDescent="0.2">
      <c r="I3015" t="s">
        <v>7996</v>
      </c>
    </row>
    <row r="3016" spans="9:9" x14ac:dyDescent="0.2">
      <c r="I3016" t="s">
        <v>5474</v>
      </c>
    </row>
    <row r="3017" spans="9:9" x14ac:dyDescent="0.2">
      <c r="I3017" t="s">
        <v>755</v>
      </c>
    </row>
    <row r="3018" spans="9:9" x14ac:dyDescent="0.2">
      <c r="I3018" t="s">
        <v>3322</v>
      </c>
    </row>
    <row r="3019" spans="9:9" x14ac:dyDescent="0.2">
      <c r="I3019" t="s">
        <v>10160</v>
      </c>
    </row>
    <row r="3020" spans="9:9" x14ac:dyDescent="0.2">
      <c r="I3020" t="s">
        <v>11483</v>
      </c>
    </row>
    <row r="3021" spans="9:9" x14ac:dyDescent="0.2">
      <c r="I3021" t="s">
        <v>11484</v>
      </c>
    </row>
    <row r="3022" spans="9:9" x14ac:dyDescent="0.2">
      <c r="I3022" t="s">
        <v>8657</v>
      </c>
    </row>
    <row r="3023" spans="9:9" x14ac:dyDescent="0.2">
      <c r="I3023" t="s">
        <v>11485</v>
      </c>
    </row>
    <row r="3024" spans="9:9" x14ac:dyDescent="0.2">
      <c r="I3024" t="s">
        <v>2659</v>
      </c>
    </row>
    <row r="3025" spans="9:9" x14ac:dyDescent="0.2">
      <c r="I3025" t="s">
        <v>8372</v>
      </c>
    </row>
    <row r="3026" spans="9:9" x14ac:dyDescent="0.2">
      <c r="I3026" t="s">
        <v>9585</v>
      </c>
    </row>
    <row r="3027" spans="9:9" x14ac:dyDescent="0.2">
      <c r="I3027" t="s">
        <v>10042</v>
      </c>
    </row>
    <row r="3028" spans="9:9" x14ac:dyDescent="0.2">
      <c r="I3028" t="s">
        <v>1429</v>
      </c>
    </row>
    <row r="3029" spans="9:9" x14ac:dyDescent="0.2">
      <c r="I3029" t="s">
        <v>3881</v>
      </c>
    </row>
    <row r="3030" spans="9:9" x14ac:dyDescent="0.2">
      <c r="I3030" t="s">
        <v>11486</v>
      </c>
    </row>
    <row r="3031" spans="9:9" x14ac:dyDescent="0.2">
      <c r="I3031" t="s">
        <v>4202</v>
      </c>
    </row>
    <row r="3032" spans="9:9" x14ac:dyDescent="0.2">
      <c r="I3032" t="s">
        <v>11487</v>
      </c>
    </row>
    <row r="3033" spans="9:9" x14ac:dyDescent="0.2">
      <c r="I3033" t="s">
        <v>5460</v>
      </c>
    </row>
    <row r="3034" spans="9:9" x14ac:dyDescent="0.2">
      <c r="I3034" t="s">
        <v>4148</v>
      </c>
    </row>
    <row r="3035" spans="9:9" x14ac:dyDescent="0.2">
      <c r="I3035" t="s">
        <v>4696</v>
      </c>
    </row>
    <row r="3036" spans="9:9" x14ac:dyDescent="0.2">
      <c r="I3036" t="s">
        <v>4325</v>
      </c>
    </row>
    <row r="3037" spans="9:9" x14ac:dyDescent="0.2">
      <c r="I3037" t="s">
        <v>11488</v>
      </c>
    </row>
    <row r="3038" spans="9:9" x14ac:dyDescent="0.2">
      <c r="I3038" t="s">
        <v>2403</v>
      </c>
    </row>
    <row r="3039" spans="9:9" x14ac:dyDescent="0.2">
      <c r="I3039" t="s">
        <v>1431</v>
      </c>
    </row>
    <row r="3040" spans="9:9" x14ac:dyDescent="0.2">
      <c r="I3040" t="s">
        <v>11489</v>
      </c>
    </row>
    <row r="3041" spans="9:9" x14ac:dyDescent="0.2">
      <c r="I3041" t="s">
        <v>5130</v>
      </c>
    </row>
    <row r="3042" spans="9:9" x14ac:dyDescent="0.2">
      <c r="I3042" t="s">
        <v>1136</v>
      </c>
    </row>
    <row r="3043" spans="9:9" x14ac:dyDescent="0.2">
      <c r="I3043" t="s">
        <v>5980</v>
      </c>
    </row>
    <row r="3044" spans="9:9" x14ac:dyDescent="0.2">
      <c r="I3044" t="s">
        <v>3300</v>
      </c>
    </row>
    <row r="3045" spans="9:9" x14ac:dyDescent="0.2">
      <c r="I3045" t="s">
        <v>10040</v>
      </c>
    </row>
    <row r="3046" spans="9:9" x14ac:dyDescent="0.2">
      <c r="I3046" t="s">
        <v>8204</v>
      </c>
    </row>
    <row r="3047" spans="9:9" x14ac:dyDescent="0.2">
      <c r="I3047" t="s">
        <v>1133</v>
      </c>
    </row>
    <row r="3048" spans="9:9" x14ac:dyDescent="0.2">
      <c r="I3048" t="s">
        <v>3923</v>
      </c>
    </row>
    <row r="3049" spans="9:9" x14ac:dyDescent="0.2">
      <c r="I3049" t="s">
        <v>4971</v>
      </c>
    </row>
    <row r="3050" spans="9:9" x14ac:dyDescent="0.2">
      <c r="I3050" t="s">
        <v>11490</v>
      </c>
    </row>
    <row r="3051" spans="9:9" x14ac:dyDescent="0.2">
      <c r="I3051" t="s">
        <v>7657</v>
      </c>
    </row>
    <row r="3052" spans="9:9" x14ac:dyDescent="0.2">
      <c r="I3052" t="s">
        <v>861</v>
      </c>
    </row>
    <row r="3053" spans="9:9" x14ac:dyDescent="0.2">
      <c r="I3053" t="s">
        <v>7992</v>
      </c>
    </row>
    <row r="3054" spans="9:9" x14ac:dyDescent="0.2">
      <c r="I3054" t="s">
        <v>7993</v>
      </c>
    </row>
    <row r="3055" spans="9:9" x14ac:dyDescent="0.2">
      <c r="I3055" t="s">
        <v>11491</v>
      </c>
    </row>
    <row r="3056" spans="9:9" x14ac:dyDescent="0.2">
      <c r="I3056" t="s">
        <v>11492</v>
      </c>
    </row>
    <row r="3057" spans="9:9" x14ac:dyDescent="0.2">
      <c r="I3057" t="s">
        <v>1291</v>
      </c>
    </row>
    <row r="3058" spans="9:9" x14ac:dyDescent="0.2">
      <c r="I3058" t="s">
        <v>3514</v>
      </c>
    </row>
    <row r="3059" spans="9:9" x14ac:dyDescent="0.2">
      <c r="I3059" t="s">
        <v>8859</v>
      </c>
    </row>
    <row r="3060" spans="9:9" x14ac:dyDescent="0.2">
      <c r="I3060" t="s">
        <v>11493</v>
      </c>
    </row>
    <row r="3061" spans="9:9" x14ac:dyDescent="0.2">
      <c r="I3061" t="s">
        <v>6729</v>
      </c>
    </row>
    <row r="3062" spans="9:9" x14ac:dyDescent="0.2">
      <c r="I3062" t="s">
        <v>4441</v>
      </c>
    </row>
    <row r="3063" spans="9:9" x14ac:dyDescent="0.2">
      <c r="I3063" t="s">
        <v>11494</v>
      </c>
    </row>
    <row r="3064" spans="9:9" x14ac:dyDescent="0.2">
      <c r="I3064" t="s">
        <v>4136</v>
      </c>
    </row>
    <row r="3065" spans="9:9" x14ac:dyDescent="0.2">
      <c r="I3065" t="s">
        <v>6675</v>
      </c>
    </row>
    <row r="3066" spans="9:9" x14ac:dyDescent="0.2">
      <c r="I3066" t="s">
        <v>1718</v>
      </c>
    </row>
    <row r="3067" spans="9:9" x14ac:dyDescent="0.2">
      <c r="I3067" t="s">
        <v>1571</v>
      </c>
    </row>
    <row r="3068" spans="9:9" x14ac:dyDescent="0.2">
      <c r="I3068" t="s">
        <v>2704</v>
      </c>
    </row>
    <row r="3069" spans="9:9" x14ac:dyDescent="0.2">
      <c r="I3069" t="s">
        <v>11495</v>
      </c>
    </row>
    <row r="3070" spans="9:9" x14ac:dyDescent="0.2">
      <c r="I3070" t="s">
        <v>4294</v>
      </c>
    </row>
    <row r="3071" spans="9:9" x14ac:dyDescent="0.2">
      <c r="I3071" t="s">
        <v>2288</v>
      </c>
    </row>
    <row r="3072" spans="9:9" x14ac:dyDescent="0.2">
      <c r="I3072" t="s">
        <v>4619</v>
      </c>
    </row>
    <row r="3073" spans="9:9" x14ac:dyDescent="0.2">
      <c r="I3073" t="s">
        <v>944</v>
      </c>
    </row>
    <row r="3074" spans="9:9" x14ac:dyDescent="0.2">
      <c r="I3074" t="s">
        <v>931</v>
      </c>
    </row>
    <row r="3075" spans="9:9" x14ac:dyDescent="0.2">
      <c r="I3075" t="s">
        <v>9038</v>
      </c>
    </row>
    <row r="3076" spans="9:9" x14ac:dyDescent="0.2">
      <c r="I3076" t="s">
        <v>8666</v>
      </c>
    </row>
    <row r="3077" spans="9:9" x14ac:dyDescent="0.2">
      <c r="I3077" t="s">
        <v>7258</v>
      </c>
    </row>
    <row r="3078" spans="9:9" x14ac:dyDescent="0.2">
      <c r="I3078" t="s">
        <v>7240</v>
      </c>
    </row>
    <row r="3079" spans="9:9" x14ac:dyDescent="0.2">
      <c r="I3079" t="s">
        <v>1889</v>
      </c>
    </row>
    <row r="3080" spans="9:9" x14ac:dyDescent="0.2">
      <c r="I3080" t="s">
        <v>5777</v>
      </c>
    </row>
    <row r="3081" spans="9:9" x14ac:dyDescent="0.2">
      <c r="I3081" t="s">
        <v>11496</v>
      </c>
    </row>
    <row r="3082" spans="9:9" x14ac:dyDescent="0.2">
      <c r="I3082" t="s">
        <v>8251</v>
      </c>
    </row>
    <row r="3083" spans="9:9" x14ac:dyDescent="0.2">
      <c r="I3083" t="s">
        <v>8252</v>
      </c>
    </row>
    <row r="3084" spans="9:9" x14ac:dyDescent="0.2">
      <c r="I3084" t="s">
        <v>2194</v>
      </c>
    </row>
    <row r="3085" spans="9:9" x14ac:dyDescent="0.2">
      <c r="I3085" t="s">
        <v>4153</v>
      </c>
    </row>
    <row r="3086" spans="9:9" x14ac:dyDescent="0.2">
      <c r="I3086" t="s">
        <v>11497</v>
      </c>
    </row>
    <row r="3087" spans="9:9" x14ac:dyDescent="0.2">
      <c r="I3087" t="s">
        <v>7558</v>
      </c>
    </row>
    <row r="3088" spans="9:9" x14ac:dyDescent="0.2">
      <c r="I3088" t="s">
        <v>2129</v>
      </c>
    </row>
    <row r="3089" spans="9:9" x14ac:dyDescent="0.2">
      <c r="I3089" t="s">
        <v>8624</v>
      </c>
    </row>
    <row r="3090" spans="9:9" x14ac:dyDescent="0.2">
      <c r="I3090" t="s">
        <v>11498</v>
      </c>
    </row>
    <row r="3091" spans="9:9" x14ac:dyDescent="0.2">
      <c r="I3091" t="s">
        <v>3202</v>
      </c>
    </row>
    <row r="3092" spans="9:9" x14ac:dyDescent="0.2">
      <c r="I3092" t="s">
        <v>4332</v>
      </c>
    </row>
    <row r="3093" spans="9:9" x14ac:dyDescent="0.2">
      <c r="I3093" t="s">
        <v>5006</v>
      </c>
    </row>
    <row r="3094" spans="9:9" x14ac:dyDescent="0.2">
      <c r="I3094" t="s">
        <v>5007</v>
      </c>
    </row>
    <row r="3095" spans="9:9" x14ac:dyDescent="0.2">
      <c r="I3095" t="s">
        <v>11499</v>
      </c>
    </row>
    <row r="3096" spans="9:9" x14ac:dyDescent="0.2">
      <c r="I3096" t="s">
        <v>9322</v>
      </c>
    </row>
    <row r="3097" spans="9:9" x14ac:dyDescent="0.2">
      <c r="I3097" t="s">
        <v>9544</v>
      </c>
    </row>
    <row r="3098" spans="9:9" x14ac:dyDescent="0.2">
      <c r="I3098" t="s">
        <v>2831</v>
      </c>
    </row>
    <row r="3099" spans="9:9" x14ac:dyDescent="0.2">
      <c r="I3099" t="s">
        <v>10338</v>
      </c>
    </row>
    <row r="3100" spans="9:9" x14ac:dyDescent="0.2">
      <c r="I3100" t="s">
        <v>7393</v>
      </c>
    </row>
    <row r="3101" spans="9:9" x14ac:dyDescent="0.2">
      <c r="I3101" t="s">
        <v>6299</v>
      </c>
    </row>
    <row r="3102" spans="9:9" x14ac:dyDescent="0.2">
      <c r="I3102" t="s">
        <v>4345</v>
      </c>
    </row>
    <row r="3103" spans="9:9" x14ac:dyDescent="0.2">
      <c r="I3103" t="s">
        <v>8516</v>
      </c>
    </row>
    <row r="3104" spans="9:9" x14ac:dyDescent="0.2">
      <c r="I3104" t="s">
        <v>5287</v>
      </c>
    </row>
    <row r="3105" spans="9:9" x14ac:dyDescent="0.2">
      <c r="I3105" t="s">
        <v>1976</v>
      </c>
    </row>
    <row r="3106" spans="9:9" x14ac:dyDescent="0.2">
      <c r="I3106" t="s">
        <v>3872</v>
      </c>
    </row>
    <row r="3107" spans="9:9" x14ac:dyDescent="0.2">
      <c r="I3107" t="s">
        <v>10054</v>
      </c>
    </row>
    <row r="3108" spans="9:9" x14ac:dyDescent="0.2">
      <c r="I3108" t="s">
        <v>6469</v>
      </c>
    </row>
    <row r="3109" spans="9:9" x14ac:dyDescent="0.2">
      <c r="I3109" t="s">
        <v>7999</v>
      </c>
    </row>
    <row r="3110" spans="9:9" x14ac:dyDescent="0.2">
      <c r="I3110" t="s">
        <v>11500</v>
      </c>
    </row>
    <row r="3111" spans="9:9" x14ac:dyDescent="0.2">
      <c r="I3111" t="s">
        <v>5452</v>
      </c>
    </row>
    <row r="3112" spans="9:9" x14ac:dyDescent="0.2">
      <c r="I3112" t="s">
        <v>11501</v>
      </c>
    </row>
    <row r="3113" spans="9:9" x14ac:dyDescent="0.2">
      <c r="I3113" t="s">
        <v>827</v>
      </c>
    </row>
    <row r="3114" spans="9:9" x14ac:dyDescent="0.2">
      <c r="I3114" t="s">
        <v>3925</v>
      </c>
    </row>
    <row r="3115" spans="9:9" x14ac:dyDescent="0.2">
      <c r="I3115" t="s">
        <v>11502</v>
      </c>
    </row>
    <row r="3116" spans="9:9" x14ac:dyDescent="0.2">
      <c r="I3116" t="s">
        <v>8017</v>
      </c>
    </row>
    <row r="3117" spans="9:9" x14ac:dyDescent="0.2">
      <c r="I3117" t="s">
        <v>11503</v>
      </c>
    </row>
    <row r="3118" spans="9:9" x14ac:dyDescent="0.2">
      <c r="I3118" t="s">
        <v>3930</v>
      </c>
    </row>
    <row r="3119" spans="9:9" x14ac:dyDescent="0.2">
      <c r="I3119" t="s">
        <v>9753</v>
      </c>
    </row>
    <row r="3120" spans="9:9" x14ac:dyDescent="0.2">
      <c r="I3120" t="s">
        <v>669</v>
      </c>
    </row>
    <row r="3121" spans="9:9" x14ac:dyDescent="0.2">
      <c r="I3121" t="s">
        <v>9522</v>
      </c>
    </row>
    <row r="3122" spans="9:9" x14ac:dyDescent="0.2">
      <c r="I3122" t="s">
        <v>11504</v>
      </c>
    </row>
    <row r="3123" spans="9:9" x14ac:dyDescent="0.2">
      <c r="I3123" t="s">
        <v>6911</v>
      </c>
    </row>
    <row r="3124" spans="9:9" x14ac:dyDescent="0.2">
      <c r="I3124" t="s">
        <v>5828</v>
      </c>
    </row>
    <row r="3125" spans="9:9" x14ac:dyDescent="0.2">
      <c r="I3125" t="s">
        <v>562</v>
      </c>
    </row>
    <row r="3126" spans="9:9" x14ac:dyDescent="0.2">
      <c r="I3126" t="s">
        <v>9199</v>
      </c>
    </row>
    <row r="3127" spans="9:9" x14ac:dyDescent="0.2">
      <c r="I3127" t="s">
        <v>11505</v>
      </c>
    </row>
    <row r="3128" spans="9:9" x14ac:dyDescent="0.2">
      <c r="I3128" t="s">
        <v>11506</v>
      </c>
    </row>
    <row r="3129" spans="9:9" x14ac:dyDescent="0.2">
      <c r="I3129" t="s">
        <v>6350</v>
      </c>
    </row>
    <row r="3130" spans="9:9" x14ac:dyDescent="0.2">
      <c r="I3130" t="s">
        <v>8174</v>
      </c>
    </row>
    <row r="3131" spans="9:9" x14ac:dyDescent="0.2">
      <c r="I3131" t="s">
        <v>2294</v>
      </c>
    </row>
    <row r="3132" spans="9:9" x14ac:dyDescent="0.2">
      <c r="I3132" t="s">
        <v>2812</v>
      </c>
    </row>
    <row r="3133" spans="9:9" x14ac:dyDescent="0.2">
      <c r="I3133" t="s">
        <v>571</v>
      </c>
    </row>
    <row r="3134" spans="9:9" x14ac:dyDescent="0.2">
      <c r="I3134" t="s">
        <v>11507</v>
      </c>
    </row>
    <row r="3135" spans="9:9" x14ac:dyDescent="0.2">
      <c r="I3135" t="s">
        <v>11508</v>
      </c>
    </row>
    <row r="3136" spans="9:9" x14ac:dyDescent="0.2">
      <c r="I3136" t="s">
        <v>11509</v>
      </c>
    </row>
    <row r="3137" spans="9:9" x14ac:dyDescent="0.2">
      <c r="I3137" t="s">
        <v>11510</v>
      </c>
    </row>
    <row r="3138" spans="9:9" x14ac:dyDescent="0.2">
      <c r="I3138" t="s">
        <v>10138</v>
      </c>
    </row>
    <row r="3139" spans="9:9" x14ac:dyDescent="0.2">
      <c r="I3139" t="s">
        <v>7660</v>
      </c>
    </row>
    <row r="3140" spans="9:9" x14ac:dyDescent="0.2">
      <c r="I3140" t="s">
        <v>567</v>
      </c>
    </row>
    <row r="3141" spans="9:9" x14ac:dyDescent="0.2">
      <c r="I3141" t="s">
        <v>8906</v>
      </c>
    </row>
    <row r="3142" spans="9:9" x14ac:dyDescent="0.2">
      <c r="I3142" t="s">
        <v>11511</v>
      </c>
    </row>
    <row r="3143" spans="9:9" x14ac:dyDescent="0.2">
      <c r="I3143" t="s">
        <v>11512</v>
      </c>
    </row>
    <row r="3144" spans="9:9" x14ac:dyDescent="0.2">
      <c r="I3144" t="s">
        <v>11513</v>
      </c>
    </row>
    <row r="3145" spans="9:9" x14ac:dyDescent="0.2">
      <c r="I3145" t="s">
        <v>11514</v>
      </c>
    </row>
    <row r="3146" spans="9:9" x14ac:dyDescent="0.2">
      <c r="I3146" t="s">
        <v>11515</v>
      </c>
    </row>
    <row r="3147" spans="9:9" x14ac:dyDescent="0.2">
      <c r="I3147" t="s">
        <v>6761</v>
      </c>
    </row>
    <row r="3148" spans="9:9" x14ac:dyDescent="0.2">
      <c r="I3148" t="s">
        <v>1496</v>
      </c>
    </row>
    <row r="3149" spans="9:9" x14ac:dyDescent="0.2">
      <c r="I3149" t="s">
        <v>2043</v>
      </c>
    </row>
    <row r="3150" spans="9:9" x14ac:dyDescent="0.2">
      <c r="I3150" t="s">
        <v>1503</v>
      </c>
    </row>
    <row r="3151" spans="9:9" x14ac:dyDescent="0.2">
      <c r="I3151" t="s">
        <v>2717</v>
      </c>
    </row>
    <row r="3152" spans="9:9" x14ac:dyDescent="0.2">
      <c r="I3152" t="s">
        <v>5298</v>
      </c>
    </row>
    <row r="3153" spans="9:9" x14ac:dyDescent="0.2">
      <c r="I3153" t="s">
        <v>3905</v>
      </c>
    </row>
    <row r="3154" spans="9:9" x14ac:dyDescent="0.2">
      <c r="I3154" t="s">
        <v>9304</v>
      </c>
    </row>
    <row r="3155" spans="9:9" x14ac:dyDescent="0.2">
      <c r="I3155" t="s">
        <v>10158</v>
      </c>
    </row>
    <row r="3156" spans="9:9" x14ac:dyDescent="0.2">
      <c r="I3156" t="s">
        <v>5095</v>
      </c>
    </row>
    <row r="3157" spans="9:9" x14ac:dyDescent="0.2">
      <c r="I3157" t="s">
        <v>5096</v>
      </c>
    </row>
    <row r="3158" spans="9:9" x14ac:dyDescent="0.2">
      <c r="I3158" t="s">
        <v>1444</v>
      </c>
    </row>
    <row r="3159" spans="9:9" x14ac:dyDescent="0.2">
      <c r="I3159" t="s">
        <v>4653</v>
      </c>
    </row>
    <row r="3160" spans="9:9" x14ac:dyDescent="0.2">
      <c r="I3160" t="s">
        <v>2984</v>
      </c>
    </row>
    <row r="3161" spans="9:9" x14ac:dyDescent="0.2">
      <c r="I3161" t="s">
        <v>4747</v>
      </c>
    </row>
    <row r="3162" spans="9:9" x14ac:dyDescent="0.2">
      <c r="I3162" t="s">
        <v>9757</v>
      </c>
    </row>
    <row r="3163" spans="9:9" x14ac:dyDescent="0.2">
      <c r="I3163" t="s">
        <v>11516</v>
      </c>
    </row>
    <row r="3164" spans="9:9" x14ac:dyDescent="0.2">
      <c r="I3164" t="s">
        <v>11517</v>
      </c>
    </row>
    <row r="3165" spans="9:9" x14ac:dyDescent="0.2">
      <c r="I3165" t="s">
        <v>5497</v>
      </c>
    </row>
    <row r="3166" spans="9:9" x14ac:dyDescent="0.2">
      <c r="I3166" t="s">
        <v>1690</v>
      </c>
    </row>
    <row r="3167" spans="9:9" x14ac:dyDescent="0.2">
      <c r="I3167" t="s">
        <v>3707</v>
      </c>
    </row>
    <row r="3168" spans="9:9" x14ac:dyDescent="0.2">
      <c r="I3168" t="s">
        <v>9602</v>
      </c>
    </row>
    <row r="3169" spans="9:9" x14ac:dyDescent="0.2">
      <c r="I3169" t="s">
        <v>6884</v>
      </c>
    </row>
    <row r="3170" spans="9:9" x14ac:dyDescent="0.2">
      <c r="I3170" t="s">
        <v>3032</v>
      </c>
    </row>
    <row r="3171" spans="9:9" x14ac:dyDescent="0.2">
      <c r="I3171" t="s">
        <v>2117</v>
      </c>
    </row>
    <row r="3172" spans="9:9" x14ac:dyDescent="0.2">
      <c r="I3172" t="s">
        <v>2118</v>
      </c>
    </row>
    <row r="3173" spans="9:9" x14ac:dyDescent="0.2">
      <c r="I3173" t="s">
        <v>6620</v>
      </c>
    </row>
    <row r="3174" spans="9:9" x14ac:dyDescent="0.2">
      <c r="I3174" t="s">
        <v>6621</v>
      </c>
    </row>
    <row r="3175" spans="9:9" x14ac:dyDescent="0.2">
      <c r="I3175" t="s">
        <v>11518</v>
      </c>
    </row>
    <row r="3176" spans="9:9" x14ac:dyDescent="0.2">
      <c r="I3176" t="s">
        <v>4242</v>
      </c>
    </row>
    <row r="3177" spans="9:9" x14ac:dyDescent="0.2">
      <c r="I3177" t="s">
        <v>11519</v>
      </c>
    </row>
    <row r="3178" spans="9:9" x14ac:dyDescent="0.2">
      <c r="I3178" t="s">
        <v>11520</v>
      </c>
    </row>
    <row r="3179" spans="9:9" x14ac:dyDescent="0.2">
      <c r="I3179" t="s">
        <v>11521</v>
      </c>
    </row>
    <row r="3180" spans="9:9" x14ac:dyDescent="0.2">
      <c r="I3180" t="s">
        <v>11522</v>
      </c>
    </row>
    <row r="3181" spans="9:9" x14ac:dyDescent="0.2">
      <c r="I3181" t="s">
        <v>11523</v>
      </c>
    </row>
    <row r="3182" spans="9:9" x14ac:dyDescent="0.2">
      <c r="I3182" t="s">
        <v>7990</v>
      </c>
    </row>
    <row r="3183" spans="9:9" x14ac:dyDescent="0.2">
      <c r="I3183" t="s">
        <v>1705</v>
      </c>
    </row>
    <row r="3184" spans="9:9" x14ac:dyDescent="0.2">
      <c r="I3184" t="s">
        <v>1706</v>
      </c>
    </row>
    <row r="3185" spans="9:9" x14ac:dyDescent="0.2">
      <c r="I3185" t="s">
        <v>11524</v>
      </c>
    </row>
    <row r="3186" spans="9:9" x14ac:dyDescent="0.2">
      <c r="I3186" t="s">
        <v>7000</v>
      </c>
    </row>
    <row r="3187" spans="9:9" x14ac:dyDescent="0.2">
      <c r="I3187" t="s">
        <v>11525</v>
      </c>
    </row>
    <row r="3188" spans="9:9" x14ac:dyDescent="0.2">
      <c r="I3188" t="s">
        <v>11526</v>
      </c>
    </row>
    <row r="3189" spans="9:9" x14ac:dyDescent="0.2">
      <c r="I3189" t="s">
        <v>11527</v>
      </c>
    </row>
    <row r="3190" spans="9:9" x14ac:dyDescent="0.2">
      <c r="I3190" t="s">
        <v>7746</v>
      </c>
    </row>
    <row r="3191" spans="9:9" x14ac:dyDescent="0.2">
      <c r="I3191" t="s">
        <v>7742</v>
      </c>
    </row>
    <row r="3192" spans="9:9" x14ac:dyDescent="0.2">
      <c r="I3192" t="s">
        <v>7605</v>
      </c>
    </row>
    <row r="3193" spans="9:9" x14ac:dyDescent="0.2">
      <c r="I3193" t="s">
        <v>7040</v>
      </c>
    </row>
    <row r="3194" spans="9:9" x14ac:dyDescent="0.2">
      <c r="I3194" t="s">
        <v>6977</v>
      </c>
    </row>
    <row r="3195" spans="9:9" x14ac:dyDescent="0.2">
      <c r="I3195" t="s">
        <v>7884</v>
      </c>
    </row>
    <row r="3196" spans="9:9" x14ac:dyDescent="0.2">
      <c r="I3196" t="s">
        <v>7061</v>
      </c>
    </row>
    <row r="3197" spans="9:9" x14ac:dyDescent="0.2">
      <c r="I3197" t="s">
        <v>7607</v>
      </c>
    </row>
    <row r="3198" spans="9:9" x14ac:dyDescent="0.2">
      <c r="I3198" t="s">
        <v>7411</v>
      </c>
    </row>
    <row r="3199" spans="9:9" x14ac:dyDescent="0.2">
      <c r="I3199" t="s">
        <v>11528</v>
      </c>
    </row>
    <row r="3200" spans="9:9" x14ac:dyDescent="0.2">
      <c r="I3200" t="s">
        <v>7744</v>
      </c>
    </row>
    <row r="3201" spans="9:9" x14ac:dyDescent="0.2">
      <c r="I3201" t="s">
        <v>7031</v>
      </c>
    </row>
    <row r="3202" spans="9:9" x14ac:dyDescent="0.2">
      <c r="I3202" t="s">
        <v>7083</v>
      </c>
    </row>
    <row r="3203" spans="9:9" x14ac:dyDescent="0.2">
      <c r="I3203" t="s">
        <v>7748</v>
      </c>
    </row>
    <row r="3204" spans="9:9" x14ac:dyDescent="0.2">
      <c r="I3204" t="s">
        <v>8310</v>
      </c>
    </row>
    <row r="3205" spans="9:9" x14ac:dyDescent="0.2">
      <c r="I3205" t="s">
        <v>11529</v>
      </c>
    </row>
    <row r="3206" spans="9:9" x14ac:dyDescent="0.2">
      <c r="I3206" t="s">
        <v>4446</v>
      </c>
    </row>
    <row r="3207" spans="9:9" x14ac:dyDescent="0.2">
      <c r="I3207" t="s">
        <v>5174</v>
      </c>
    </row>
    <row r="3208" spans="9:9" x14ac:dyDescent="0.2">
      <c r="I3208" t="s">
        <v>1809</v>
      </c>
    </row>
    <row r="3209" spans="9:9" x14ac:dyDescent="0.2">
      <c r="I3209" t="s">
        <v>11530</v>
      </c>
    </row>
    <row r="3210" spans="9:9" x14ac:dyDescent="0.2">
      <c r="I3210" t="s">
        <v>11531</v>
      </c>
    </row>
    <row r="3211" spans="9:9" x14ac:dyDescent="0.2">
      <c r="I3211" t="s">
        <v>2370</v>
      </c>
    </row>
    <row r="3212" spans="9:9" x14ac:dyDescent="0.2">
      <c r="I3212" t="s">
        <v>11532</v>
      </c>
    </row>
    <row r="3213" spans="9:9" x14ac:dyDescent="0.2">
      <c r="I3213" t="s">
        <v>11533</v>
      </c>
    </row>
    <row r="3214" spans="9:9" x14ac:dyDescent="0.2">
      <c r="I3214" t="s">
        <v>11534</v>
      </c>
    </row>
    <row r="3215" spans="9:9" x14ac:dyDescent="0.2">
      <c r="I3215" t="s">
        <v>11535</v>
      </c>
    </row>
    <row r="3216" spans="9:9" x14ac:dyDescent="0.2">
      <c r="I3216" t="s">
        <v>11536</v>
      </c>
    </row>
    <row r="3217" spans="9:9" x14ac:dyDescent="0.2">
      <c r="I3217" t="s">
        <v>9433</v>
      </c>
    </row>
    <row r="3218" spans="9:9" x14ac:dyDescent="0.2">
      <c r="I3218" t="s">
        <v>1629</v>
      </c>
    </row>
    <row r="3219" spans="9:9" x14ac:dyDescent="0.2">
      <c r="I3219" t="s">
        <v>8238</v>
      </c>
    </row>
    <row r="3220" spans="9:9" x14ac:dyDescent="0.2">
      <c r="I3220" t="s">
        <v>2374</v>
      </c>
    </row>
    <row r="3221" spans="9:9" x14ac:dyDescent="0.2">
      <c r="I3221" t="s">
        <v>11537</v>
      </c>
    </row>
    <row r="3222" spans="9:9" x14ac:dyDescent="0.2">
      <c r="I3222" t="s">
        <v>11538</v>
      </c>
    </row>
    <row r="3223" spans="9:9" x14ac:dyDescent="0.2">
      <c r="I3223" t="s">
        <v>3960</v>
      </c>
    </row>
    <row r="3224" spans="9:9" x14ac:dyDescent="0.2">
      <c r="I3224" t="s">
        <v>4572</v>
      </c>
    </row>
    <row r="3225" spans="9:9" x14ac:dyDescent="0.2">
      <c r="I3225" t="s">
        <v>3956</v>
      </c>
    </row>
    <row r="3226" spans="9:9" x14ac:dyDescent="0.2">
      <c r="I3226" t="s">
        <v>4118</v>
      </c>
    </row>
    <row r="3227" spans="9:9" x14ac:dyDescent="0.2">
      <c r="I3227" t="s">
        <v>2720</v>
      </c>
    </row>
    <row r="3228" spans="9:9" x14ac:dyDescent="0.2">
      <c r="I3228" t="s">
        <v>1660</v>
      </c>
    </row>
    <row r="3229" spans="9:9" x14ac:dyDescent="0.2">
      <c r="I3229" t="s">
        <v>9793</v>
      </c>
    </row>
    <row r="3230" spans="9:9" x14ac:dyDescent="0.2">
      <c r="I3230" t="s">
        <v>9794</v>
      </c>
    </row>
    <row r="3231" spans="9:9" x14ac:dyDescent="0.2">
      <c r="I3231" t="s">
        <v>1645</v>
      </c>
    </row>
    <row r="3232" spans="9:9" x14ac:dyDescent="0.2">
      <c r="I3232" t="s">
        <v>11539</v>
      </c>
    </row>
    <row r="3233" spans="9:9" x14ac:dyDescent="0.2">
      <c r="I3233" t="s">
        <v>4884</v>
      </c>
    </row>
    <row r="3234" spans="9:9" x14ac:dyDescent="0.2">
      <c r="I3234" t="s">
        <v>3799</v>
      </c>
    </row>
    <row r="3235" spans="9:9" x14ac:dyDescent="0.2">
      <c r="I3235" t="s">
        <v>4318</v>
      </c>
    </row>
    <row r="3236" spans="9:9" x14ac:dyDescent="0.2">
      <c r="I3236" t="s">
        <v>4319</v>
      </c>
    </row>
    <row r="3237" spans="9:9" x14ac:dyDescent="0.2">
      <c r="I3237" t="s">
        <v>2115</v>
      </c>
    </row>
    <row r="3238" spans="9:9" x14ac:dyDescent="0.2">
      <c r="I3238" t="s">
        <v>4383</v>
      </c>
    </row>
    <row r="3239" spans="9:9" x14ac:dyDescent="0.2">
      <c r="I3239" t="s">
        <v>4384</v>
      </c>
    </row>
    <row r="3240" spans="9:9" x14ac:dyDescent="0.2">
      <c r="I3240" t="s">
        <v>2407</v>
      </c>
    </row>
    <row r="3241" spans="9:9" x14ac:dyDescent="0.2">
      <c r="I3241" t="s">
        <v>2408</v>
      </c>
    </row>
    <row r="3242" spans="9:9" x14ac:dyDescent="0.2">
      <c r="I3242" t="s">
        <v>7625</v>
      </c>
    </row>
    <row r="3243" spans="9:9" x14ac:dyDescent="0.2">
      <c r="I3243" t="s">
        <v>7626</v>
      </c>
    </row>
    <row r="3244" spans="9:9" x14ac:dyDescent="0.2">
      <c r="I3244" t="s">
        <v>4159</v>
      </c>
    </row>
    <row r="3245" spans="9:9" x14ac:dyDescent="0.2">
      <c r="I3245" t="s">
        <v>4160</v>
      </c>
    </row>
    <row r="3246" spans="9:9" x14ac:dyDescent="0.2">
      <c r="I3246" t="s">
        <v>4198</v>
      </c>
    </row>
    <row r="3247" spans="9:9" x14ac:dyDescent="0.2">
      <c r="I3247" t="s">
        <v>4199</v>
      </c>
    </row>
    <row r="3248" spans="9:9" x14ac:dyDescent="0.2">
      <c r="I3248" t="s">
        <v>11540</v>
      </c>
    </row>
    <row r="3249" spans="9:9" x14ac:dyDescent="0.2">
      <c r="I3249" t="s">
        <v>9897</v>
      </c>
    </row>
    <row r="3250" spans="9:9" x14ac:dyDescent="0.2">
      <c r="I3250" t="s">
        <v>9898</v>
      </c>
    </row>
    <row r="3251" spans="9:9" x14ac:dyDescent="0.2">
      <c r="I3251" t="s">
        <v>8138</v>
      </c>
    </row>
    <row r="3252" spans="9:9" x14ac:dyDescent="0.2">
      <c r="I3252" t="s">
        <v>4079</v>
      </c>
    </row>
    <row r="3253" spans="9:9" x14ac:dyDescent="0.2">
      <c r="I3253" t="s">
        <v>4080</v>
      </c>
    </row>
    <row r="3254" spans="9:9" x14ac:dyDescent="0.2">
      <c r="I3254" t="s">
        <v>11541</v>
      </c>
    </row>
    <row r="3255" spans="9:9" x14ac:dyDescent="0.2">
      <c r="I3255" t="s">
        <v>8149</v>
      </c>
    </row>
    <row r="3256" spans="9:9" x14ac:dyDescent="0.2">
      <c r="I3256" t="s">
        <v>4120</v>
      </c>
    </row>
    <row r="3257" spans="9:9" x14ac:dyDescent="0.2">
      <c r="I3257" t="s">
        <v>4121</v>
      </c>
    </row>
    <row r="3258" spans="9:9" x14ac:dyDescent="0.2">
      <c r="I3258" t="s">
        <v>4076</v>
      </c>
    </row>
    <row r="3259" spans="9:9" x14ac:dyDescent="0.2">
      <c r="I3259" t="s">
        <v>4077</v>
      </c>
    </row>
    <row r="3260" spans="9:9" x14ac:dyDescent="0.2">
      <c r="I3260" t="s">
        <v>11542</v>
      </c>
    </row>
    <row r="3261" spans="9:9" x14ac:dyDescent="0.2">
      <c r="I3261" t="s">
        <v>11543</v>
      </c>
    </row>
    <row r="3262" spans="9:9" x14ac:dyDescent="0.2">
      <c r="I3262" t="s">
        <v>2210</v>
      </c>
    </row>
    <row r="3263" spans="9:9" x14ac:dyDescent="0.2">
      <c r="I3263" t="s">
        <v>2211</v>
      </c>
    </row>
    <row r="3264" spans="9:9" x14ac:dyDescent="0.2">
      <c r="I3264" t="s">
        <v>1731</v>
      </c>
    </row>
    <row r="3265" spans="9:9" x14ac:dyDescent="0.2">
      <c r="I3265" t="s">
        <v>11544</v>
      </c>
    </row>
    <row r="3266" spans="9:9" x14ac:dyDescent="0.2">
      <c r="I3266" t="s">
        <v>2605</v>
      </c>
    </row>
    <row r="3267" spans="9:9" x14ac:dyDescent="0.2">
      <c r="I3267" t="s">
        <v>11545</v>
      </c>
    </row>
    <row r="3268" spans="9:9" x14ac:dyDescent="0.2">
      <c r="I3268" t="s">
        <v>11546</v>
      </c>
    </row>
    <row r="3269" spans="9:9" x14ac:dyDescent="0.2">
      <c r="I3269" t="s">
        <v>955</v>
      </c>
    </row>
    <row r="3270" spans="9:9" x14ac:dyDescent="0.2">
      <c r="I3270" t="s">
        <v>4847</v>
      </c>
    </row>
    <row r="3271" spans="9:9" x14ac:dyDescent="0.2">
      <c r="I3271" t="s">
        <v>4848</v>
      </c>
    </row>
    <row r="3272" spans="9:9" x14ac:dyDescent="0.2">
      <c r="I3272" t="s">
        <v>5472</v>
      </c>
    </row>
    <row r="3273" spans="9:9" x14ac:dyDescent="0.2">
      <c r="I3273" t="s">
        <v>11547</v>
      </c>
    </row>
    <row r="3274" spans="9:9" x14ac:dyDescent="0.2">
      <c r="I3274" t="s">
        <v>3739</v>
      </c>
    </row>
    <row r="3275" spans="9:9" x14ac:dyDescent="0.2">
      <c r="I3275" t="s">
        <v>11548</v>
      </c>
    </row>
    <row r="3276" spans="9:9" x14ac:dyDescent="0.2">
      <c r="I3276" t="s">
        <v>11549</v>
      </c>
    </row>
    <row r="3277" spans="9:9" x14ac:dyDescent="0.2">
      <c r="I3277" t="s">
        <v>11550</v>
      </c>
    </row>
    <row r="3278" spans="9:9" x14ac:dyDescent="0.2">
      <c r="I3278" t="s">
        <v>11551</v>
      </c>
    </row>
    <row r="3279" spans="9:9" x14ac:dyDescent="0.2">
      <c r="I3279" t="s">
        <v>11552</v>
      </c>
    </row>
    <row r="3280" spans="9:9" x14ac:dyDescent="0.2">
      <c r="I3280" t="s">
        <v>11553</v>
      </c>
    </row>
    <row r="3281" spans="9:9" x14ac:dyDescent="0.2">
      <c r="I3281" t="s">
        <v>11554</v>
      </c>
    </row>
    <row r="3282" spans="9:9" x14ac:dyDescent="0.2">
      <c r="I3282" t="s">
        <v>8606</v>
      </c>
    </row>
    <row r="3283" spans="9:9" x14ac:dyDescent="0.2">
      <c r="I3283" t="s">
        <v>6901</v>
      </c>
    </row>
    <row r="3284" spans="9:9" x14ac:dyDescent="0.2">
      <c r="I3284" t="s">
        <v>3462</v>
      </c>
    </row>
    <row r="3285" spans="9:9" x14ac:dyDescent="0.2">
      <c r="I3285" t="s">
        <v>11555</v>
      </c>
    </row>
    <row r="3286" spans="9:9" x14ac:dyDescent="0.2">
      <c r="I3286" t="s">
        <v>8452</v>
      </c>
    </row>
    <row r="3287" spans="9:9" x14ac:dyDescent="0.2">
      <c r="I3287" t="s">
        <v>8453</v>
      </c>
    </row>
    <row r="3288" spans="9:9" x14ac:dyDescent="0.2">
      <c r="I3288" t="s">
        <v>11556</v>
      </c>
    </row>
    <row r="3289" spans="9:9" x14ac:dyDescent="0.2">
      <c r="I3289" t="s">
        <v>11557</v>
      </c>
    </row>
    <row r="3290" spans="9:9" x14ac:dyDescent="0.2">
      <c r="I3290" t="s">
        <v>5924</v>
      </c>
    </row>
    <row r="3291" spans="9:9" x14ac:dyDescent="0.2">
      <c r="I3291" t="s">
        <v>2352</v>
      </c>
    </row>
    <row r="3292" spans="9:9" x14ac:dyDescent="0.2">
      <c r="I3292" t="s">
        <v>707</v>
      </c>
    </row>
    <row r="3293" spans="9:9" x14ac:dyDescent="0.2">
      <c r="I3293" t="s">
        <v>5686</v>
      </c>
    </row>
    <row r="3294" spans="9:9" x14ac:dyDescent="0.2">
      <c r="I3294" t="s">
        <v>560</v>
      </c>
    </row>
    <row r="3295" spans="9:9" x14ac:dyDescent="0.2">
      <c r="I3295" t="s">
        <v>11558</v>
      </c>
    </row>
    <row r="3296" spans="9:9" x14ac:dyDescent="0.2">
      <c r="I3296" t="s">
        <v>11559</v>
      </c>
    </row>
    <row r="3297" spans="9:9" x14ac:dyDescent="0.2">
      <c r="I3297" t="s">
        <v>8189</v>
      </c>
    </row>
    <row r="3298" spans="9:9" x14ac:dyDescent="0.2">
      <c r="I3298" t="s">
        <v>6552</v>
      </c>
    </row>
    <row r="3299" spans="9:9" x14ac:dyDescent="0.2">
      <c r="I3299" t="s">
        <v>3819</v>
      </c>
    </row>
    <row r="3300" spans="9:9" x14ac:dyDescent="0.2">
      <c r="I3300" t="s">
        <v>7289</v>
      </c>
    </row>
    <row r="3301" spans="9:9" x14ac:dyDescent="0.2">
      <c r="I3301" t="s">
        <v>7290</v>
      </c>
    </row>
    <row r="3302" spans="9:9" x14ac:dyDescent="0.2">
      <c r="I3302" t="s">
        <v>10354</v>
      </c>
    </row>
    <row r="3303" spans="9:9" x14ac:dyDescent="0.2">
      <c r="I3303" t="s">
        <v>9969</v>
      </c>
    </row>
    <row r="3304" spans="9:9" x14ac:dyDescent="0.2">
      <c r="I3304" t="s">
        <v>6653</v>
      </c>
    </row>
    <row r="3305" spans="9:9" x14ac:dyDescent="0.2">
      <c r="I3305" t="s">
        <v>884</v>
      </c>
    </row>
    <row r="3306" spans="9:9" x14ac:dyDescent="0.2">
      <c r="I3306" t="s">
        <v>885</v>
      </c>
    </row>
    <row r="3307" spans="9:9" x14ac:dyDescent="0.2">
      <c r="I3307" t="s">
        <v>10305</v>
      </c>
    </row>
    <row r="3308" spans="9:9" x14ac:dyDescent="0.2">
      <c r="I3308" t="s">
        <v>7227</v>
      </c>
    </row>
    <row r="3309" spans="9:9" x14ac:dyDescent="0.2">
      <c r="I3309" t="s">
        <v>11560</v>
      </c>
    </row>
    <row r="3310" spans="9:9" x14ac:dyDescent="0.2">
      <c r="I3310" t="s">
        <v>4908</v>
      </c>
    </row>
    <row r="3311" spans="9:9" x14ac:dyDescent="0.2">
      <c r="I3311" t="s">
        <v>11561</v>
      </c>
    </row>
    <row r="3312" spans="9:9" x14ac:dyDescent="0.2">
      <c r="I3312" t="s">
        <v>11562</v>
      </c>
    </row>
    <row r="3313" spans="9:9" x14ac:dyDescent="0.2">
      <c r="I3313" t="s">
        <v>2687</v>
      </c>
    </row>
    <row r="3314" spans="9:9" x14ac:dyDescent="0.2">
      <c r="I3314" t="s">
        <v>2695</v>
      </c>
    </row>
    <row r="3315" spans="9:9" x14ac:dyDescent="0.2">
      <c r="I3315" t="s">
        <v>987</v>
      </c>
    </row>
    <row r="3316" spans="9:9" x14ac:dyDescent="0.2">
      <c r="I3316" t="s">
        <v>2656</v>
      </c>
    </row>
    <row r="3317" spans="9:9" x14ac:dyDescent="0.2">
      <c r="I3317" t="s">
        <v>11563</v>
      </c>
    </row>
    <row r="3318" spans="9:9" x14ac:dyDescent="0.2">
      <c r="I3318" t="s">
        <v>701</v>
      </c>
    </row>
    <row r="3319" spans="9:9" x14ac:dyDescent="0.2">
      <c r="I3319" t="s">
        <v>10132</v>
      </c>
    </row>
    <row r="3320" spans="9:9" x14ac:dyDescent="0.2">
      <c r="I3320" t="s">
        <v>11564</v>
      </c>
    </row>
    <row r="3321" spans="9:9" x14ac:dyDescent="0.2">
      <c r="I3321" t="s">
        <v>837</v>
      </c>
    </row>
    <row r="3322" spans="9:9" x14ac:dyDescent="0.2">
      <c r="I3322" t="s">
        <v>825</v>
      </c>
    </row>
    <row r="3323" spans="9:9" x14ac:dyDescent="0.2">
      <c r="I3323" t="s">
        <v>5720</v>
      </c>
    </row>
    <row r="3324" spans="9:9" x14ac:dyDescent="0.2">
      <c r="I3324" t="s">
        <v>840</v>
      </c>
    </row>
    <row r="3325" spans="9:9" x14ac:dyDescent="0.2">
      <c r="I3325" t="s">
        <v>1299</v>
      </c>
    </row>
    <row r="3326" spans="9:9" x14ac:dyDescent="0.2">
      <c r="I3326" t="s">
        <v>901</v>
      </c>
    </row>
    <row r="3327" spans="9:9" x14ac:dyDescent="0.2">
      <c r="I3327" t="s">
        <v>11565</v>
      </c>
    </row>
    <row r="3328" spans="9:9" x14ac:dyDescent="0.2">
      <c r="I3328" t="s">
        <v>8643</v>
      </c>
    </row>
    <row r="3329" spans="9:9" x14ac:dyDescent="0.2">
      <c r="I3329" t="s">
        <v>10303</v>
      </c>
    </row>
    <row r="3330" spans="9:9" x14ac:dyDescent="0.2">
      <c r="I3330" t="s">
        <v>5742</v>
      </c>
    </row>
    <row r="3331" spans="9:9" x14ac:dyDescent="0.2">
      <c r="I3331" t="s">
        <v>6687</v>
      </c>
    </row>
    <row r="3332" spans="9:9" x14ac:dyDescent="0.2">
      <c r="I3332" t="s">
        <v>5973</v>
      </c>
    </row>
    <row r="3333" spans="9:9" x14ac:dyDescent="0.2">
      <c r="I3333" t="s">
        <v>1182</v>
      </c>
    </row>
    <row r="3334" spans="9:9" x14ac:dyDescent="0.2">
      <c r="I3334" t="s">
        <v>10307</v>
      </c>
    </row>
    <row r="3335" spans="9:9" x14ac:dyDescent="0.2">
      <c r="I3335" t="s">
        <v>8651</v>
      </c>
    </row>
    <row r="3336" spans="9:9" x14ac:dyDescent="0.2">
      <c r="I3336" t="s">
        <v>6677</v>
      </c>
    </row>
    <row r="3337" spans="9:9" x14ac:dyDescent="0.2">
      <c r="I3337" t="s">
        <v>3492</v>
      </c>
    </row>
    <row r="3338" spans="9:9" x14ac:dyDescent="0.2">
      <c r="I3338" t="s">
        <v>7355</v>
      </c>
    </row>
    <row r="3339" spans="9:9" x14ac:dyDescent="0.2">
      <c r="I3339" t="s">
        <v>7356</v>
      </c>
    </row>
    <row r="3340" spans="9:9" x14ac:dyDescent="0.2">
      <c r="I3340" t="s">
        <v>4886</v>
      </c>
    </row>
    <row r="3341" spans="9:9" x14ac:dyDescent="0.2">
      <c r="I3341" t="s">
        <v>3088</v>
      </c>
    </row>
    <row r="3342" spans="9:9" x14ac:dyDescent="0.2">
      <c r="I3342" t="s">
        <v>3086</v>
      </c>
    </row>
    <row r="3343" spans="9:9" x14ac:dyDescent="0.2">
      <c r="I3343" t="s">
        <v>3050</v>
      </c>
    </row>
    <row r="3344" spans="9:9" x14ac:dyDescent="0.2">
      <c r="I3344" t="s">
        <v>3051</v>
      </c>
    </row>
    <row r="3345" spans="9:9" x14ac:dyDescent="0.2">
      <c r="I3345" t="s">
        <v>1437</v>
      </c>
    </row>
    <row r="3346" spans="9:9" x14ac:dyDescent="0.2">
      <c r="I3346" t="s">
        <v>1438</v>
      </c>
    </row>
    <row r="3347" spans="9:9" x14ac:dyDescent="0.2">
      <c r="I3347" t="s">
        <v>821</v>
      </c>
    </row>
    <row r="3348" spans="9:9" x14ac:dyDescent="0.2">
      <c r="I3348" t="s">
        <v>4090</v>
      </c>
    </row>
    <row r="3349" spans="9:9" x14ac:dyDescent="0.2">
      <c r="I3349" t="s">
        <v>4091</v>
      </c>
    </row>
    <row r="3350" spans="9:9" x14ac:dyDescent="0.2">
      <c r="I3350" t="s">
        <v>6865</v>
      </c>
    </row>
    <row r="3351" spans="9:9" x14ac:dyDescent="0.2">
      <c r="I3351" t="s">
        <v>6188</v>
      </c>
    </row>
    <row r="3352" spans="9:9" x14ac:dyDescent="0.2">
      <c r="I3352" t="s">
        <v>5480</v>
      </c>
    </row>
    <row r="3353" spans="9:9" x14ac:dyDescent="0.2">
      <c r="I3353" t="s">
        <v>4305</v>
      </c>
    </row>
    <row r="3354" spans="9:9" x14ac:dyDescent="0.2">
      <c r="I3354" t="s">
        <v>11566</v>
      </c>
    </row>
    <row r="3355" spans="9:9" x14ac:dyDescent="0.2">
      <c r="I3355" t="s">
        <v>11567</v>
      </c>
    </row>
    <row r="3356" spans="9:9" x14ac:dyDescent="0.2">
      <c r="I3356" t="s">
        <v>11568</v>
      </c>
    </row>
    <row r="3357" spans="9:9" x14ac:dyDescent="0.2">
      <c r="I3357" t="s">
        <v>8872</v>
      </c>
    </row>
    <row r="3358" spans="9:9" x14ac:dyDescent="0.2">
      <c r="I3358" t="s">
        <v>6744</v>
      </c>
    </row>
    <row r="3359" spans="9:9" x14ac:dyDescent="0.2">
      <c r="I3359" t="s">
        <v>8645</v>
      </c>
    </row>
    <row r="3360" spans="9:9" x14ac:dyDescent="0.2">
      <c r="I3360" t="s">
        <v>423</v>
      </c>
    </row>
    <row r="3361" spans="9:9" x14ac:dyDescent="0.2">
      <c r="I3361" t="s">
        <v>4540</v>
      </c>
    </row>
    <row r="3362" spans="9:9" x14ac:dyDescent="0.2">
      <c r="I3362" t="s">
        <v>8330</v>
      </c>
    </row>
    <row r="3363" spans="9:9" x14ac:dyDescent="0.2">
      <c r="I3363" t="s">
        <v>3153</v>
      </c>
    </row>
    <row r="3364" spans="9:9" x14ac:dyDescent="0.2">
      <c r="I3364" t="s">
        <v>1734</v>
      </c>
    </row>
    <row r="3365" spans="9:9" x14ac:dyDescent="0.2">
      <c r="I3365" t="s">
        <v>3098</v>
      </c>
    </row>
    <row r="3366" spans="9:9" x14ac:dyDescent="0.2">
      <c r="I3366" t="s">
        <v>4244</v>
      </c>
    </row>
    <row r="3367" spans="9:9" x14ac:dyDescent="0.2">
      <c r="I3367" t="s">
        <v>8608</v>
      </c>
    </row>
    <row r="3368" spans="9:9" x14ac:dyDescent="0.2">
      <c r="I3368" t="s">
        <v>6252</v>
      </c>
    </row>
    <row r="3369" spans="9:9" x14ac:dyDescent="0.2">
      <c r="I3369" t="s">
        <v>4755</v>
      </c>
    </row>
    <row r="3370" spans="9:9" x14ac:dyDescent="0.2">
      <c r="I3370" t="s">
        <v>1283</v>
      </c>
    </row>
    <row r="3371" spans="9:9" x14ac:dyDescent="0.2">
      <c r="I3371" t="s">
        <v>970</v>
      </c>
    </row>
    <row r="3372" spans="9:9" x14ac:dyDescent="0.2">
      <c r="I3372" t="s">
        <v>1000</v>
      </c>
    </row>
    <row r="3373" spans="9:9" x14ac:dyDescent="0.2">
      <c r="I3373" t="s">
        <v>10324</v>
      </c>
    </row>
    <row r="3374" spans="9:9" x14ac:dyDescent="0.2">
      <c r="I3374" t="s">
        <v>1038</v>
      </c>
    </row>
    <row r="3375" spans="9:9" x14ac:dyDescent="0.2">
      <c r="I3375" t="s">
        <v>10082</v>
      </c>
    </row>
    <row r="3376" spans="9:9" x14ac:dyDescent="0.2">
      <c r="I3376" t="s">
        <v>11569</v>
      </c>
    </row>
    <row r="3377" spans="9:9" x14ac:dyDescent="0.2">
      <c r="I3377" t="s">
        <v>5181</v>
      </c>
    </row>
    <row r="3378" spans="9:9" x14ac:dyDescent="0.2">
      <c r="I3378" t="s">
        <v>5121</v>
      </c>
    </row>
    <row r="3379" spans="9:9" x14ac:dyDescent="0.2">
      <c r="I3379" t="s">
        <v>10285</v>
      </c>
    </row>
    <row r="3380" spans="9:9" x14ac:dyDescent="0.2">
      <c r="I3380" t="s">
        <v>10286</v>
      </c>
    </row>
    <row r="3381" spans="9:9" x14ac:dyDescent="0.2">
      <c r="I3381" t="s">
        <v>1516</v>
      </c>
    </row>
    <row r="3382" spans="9:9" x14ac:dyDescent="0.2">
      <c r="I3382" t="s">
        <v>8682</v>
      </c>
    </row>
    <row r="3383" spans="9:9" x14ac:dyDescent="0.2">
      <c r="I3383" t="s">
        <v>1639</v>
      </c>
    </row>
    <row r="3384" spans="9:9" x14ac:dyDescent="0.2">
      <c r="I3384" t="s">
        <v>6759</v>
      </c>
    </row>
    <row r="3385" spans="9:9" x14ac:dyDescent="0.2">
      <c r="I3385" t="s">
        <v>6747</v>
      </c>
    </row>
    <row r="3386" spans="9:9" x14ac:dyDescent="0.2">
      <c r="I3386" t="s">
        <v>2931</v>
      </c>
    </row>
    <row r="3387" spans="9:9" x14ac:dyDescent="0.2">
      <c r="I3387" t="s">
        <v>543</v>
      </c>
    </row>
    <row r="3388" spans="9:9" x14ac:dyDescent="0.2">
      <c r="I3388" t="s">
        <v>9151</v>
      </c>
    </row>
    <row r="3389" spans="9:9" x14ac:dyDescent="0.2">
      <c r="I3389" t="s">
        <v>5736</v>
      </c>
    </row>
    <row r="3390" spans="9:9" x14ac:dyDescent="0.2">
      <c r="I3390" t="s">
        <v>1609</v>
      </c>
    </row>
    <row r="3391" spans="9:9" x14ac:dyDescent="0.2">
      <c r="I3391" t="s">
        <v>5192</v>
      </c>
    </row>
    <row r="3392" spans="9:9" x14ac:dyDescent="0.2">
      <c r="I3392" t="s">
        <v>4296</v>
      </c>
    </row>
    <row r="3393" spans="9:9" x14ac:dyDescent="0.2">
      <c r="I3393" t="s">
        <v>3531</v>
      </c>
    </row>
    <row r="3394" spans="9:9" x14ac:dyDescent="0.2">
      <c r="I3394" t="s">
        <v>8671</v>
      </c>
    </row>
    <row r="3395" spans="9:9" x14ac:dyDescent="0.2">
      <c r="I3395" t="s">
        <v>5106</v>
      </c>
    </row>
    <row r="3396" spans="9:9" x14ac:dyDescent="0.2">
      <c r="I3396" t="s">
        <v>11570</v>
      </c>
    </row>
    <row r="3397" spans="9:9" x14ac:dyDescent="0.2">
      <c r="I3397" t="s">
        <v>1021</v>
      </c>
    </row>
    <row r="3398" spans="9:9" x14ac:dyDescent="0.2">
      <c r="I3398" t="s">
        <v>11571</v>
      </c>
    </row>
    <row r="3399" spans="9:9" x14ac:dyDescent="0.2">
      <c r="I3399" t="s">
        <v>11572</v>
      </c>
    </row>
    <row r="3400" spans="9:9" x14ac:dyDescent="0.2">
      <c r="I3400" t="s">
        <v>4086</v>
      </c>
    </row>
    <row r="3401" spans="9:9" x14ac:dyDescent="0.2">
      <c r="I3401" t="s">
        <v>11573</v>
      </c>
    </row>
    <row r="3402" spans="9:9" x14ac:dyDescent="0.2">
      <c r="I3402" t="s">
        <v>11574</v>
      </c>
    </row>
    <row r="3403" spans="9:9" x14ac:dyDescent="0.2">
      <c r="I3403" t="s">
        <v>11575</v>
      </c>
    </row>
    <row r="3404" spans="9:9" x14ac:dyDescent="0.2">
      <c r="I3404" t="s">
        <v>11576</v>
      </c>
    </row>
    <row r="3405" spans="9:9" x14ac:dyDescent="0.2">
      <c r="I3405" t="s">
        <v>11577</v>
      </c>
    </row>
    <row r="3406" spans="9:9" x14ac:dyDescent="0.2">
      <c r="I3406" t="s">
        <v>6891</v>
      </c>
    </row>
    <row r="3407" spans="9:9" x14ac:dyDescent="0.2">
      <c r="I3407" t="s">
        <v>6892</v>
      </c>
    </row>
    <row r="3408" spans="9:9" x14ac:dyDescent="0.2">
      <c r="I3408" t="s">
        <v>2886</v>
      </c>
    </row>
    <row r="3409" spans="9:9" x14ac:dyDescent="0.2">
      <c r="I3409" t="s">
        <v>2028</v>
      </c>
    </row>
    <row r="3410" spans="9:9" x14ac:dyDescent="0.2">
      <c r="I3410" t="s">
        <v>6834</v>
      </c>
    </row>
    <row r="3411" spans="9:9" x14ac:dyDescent="0.2">
      <c r="I3411" t="s">
        <v>5725</v>
      </c>
    </row>
    <row r="3412" spans="9:9" x14ac:dyDescent="0.2">
      <c r="I3412" t="s">
        <v>3962</v>
      </c>
    </row>
    <row r="3413" spans="9:9" x14ac:dyDescent="0.2">
      <c r="I3413" t="s">
        <v>3977</v>
      </c>
    </row>
    <row r="3414" spans="9:9" x14ac:dyDescent="0.2">
      <c r="I3414" t="s">
        <v>11578</v>
      </c>
    </row>
    <row r="3415" spans="9:9" x14ac:dyDescent="0.2">
      <c r="I3415" t="s">
        <v>5278</v>
      </c>
    </row>
    <row r="3416" spans="9:9" x14ac:dyDescent="0.2">
      <c r="I3416" t="s">
        <v>11579</v>
      </c>
    </row>
    <row r="3417" spans="9:9" x14ac:dyDescent="0.2">
      <c r="I3417" t="s">
        <v>11580</v>
      </c>
    </row>
    <row r="3418" spans="9:9" x14ac:dyDescent="0.2">
      <c r="I3418" t="s">
        <v>9342</v>
      </c>
    </row>
    <row r="3419" spans="9:9" x14ac:dyDescent="0.2">
      <c r="I3419" t="s">
        <v>10297</v>
      </c>
    </row>
    <row r="3420" spans="9:9" x14ac:dyDescent="0.2">
      <c r="I3420" t="s">
        <v>11581</v>
      </c>
    </row>
    <row r="3421" spans="9:9" x14ac:dyDescent="0.2">
      <c r="I3421" t="s">
        <v>7012</v>
      </c>
    </row>
    <row r="3422" spans="9:9" x14ac:dyDescent="0.2">
      <c r="I3422" t="s">
        <v>11582</v>
      </c>
    </row>
    <row r="3423" spans="9:9" x14ac:dyDescent="0.2">
      <c r="I3423" t="s">
        <v>11583</v>
      </c>
    </row>
    <row r="3424" spans="9:9" x14ac:dyDescent="0.2">
      <c r="I3424" t="s">
        <v>11584</v>
      </c>
    </row>
    <row r="3425" spans="9:9" x14ac:dyDescent="0.2">
      <c r="I3425" t="s">
        <v>7685</v>
      </c>
    </row>
    <row r="3426" spans="9:9" x14ac:dyDescent="0.2">
      <c r="I3426" t="s">
        <v>7896</v>
      </c>
    </row>
    <row r="3427" spans="9:9" x14ac:dyDescent="0.2">
      <c r="I3427" t="s">
        <v>6503</v>
      </c>
    </row>
    <row r="3428" spans="9:9" x14ac:dyDescent="0.2">
      <c r="I3428" t="s">
        <v>6504</v>
      </c>
    </row>
    <row r="3429" spans="9:9" x14ac:dyDescent="0.2">
      <c r="I3429" t="s">
        <v>7422</v>
      </c>
    </row>
    <row r="3430" spans="9:9" x14ac:dyDescent="0.2">
      <c r="I3430" t="s">
        <v>7423</v>
      </c>
    </row>
    <row r="3431" spans="9:9" x14ac:dyDescent="0.2">
      <c r="I3431" t="s">
        <v>7577</v>
      </c>
    </row>
    <row r="3432" spans="9:9" x14ac:dyDescent="0.2">
      <c r="I3432" t="s">
        <v>7578</v>
      </c>
    </row>
    <row r="3433" spans="9:9" x14ac:dyDescent="0.2">
      <c r="I3433" t="s">
        <v>8465</v>
      </c>
    </row>
    <row r="3434" spans="9:9" x14ac:dyDescent="0.2">
      <c r="I3434" t="s">
        <v>8466</v>
      </c>
    </row>
    <row r="3435" spans="9:9" x14ac:dyDescent="0.2">
      <c r="I3435" t="s">
        <v>9599</v>
      </c>
    </row>
    <row r="3436" spans="9:9" x14ac:dyDescent="0.2">
      <c r="I3436" t="s">
        <v>9600</v>
      </c>
    </row>
    <row r="3437" spans="9:9" x14ac:dyDescent="0.2">
      <c r="I3437" t="s">
        <v>8097</v>
      </c>
    </row>
    <row r="3438" spans="9:9" x14ac:dyDescent="0.2">
      <c r="I3438" t="s">
        <v>8098</v>
      </c>
    </row>
    <row r="3439" spans="9:9" x14ac:dyDescent="0.2">
      <c r="I3439" t="s">
        <v>7906</v>
      </c>
    </row>
    <row r="3440" spans="9:9" x14ac:dyDescent="0.2">
      <c r="I3440" t="s">
        <v>7907</v>
      </c>
    </row>
    <row r="3441" spans="9:9" x14ac:dyDescent="0.2">
      <c r="I3441" t="s">
        <v>7249</v>
      </c>
    </row>
    <row r="3442" spans="9:9" x14ac:dyDescent="0.2">
      <c r="I3442" t="s">
        <v>7250</v>
      </c>
    </row>
    <row r="3443" spans="9:9" x14ac:dyDescent="0.2">
      <c r="I3443" t="s">
        <v>8153</v>
      </c>
    </row>
    <row r="3444" spans="9:9" x14ac:dyDescent="0.2">
      <c r="I3444" t="s">
        <v>8154</v>
      </c>
    </row>
    <row r="3445" spans="9:9" x14ac:dyDescent="0.2">
      <c r="I3445" t="s">
        <v>11585</v>
      </c>
    </row>
    <row r="3446" spans="9:9" x14ac:dyDescent="0.2">
      <c r="I3446" t="s">
        <v>8156</v>
      </c>
    </row>
    <row r="3447" spans="9:9" x14ac:dyDescent="0.2">
      <c r="I3447" t="s">
        <v>8157</v>
      </c>
    </row>
    <row r="3448" spans="9:9" x14ac:dyDescent="0.2">
      <c r="I3448" t="s">
        <v>11586</v>
      </c>
    </row>
    <row r="3449" spans="9:9" x14ac:dyDescent="0.2">
      <c r="I3449" t="s">
        <v>6464</v>
      </c>
    </row>
    <row r="3450" spans="9:9" x14ac:dyDescent="0.2">
      <c r="I3450" t="s">
        <v>6465</v>
      </c>
    </row>
    <row r="3451" spans="9:9" x14ac:dyDescent="0.2">
      <c r="I3451" t="s">
        <v>7590</v>
      </c>
    </row>
    <row r="3452" spans="9:9" x14ac:dyDescent="0.2">
      <c r="I3452" t="s">
        <v>7591</v>
      </c>
    </row>
    <row r="3453" spans="9:9" x14ac:dyDescent="0.2">
      <c r="I3453" t="s">
        <v>11587</v>
      </c>
    </row>
    <row r="3454" spans="9:9" x14ac:dyDescent="0.2">
      <c r="I3454" t="s">
        <v>11588</v>
      </c>
    </row>
    <row r="3455" spans="9:9" x14ac:dyDescent="0.2">
      <c r="I3455" t="s">
        <v>8054</v>
      </c>
    </row>
    <row r="3456" spans="9:9" x14ac:dyDescent="0.2">
      <c r="I3456" t="s">
        <v>8055</v>
      </c>
    </row>
    <row r="3457" spans="9:9" x14ac:dyDescent="0.2">
      <c r="I3457" t="s">
        <v>8051</v>
      </c>
    </row>
    <row r="3458" spans="9:9" x14ac:dyDescent="0.2">
      <c r="I3458" t="s">
        <v>8052</v>
      </c>
    </row>
    <row r="3459" spans="9:9" x14ac:dyDescent="0.2">
      <c r="I3459" t="s">
        <v>11589</v>
      </c>
    </row>
    <row r="3460" spans="9:9" x14ac:dyDescent="0.2">
      <c r="I3460" t="s">
        <v>7097</v>
      </c>
    </row>
    <row r="3461" spans="9:9" x14ac:dyDescent="0.2">
      <c r="I3461" t="s">
        <v>7098</v>
      </c>
    </row>
    <row r="3462" spans="9:9" x14ac:dyDescent="0.2">
      <c r="I3462" t="s">
        <v>7858</v>
      </c>
    </row>
    <row r="3463" spans="9:9" x14ac:dyDescent="0.2">
      <c r="I3463" t="s">
        <v>7859</v>
      </c>
    </row>
    <row r="3464" spans="9:9" x14ac:dyDescent="0.2">
      <c r="I3464" t="s">
        <v>7560</v>
      </c>
    </row>
    <row r="3465" spans="9:9" x14ac:dyDescent="0.2">
      <c r="I3465" t="s">
        <v>7561</v>
      </c>
    </row>
    <row r="3466" spans="9:9" x14ac:dyDescent="0.2">
      <c r="I3466" t="s">
        <v>7609</v>
      </c>
    </row>
    <row r="3467" spans="9:9" x14ac:dyDescent="0.2">
      <c r="I3467" t="s">
        <v>7610</v>
      </c>
    </row>
    <row r="3468" spans="9:9" x14ac:dyDescent="0.2">
      <c r="I3468" t="s">
        <v>7322</v>
      </c>
    </row>
    <row r="3469" spans="9:9" x14ac:dyDescent="0.2">
      <c r="I3469" t="s">
        <v>7323</v>
      </c>
    </row>
    <row r="3470" spans="9:9" x14ac:dyDescent="0.2">
      <c r="I3470" t="s">
        <v>7382</v>
      </c>
    </row>
    <row r="3471" spans="9:9" x14ac:dyDescent="0.2">
      <c r="I3471" t="s">
        <v>7383</v>
      </c>
    </row>
    <row r="3472" spans="9:9" x14ac:dyDescent="0.2">
      <c r="I3472" t="s">
        <v>8103</v>
      </c>
    </row>
    <row r="3473" spans="9:9" x14ac:dyDescent="0.2">
      <c r="I3473" t="s">
        <v>8104</v>
      </c>
    </row>
    <row r="3474" spans="9:9" x14ac:dyDescent="0.2">
      <c r="I3474" t="s">
        <v>496</v>
      </c>
    </row>
    <row r="3475" spans="9:9" x14ac:dyDescent="0.2">
      <c r="I3475" t="s">
        <v>497</v>
      </c>
    </row>
    <row r="3476" spans="9:9" x14ac:dyDescent="0.2">
      <c r="I3476" t="s">
        <v>7957</v>
      </c>
    </row>
    <row r="3477" spans="9:9" x14ac:dyDescent="0.2">
      <c r="I3477" t="s">
        <v>7958</v>
      </c>
    </row>
    <row r="3478" spans="9:9" x14ac:dyDescent="0.2">
      <c r="I3478" t="s">
        <v>2875</v>
      </c>
    </row>
    <row r="3479" spans="9:9" x14ac:dyDescent="0.2">
      <c r="I3479" t="s">
        <v>2876</v>
      </c>
    </row>
    <row r="3480" spans="9:9" x14ac:dyDescent="0.2">
      <c r="I3480" t="s">
        <v>11590</v>
      </c>
    </row>
    <row r="3481" spans="9:9" x14ac:dyDescent="0.2">
      <c r="I3481" t="s">
        <v>7723</v>
      </c>
    </row>
    <row r="3482" spans="9:9" x14ac:dyDescent="0.2">
      <c r="I3482" t="s">
        <v>7724</v>
      </c>
    </row>
    <row r="3483" spans="9:9" x14ac:dyDescent="0.2">
      <c r="I3483" t="s">
        <v>7981</v>
      </c>
    </row>
    <row r="3484" spans="9:9" x14ac:dyDescent="0.2">
      <c r="I3484" t="s">
        <v>7982</v>
      </c>
    </row>
    <row r="3485" spans="9:9" x14ac:dyDescent="0.2">
      <c r="I3485" t="s">
        <v>11591</v>
      </c>
    </row>
    <row r="3486" spans="9:9" x14ac:dyDescent="0.2">
      <c r="I3486" t="s">
        <v>7319</v>
      </c>
    </row>
    <row r="3487" spans="9:9" x14ac:dyDescent="0.2">
      <c r="I3487" t="s">
        <v>7320</v>
      </c>
    </row>
    <row r="3488" spans="9:9" x14ac:dyDescent="0.2">
      <c r="I3488" t="s">
        <v>7372</v>
      </c>
    </row>
    <row r="3489" spans="9:9" x14ac:dyDescent="0.2">
      <c r="I3489" t="s">
        <v>7373</v>
      </c>
    </row>
    <row r="3490" spans="9:9" x14ac:dyDescent="0.2">
      <c r="I3490" t="s">
        <v>11592</v>
      </c>
    </row>
    <row r="3491" spans="9:9" x14ac:dyDescent="0.2">
      <c r="I3491" t="s">
        <v>7255</v>
      </c>
    </row>
    <row r="3492" spans="9:9" x14ac:dyDescent="0.2">
      <c r="I3492" t="s">
        <v>7256</v>
      </c>
    </row>
    <row r="3493" spans="9:9" x14ac:dyDescent="0.2">
      <c r="I3493" t="s">
        <v>3075</v>
      </c>
    </row>
    <row r="3494" spans="9:9" x14ac:dyDescent="0.2">
      <c r="I3494" t="s">
        <v>3076</v>
      </c>
    </row>
    <row r="3495" spans="9:9" x14ac:dyDescent="0.2">
      <c r="I3495" t="s">
        <v>8159</v>
      </c>
    </row>
    <row r="3496" spans="9:9" x14ac:dyDescent="0.2">
      <c r="I3496" t="s">
        <v>8160</v>
      </c>
    </row>
    <row r="3497" spans="9:9" x14ac:dyDescent="0.2">
      <c r="I3497" t="s">
        <v>7165</v>
      </c>
    </row>
    <row r="3498" spans="9:9" x14ac:dyDescent="0.2">
      <c r="I3498" t="s">
        <v>7166</v>
      </c>
    </row>
    <row r="3499" spans="9:9" x14ac:dyDescent="0.2">
      <c r="I3499" t="s">
        <v>7271</v>
      </c>
    </row>
    <row r="3500" spans="9:9" x14ac:dyDescent="0.2">
      <c r="I3500" t="s">
        <v>7272</v>
      </c>
    </row>
    <row r="3501" spans="9:9" x14ac:dyDescent="0.2">
      <c r="I3501" t="s">
        <v>11593</v>
      </c>
    </row>
    <row r="3502" spans="9:9" x14ac:dyDescent="0.2">
      <c r="I3502" t="s">
        <v>7243</v>
      </c>
    </row>
    <row r="3503" spans="9:9" x14ac:dyDescent="0.2">
      <c r="I3503" t="s">
        <v>7244</v>
      </c>
    </row>
    <row r="3504" spans="9:9" x14ac:dyDescent="0.2">
      <c r="I3504" t="s">
        <v>11594</v>
      </c>
    </row>
    <row r="3505" spans="9:9" x14ac:dyDescent="0.2">
      <c r="I3505" t="s">
        <v>7252</v>
      </c>
    </row>
    <row r="3506" spans="9:9" x14ac:dyDescent="0.2">
      <c r="I3506" t="s">
        <v>7253</v>
      </c>
    </row>
    <row r="3507" spans="9:9" x14ac:dyDescent="0.2">
      <c r="I3507" t="s">
        <v>8100</v>
      </c>
    </row>
    <row r="3508" spans="9:9" x14ac:dyDescent="0.2">
      <c r="I3508" t="s">
        <v>8101</v>
      </c>
    </row>
    <row r="3509" spans="9:9" x14ac:dyDescent="0.2">
      <c r="I3509" t="s">
        <v>7459</v>
      </c>
    </row>
    <row r="3510" spans="9:9" x14ac:dyDescent="0.2">
      <c r="I3510" t="s">
        <v>7460</v>
      </c>
    </row>
    <row r="3511" spans="9:9" x14ac:dyDescent="0.2">
      <c r="I3511" t="s">
        <v>11595</v>
      </c>
    </row>
    <row r="3512" spans="9:9" x14ac:dyDescent="0.2">
      <c r="I3512" t="s">
        <v>7094</v>
      </c>
    </row>
    <row r="3513" spans="9:9" x14ac:dyDescent="0.2">
      <c r="I3513" t="s">
        <v>7095</v>
      </c>
    </row>
    <row r="3514" spans="9:9" x14ac:dyDescent="0.2">
      <c r="I3514" t="s">
        <v>11596</v>
      </c>
    </row>
    <row r="3515" spans="9:9" x14ac:dyDescent="0.2">
      <c r="I3515" t="s">
        <v>10288</v>
      </c>
    </row>
    <row r="3516" spans="9:9" x14ac:dyDescent="0.2">
      <c r="I3516" t="s">
        <v>10289</v>
      </c>
    </row>
    <row r="3517" spans="9:9" x14ac:dyDescent="0.2">
      <c r="I3517" t="s">
        <v>11597</v>
      </c>
    </row>
    <row r="3518" spans="9:9" x14ac:dyDescent="0.2">
      <c r="I3518" t="s">
        <v>8290</v>
      </c>
    </row>
    <row r="3519" spans="9:9" x14ac:dyDescent="0.2">
      <c r="I3519" t="s">
        <v>8291</v>
      </c>
    </row>
    <row r="3520" spans="9:9" x14ac:dyDescent="0.2">
      <c r="I3520" t="s">
        <v>7677</v>
      </c>
    </row>
    <row r="3521" spans="9:9" x14ac:dyDescent="0.2">
      <c r="I3521" t="s">
        <v>7678</v>
      </c>
    </row>
    <row r="3522" spans="9:9" x14ac:dyDescent="0.2">
      <c r="I3522" t="s">
        <v>8111</v>
      </c>
    </row>
    <row r="3523" spans="9:9" x14ac:dyDescent="0.2">
      <c r="I3523" t="s">
        <v>8112</v>
      </c>
    </row>
    <row r="3524" spans="9:9" x14ac:dyDescent="0.2">
      <c r="I3524" t="s">
        <v>11598</v>
      </c>
    </row>
    <row r="3525" spans="9:9" x14ac:dyDescent="0.2">
      <c r="I3525" t="s">
        <v>6522</v>
      </c>
    </row>
    <row r="3526" spans="9:9" x14ac:dyDescent="0.2">
      <c r="I3526" t="s">
        <v>6523</v>
      </c>
    </row>
    <row r="3527" spans="9:9" x14ac:dyDescent="0.2">
      <c r="I3527" t="s">
        <v>7815</v>
      </c>
    </row>
    <row r="3528" spans="9:9" x14ac:dyDescent="0.2">
      <c r="I3528" t="s">
        <v>7816</v>
      </c>
    </row>
    <row r="3529" spans="9:9" x14ac:dyDescent="0.2">
      <c r="I3529" t="s">
        <v>7327</v>
      </c>
    </row>
    <row r="3530" spans="9:9" x14ac:dyDescent="0.2">
      <c r="I3530" t="s">
        <v>7328</v>
      </c>
    </row>
    <row r="3531" spans="9:9" x14ac:dyDescent="0.2">
      <c r="I3531" t="s">
        <v>7425</v>
      </c>
    </row>
    <row r="3532" spans="9:9" x14ac:dyDescent="0.2">
      <c r="I3532" t="s">
        <v>7426</v>
      </c>
    </row>
    <row r="3533" spans="9:9" x14ac:dyDescent="0.2">
      <c r="I3533" t="s">
        <v>7091</v>
      </c>
    </row>
    <row r="3534" spans="9:9" x14ac:dyDescent="0.2">
      <c r="I3534" t="s">
        <v>7092</v>
      </c>
    </row>
    <row r="3535" spans="9:9" x14ac:dyDescent="0.2">
      <c r="I3535" t="s">
        <v>8162</v>
      </c>
    </row>
    <row r="3536" spans="9:9" x14ac:dyDescent="0.2">
      <c r="I3536" t="s">
        <v>8163</v>
      </c>
    </row>
    <row r="3537" spans="9:9" x14ac:dyDescent="0.2">
      <c r="I3537" t="s">
        <v>9637</v>
      </c>
    </row>
    <row r="3538" spans="9:9" x14ac:dyDescent="0.2">
      <c r="I3538" t="s">
        <v>7862</v>
      </c>
    </row>
    <row r="3539" spans="9:9" x14ac:dyDescent="0.2">
      <c r="I3539" t="s">
        <v>7863</v>
      </c>
    </row>
    <row r="3540" spans="9:9" x14ac:dyDescent="0.2">
      <c r="I3540" t="s">
        <v>8077</v>
      </c>
    </row>
    <row r="3541" spans="9:9" x14ac:dyDescent="0.2">
      <c r="I3541" t="s">
        <v>8078</v>
      </c>
    </row>
    <row r="3542" spans="9:9" x14ac:dyDescent="0.2">
      <c r="I3542" t="s">
        <v>11599</v>
      </c>
    </row>
    <row r="3543" spans="9:9" x14ac:dyDescent="0.2">
      <c r="I3543" t="s">
        <v>8026</v>
      </c>
    </row>
    <row r="3544" spans="9:9" x14ac:dyDescent="0.2">
      <c r="I3544" t="s">
        <v>8027</v>
      </c>
    </row>
    <row r="3545" spans="9:9" x14ac:dyDescent="0.2">
      <c r="I3545" t="s">
        <v>8124</v>
      </c>
    </row>
    <row r="3546" spans="9:9" x14ac:dyDescent="0.2">
      <c r="I3546" t="s">
        <v>8125</v>
      </c>
    </row>
    <row r="3547" spans="9:9" x14ac:dyDescent="0.2">
      <c r="I3547" t="s">
        <v>6536</v>
      </c>
    </row>
    <row r="3548" spans="9:9" x14ac:dyDescent="0.2">
      <c r="I3548" t="s">
        <v>6537</v>
      </c>
    </row>
    <row r="3549" spans="9:9" x14ac:dyDescent="0.2">
      <c r="I3549" t="s">
        <v>6533</v>
      </c>
    </row>
    <row r="3550" spans="9:9" x14ac:dyDescent="0.2">
      <c r="I3550" t="s">
        <v>6534</v>
      </c>
    </row>
    <row r="3551" spans="9:9" x14ac:dyDescent="0.2">
      <c r="I3551" t="s">
        <v>7152</v>
      </c>
    </row>
    <row r="3552" spans="9:9" x14ac:dyDescent="0.2">
      <c r="I3552" t="s">
        <v>7153</v>
      </c>
    </row>
    <row r="3553" spans="9:9" x14ac:dyDescent="0.2">
      <c r="I3553" t="s">
        <v>8433</v>
      </c>
    </row>
    <row r="3554" spans="9:9" x14ac:dyDescent="0.2">
      <c r="I3554" t="s">
        <v>8434</v>
      </c>
    </row>
    <row r="3555" spans="9:9" x14ac:dyDescent="0.2">
      <c r="I3555" t="s">
        <v>11600</v>
      </c>
    </row>
    <row r="3556" spans="9:9" x14ac:dyDescent="0.2">
      <c r="I3556" t="s">
        <v>6530</v>
      </c>
    </row>
    <row r="3557" spans="9:9" x14ac:dyDescent="0.2">
      <c r="I3557" t="s">
        <v>6531</v>
      </c>
    </row>
    <row r="3558" spans="9:9" x14ac:dyDescent="0.2">
      <c r="I3558" t="s">
        <v>8488</v>
      </c>
    </row>
    <row r="3559" spans="9:9" x14ac:dyDescent="0.2">
      <c r="I3559" t="s">
        <v>8489</v>
      </c>
    </row>
    <row r="3560" spans="9:9" x14ac:dyDescent="0.2">
      <c r="I3560" t="s">
        <v>11601</v>
      </c>
    </row>
    <row r="3561" spans="9:9" x14ac:dyDescent="0.2">
      <c r="I3561" t="s">
        <v>11602</v>
      </c>
    </row>
    <row r="3562" spans="9:9" x14ac:dyDescent="0.2">
      <c r="I3562" t="s">
        <v>7563</v>
      </c>
    </row>
    <row r="3563" spans="9:9" x14ac:dyDescent="0.2">
      <c r="I3563" t="s">
        <v>7564</v>
      </c>
    </row>
    <row r="3564" spans="9:9" x14ac:dyDescent="0.2">
      <c r="I3564" t="s">
        <v>3265</v>
      </c>
    </row>
    <row r="3565" spans="9:9" x14ac:dyDescent="0.2">
      <c r="I3565" t="s">
        <v>6516</v>
      </c>
    </row>
    <row r="3566" spans="9:9" x14ac:dyDescent="0.2">
      <c r="I3566" t="s">
        <v>6517</v>
      </c>
    </row>
    <row r="3567" spans="9:9" x14ac:dyDescent="0.2">
      <c r="I3567" t="s">
        <v>8073</v>
      </c>
    </row>
    <row r="3568" spans="9:9" x14ac:dyDescent="0.2">
      <c r="I3568" t="s">
        <v>8074</v>
      </c>
    </row>
    <row r="3569" spans="9:9" x14ac:dyDescent="0.2">
      <c r="I3569" t="s">
        <v>8166</v>
      </c>
    </row>
    <row r="3570" spans="9:9" x14ac:dyDescent="0.2">
      <c r="I3570" t="s">
        <v>8167</v>
      </c>
    </row>
    <row r="3571" spans="9:9" x14ac:dyDescent="0.2">
      <c r="I3571" t="s">
        <v>7513</v>
      </c>
    </row>
    <row r="3572" spans="9:9" x14ac:dyDescent="0.2">
      <c r="I3572" t="s">
        <v>7514</v>
      </c>
    </row>
    <row r="3573" spans="9:9" x14ac:dyDescent="0.2">
      <c r="I3573" t="s">
        <v>7966</v>
      </c>
    </row>
    <row r="3574" spans="9:9" x14ac:dyDescent="0.2">
      <c r="I3574" t="s">
        <v>7967</v>
      </c>
    </row>
    <row r="3575" spans="9:9" x14ac:dyDescent="0.2">
      <c r="I3575" t="s">
        <v>6525</v>
      </c>
    </row>
    <row r="3576" spans="9:9" x14ac:dyDescent="0.2">
      <c r="I3576" t="s">
        <v>6526</v>
      </c>
    </row>
    <row r="3577" spans="9:9" x14ac:dyDescent="0.2">
      <c r="I3577" t="s">
        <v>7449</v>
      </c>
    </row>
    <row r="3578" spans="9:9" x14ac:dyDescent="0.2">
      <c r="I3578" t="s">
        <v>7450</v>
      </c>
    </row>
    <row r="3579" spans="9:9" x14ac:dyDescent="0.2">
      <c r="I3579" t="s">
        <v>8169</v>
      </c>
    </row>
    <row r="3580" spans="9:9" x14ac:dyDescent="0.2">
      <c r="I3580" t="s">
        <v>8170</v>
      </c>
    </row>
    <row r="3581" spans="9:9" x14ac:dyDescent="0.2">
      <c r="I3581" t="s">
        <v>8194</v>
      </c>
    </row>
    <row r="3582" spans="9:9" x14ac:dyDescent="0.2">
      <c r="I3582" t="s">
        <v>8195</v>
      </c>
    </row>
    <row r="3583" spans="9:9" x14ac:dyDescent="0.2">
      <c r="I3583" t="s">
        <v>6545</v>
      </c>
    </row>
    <row r="3584" spans="9:9" x14ac:dyDescent="0.2">
      <c r="I3584" t="s">
        <v>6546</v>
      </c>
    </row>
    <row r="3585" spans="9:9" x14ac:dyDescent="0.2">
      <c r="I3585" t="s">
        <v>8043</v>
      </c>
    </row>
    <row r="3586" spans="9:9" x14ac:dyDescent="0.2">
      <c r="I3586" t="s">
        <v>8044</v>
      </c>
    </row>
    <row r="3587" spans="9:9" x14ac:dyDescent="0.2">
      <c r="I3587" t="s">
        <v>8046</v>
      </c>
    </row>
    <row r="3588" spans="9:9" x14ac:dyDescent="0.2">
      <c r="I3588" t="s">
        <v>7088</v>
      </c>
    </row>
    <row r="3589" spans="9:9" x14ac:dyDescent="0.2">
      <c r="I3589" t="s">
        <v>7089</v>
      </c>
    </row>
    <row r="3590" spans="9:9" x14ac:dyDescent="0.2">
      <c r="I3590" t="s">
        <v>7913</v>
      </c>
    </row>
    <row r="3591" spans="9:9" x14ac:dyDescent="0.2">
      <c r="I3591" t="s">
        <v>7914</v>
      </c>
    </row>
    <row r="3592" spans="9:9" x14ac:dyDescent="0.2">
      <c r="I3592" t="s">
        <v>8080</v>
      </c>
    </row>
    <row r="3593" spans="9:9" x14ac:dyDescent="0.2">
      <c r="I3593" t="s">
        <v>8081</v>
      </c>
    </row>
    <row r="3594" spans="9:9" x14ac:dyDescent="0.2">
      <c r="I3594" t="s">
        <v>7419</v>
      </c>
    </row>
    <row r="3595" spans="9:9" x14ac:dyDescent="0.2">
      <c r="I3595" t="s">
        <v>7420</v>
      </c>
    </row>
    <row r="3596" spans="9:9" x14ac:dyDescent="0.2">
      <c r="I3596" t="s">
        <v>8127</v>
      </c>
    </row>
    <row r="3597" spans="9:9" x14ac:dyDescent="0.2">
      <c r="I3597" t="s">
        <v>8128</v>
      </c>
    </row>
    <row r="3598" spans="9:9" x14ac:dyDescent="0.2">
      <c r="I3598" t="s">
        <v>9950</v>
      </c>
    </row>
    <row r="3599" spans="9:9" x14ac:dyDescent="0.2">
      <c r="I3599" t="s">
        <v>9951</v>
      </c>
    </row>
    <row r="3600" spans="9:9" x14ac:dyDescent="0.2">
      <c r="I3600" t="s">
        <v>7293</v>
      </c>
    </row>
    <row r="3601" spans="9:9" x14ac:dyDescent="0.2">
      <c r="I3601" t="s">
        <v>7294</v>
      </c>
    </row>
    <row r="3602" spans="9:9" x14ac:dyDescent="0.2">
      <c r="I3602" t="s">
        <v>7452</v>
      </c>
    </row>
    <row r="3603" spans="9:9" x14ac:dyDescent="0.2">
      <c r="I3603" t="s">
        <v>7453</v>
      </c>
    </row>
    <row r="3604" spans="9:9" x14ac:dyDescent="0.2">
      <c r="I3604" t="s">
        <v>7682</v>
      </c>
    </row>
    <row r="3605" spans="9:9" x14ac:dyDescent="0.2">
      <c r="I3605" t="s">
        <v>7683</v>
      </c>
    </row>
    <row r="3606" spans="9:9" x14ac:dyDescent="0.2">
      <c r="I3606" t="s">
        <v>7246</v>
      </c>
    </row>
    <row r="3607" spans="9:9" x14ac:dyDescent="0.2">
      <c r="I3607" t="s">
        <v>7247</v>
      </c>
    </row>
    <row r="3608" spans="9:9" x14ac:dyDescent="0.2">
      <c r="I3608" t="s">
        <v>11603</v>
      </c>
    </row>
    <row r="3609" spans="9:9" x14ac:dyDescent="0.2">
      <c r="I3609" t="s">
        <v>3650</v>
      </c>
    </row>
    <row r="3610" spans="9:9" x14ac:dyDescent="0.2">
      <c r="I3610" t="s">
        <v>11604</v>
      </c>
    </row>
    <row r="3611" spans="9:9" x14ac:dyDescent="0.2">
      <c r="I3611" t="s">
        <v>7212</v>
      </c>
    </row>
    <row r="3612" spans="9:9" x14ac:dyDescent="0.2">
      <c r="I3612" t="s">
        <v>1745</v>
      </c>
    </row>
    <row r="3613" spans="9:9" x14ac:dyDescent="0.2">
      <c r="I3613" t="s">
        <v>5826</v>
      </c>
    </row>
    <row r="3614" spans="9:9" x14ac:dyDescent="0.2">
      <c r="I3614" t="s">
        <v>5487</v>
      </c>
    </row>
    <row r="3615" spans="9:9" x14ac:dyDescent="0.2">
      <c r="I3615" t="s">
        <v>11605</v>
      </c>
    </row>
    <row r="3616" spans="9:9" x14ac:dyDescent="0.2">
      <c r="I3616" t="s">
        <v>11606</v>
      </c>
    </row>
    <row r="3617" spans="9:9" x14ac:dyDescent="0.2">
      <c r="I3617" t="s">
        <v>11607</v>
      </c>
    </row>
    <row r="3618" spans="9:9" x14ac:dyDescent="0.2">
      <c r="I3618" t="s">
        <v>11608</v>
      </c>
    </row>
    <row r="3619" spans="9:9" x14ac:dyDescent="0.2">
      <c r="I3619" t="s">
        <v>11609</v>
      </c>
    </row>
    <row r="3620" spans="9:9" x14ac:dyDescent="0.2">
      <c r="I3620" t="s">
        <v>11610</v>
      </c>
    </row>
    <row r="3621" spans="9:9" x14ac:dyDescent="0.2">
      <c r="I3621" t="s">
        <v>11611</v>
      </c>
    </row>
    <row r="3622" spans="9:9" x14ac:dyDescent="0.2">
      <c r="I3622" t="s">
        <v>11612</v>
      </c>
    </row>
    <row r="3623" spans="9:9" x14ac:dyDescent="0.2">
      <c r="I3623" t="s">
        <v>11613</v>
      </c>
    </row>
    <row r="3624" spans="9:9" x14ac:dyDescent="0.2">
      <c r="I3624" t="s">
        <v>11614</v>
      </c>
    </row>
    <row r="3625" spans="9:9" x14ac:dyDescent="0.2">
      <c r="I3625" t="s">
        <v>11615</v>
      </c>
    </row>
    <row r="3626" spans="9:9" x14ac:dyDescent="0.2">
      <c r="I3626" t="s">
        <v>11616</v>
      </c>
    </row>
    <row r="3627" spans="9:9" x14ac:dyDescent="0.2">
      <c r="I3627" t="s">
        <v>11617</v>
      </c>
    </row>
    <row r="3628" spans="9:9" x14ac:dyDescent="0.2">
      <c r="I3628" t="s">
        <v>11618</v>
      </c>
    </row>
    <row r="3629" spans="9:9" x14ac:dyDescent="0.2">
      <c r="I3629" t="s">
        <v>11619</v>
      </c>
    </row>
    <row r="3630" spans="9:9" x14ac:dyDescent="0.2">
      <c r="I3630" t="s">
        <v>11620</v>
      </c>
    </row>
    <row r="3631" spans="9:9" x14ac:dyDescent="0.2">
      <c r="I3631" t="s">
        <v>9290</v>
      </c>
    </row>
    <row r="3632" spans="9:9" x14ac:dyDescent="0.2">
      <c r="I3632" t="s">
        <v>11621</v>
      </c>
    </row>
    <row r="3633" spans="9:9" x14ac:dyDescent="0.2">
      <c r="I3633" t="s">
        <v>11622</v>
      </c>
    </row>
    <row r="3634" spans="9:9" x14ac:dyDescent="0.2">
      <c r="I3634" t="s">
        <v>11623</v>
      </c>
    </row>
    <row r="3635" spans="9:9" x14ac:dyDescent="0.2">
      <c r="I3635" t="s">
        <v>11624</v>
      </c>
    </row>
    <row r="3636" spans="9:9" x14ac:dyDescent="0.2">
      <c r="I3636" t="s">
        <v>11625</v>
      </c>
    </row>
    <row r="3637" spans="9:9" x14ac:dyDescent="0.2">
      <c r="I3637" t="s">
        <v>11626</v>
      </c>
    </row>
    <row r="3638" spans="9:9" x14ac:dyDescent="0.2">
      <c r="I3638" t="s">
        <v>11627</v>
      </c>
    </row>
    <row r="3639" spans="9:9" x14ac:dyDescent="0.2">
      <c r="I3639" t="s">
        <v>9055</v>
      </c>
    </row>
    <row r="3640" spans="9:9" x14ac:dyDescent="0.2">
      <c r="I3640" t="s">
        <v>5244</v>
      </c>
    </row>
    <row r="3641" spans="9:9" x14ac:dyDescent="0.2">
      <c r="I3641" t="s">
        <v>10481</v>
      </c>
    </row>
    <row r="3642" spans="9:9" x14ac:dyDescent="0.2">
      <c r="I3642" t="s">
        <v>10482</v>
      </c>
    </row>
    <row r="3643" spans="9:9" x14ac:dyDescent="0.2">
      <c r="I3643" t="s">
        <v>11628</v>
      </c>
    </row>
    <row r="3644" spans="9:9" x14ac:dyDescent="0.2">
      <c r="I3644" t="s">
        <v>4780</v>
      </c>
    </row>
    <row r="3645" spans="9:9" x14ac:dyDescent="0.2">
      <c r="I3645" t="s">
        <v>6244</v>
      </c>
    </row>
    <row r="3646" spans="9:9" x14ac:dyDescent="0.2">
      <c r="I3646" t="s">
        <v>10487</v>
      </c>
    </row>
    <row r="3647" spans="9:9" x14ac:dyDescent="0.2">
      <c r="I3647" t="s">
        <v>10488</v>
      </c>
    </row>
    <row r="3648" spans="9:9" x14ac:dyDescent="0.2">
      <c r="I3648" t="s">
        <v>11629</v>
      </c>
    </row>
    <row r="3649" spans="9:9" x14ac:dyDescent="0.2">
      <c r="I3649" t="s">
        <v>10459</v>
      </c>
    </row>
    <row r="3650" spans="9:9" x14ac:dyDescent="0.2">
      <c r="I3650" t="s">
        <v>10460</v>
      </c>
    </row>
    <row r="3651" spans="9:9" x14ac:dyDescent="0.2">
      <c r="I3651" t="s">
        <v>11630</v>
      </c>
    </row>
    <row r="3652" spans="9:9" x14ac:dyDescent="0.2">
      <c r="I3652" t="s">
        <v>10451</v>
      </c>
    </row>
    <row r="3653" spans="9:9" x14ac:dyDescent="0.2">
      <c r="I3653" t="s">
        <v>10452</v>
      </c>
    </row>
    <row r="3654" spans="9:9" x14ac:dyDescent="0.2">
      <c r="I3654" t="s">
        <v>11631</v>
      </c>
    </row>
    <row r="3655" spans="9:9" x14ac:dyDescent="0.2">
      <c r="I3655" t="s">
        <v>10453</v>
      </c>
    </row>
    <row r="3656" spans="9:9" x14ac:dyDescent="0.2">
      <c r="I3656" t="s">
        <v>10454</v>
      </c>
    </row>
    <row r="3657" spans="9:9" x14ac:dyDescent="0.2">
      <c r="I3657" t="s">
        <v>11632</v>
      </c>
    </row>
    <row r="3658" spans="9:9" x14ac:dyDescent="0.2">
      <c r="I3658" t="s">
        <v>5073</v>
      </c>
    </row>
    <row r="3659" spans="9:9" x14ac:dyDescent="0.2">
      <c r="I3659" t="s">
        <v>11633</v>
      </c>
    </row>
    <row r="3660" spans="9:9" x14ac:dyDescent="0.2">
      <c r="I3660" t="s">
        <v>11634</v>
      </c>
    </row>
    <row r="3661" spans="9:9" x14ac:dyDescent="0.2">
      <c r="I3661" t="s">
        <v>5339</v>
      </c>
    </row>
    <row r="3662" spans="9:9" x14ac:dyDescent="0.2">
      <c r="I3662" t="s">
        <v>7703</v>
      </c>
    </row>
    <row r="3663" spans="9:9" x14ac:dyDescent="0.2">
      <c r="I3663" t="s">
        <v>7704</v>
      </c>
    </row>
    <row r="3664" spans="9:9" x14ac:dyDescent="0.2">
      <c r="I3664" t="s">
        <v>11635</v>
      </c>
    </row>
    <row r="3665" spans="9:9" x14ac:dyDescent="0.2">
      <c r="I3665" t="s">
        <v>8659</v>
      </c>
    </row>
    <row r="3666" spans="9:9" x14ac:dyDescent="0.2">
      <c r="I3666" t="s">
        <v>6904</v>
      </c>
    </row>
    <row r="3667" spans="9:9" x14ac:dyDescent="0.2">
      <c r="I3667" t="s">
        <v>11636</v>
      </c>
    </row>
    <row r="3668" spans="9:9" x14ac:dyDescent="0.2">
      <c r="I3668" t="s">
        <v>7788</v>
      </c>
    </row>
    <row r="3669" spans="9:9" x14ac:dyDescent="0.2">
      <c r="I3669" t="s">
        <v>7727</v>
      </c>
    </row>
    <row r="3670" spans="9:9" x14ac:dyDescent="0.2">
      <c r="I3670" t="s">
        <v>7729</v>
      </c>
    </row>
    <row r="3671" spans="9:9" x14ac:dyDescent="0.2">
      <c r="I3671" t="s">
        <v>7731</v>
      </c>
    </row>
    <row r="3672" spans="9:9" x14ac:dyDescent="0.2">
      <c r="I3672" t="s">
        <v>11637</v>
      </c>
    </row>
    <row r="3673" spans="9:9" x14ac:dyDescent="0.2">
      <c r="I3673" t="s">
        <v>1326</v>
      </c>
    </row>
    <row r="3674" spans="9:9" x14ac:dyDescent="0.2">
      <c r="I3674" t="s">
        <v>11638</v>
      </c>
    </row>
    <row r="3675" spans="9:9" x14ac:dyDescent="0.2">
      <c r="I3675" t="s">
        <v>11639</v>
      </c>
    </row>
    <row r="3676" spans="9:9" x14ac:dyDescent="0.2">
      <c r="I3676" t="s">
        <v>11640</v>
      </c>
    </row>
    <row r="3677" spans="9:9" x14ac:dyDescent="0.2">
      <c r="I3677" t="s">
        <v>11641</v>
      </c>
    </row>
    <row r="3678" spans="9:9" x14ac:dyDescent="0.2">
      <c r="I3678" t="s">
        <v>1305</v>
      </c>
    </row>
    <row r="3679" spans="9:9" x14ac:dyDescent="0.2">
      <c r="I3679" t="s">
        <v>10335</v>
      </c>
    </row>
    <row r="3680" spans="9:9" x14ac:dyDescent="0.2">
      <c r="I3680" t="s">
        <v>10333</v>
      </c>
    </row>
    <row r="3681" spans="9:9" x14ac:dyDescent="0.2">
      <c r="I3681" t="s">
        <v>1961</v>
      </c>
    </row>
    <row r="3682" spans="9:9" x14ac:dyDescent="0.2">
      <c r="I3682" t="s">
        <v>1983</v>
      </c>
    </row>
    <row r="3683" spans="9:9" x14ac:dyDescent="0.2">
      <c r="I3683" t="s">
        <v>11642</v>
      </c>
    </row>
    <row r="3684" spans="9:9" x14ac:dyDescent="0.2">
      <c r="I3684" t="s">
        <v>11643</v>
      </c>
    </row>
    <row r="3685" spans="9:9" x14ac:dyDescent="0.2">
      <c r="I3685" t="s">
        <v>11644</v>
      </c>
    </row>
    <row r="3686" spans="9:9" x14ac:dyDescent="0.2">
      <c r="I3686" t="s">
        <v>11645</v>
      </c>
    </row>
    <row r="3687" spans="9:9" x14ac:dyDescent="0.2">
      <c r="I3687" t="s">
        <v>10283</v>
      </c>
    </row>
    <row r="3688" spans="9:9" x14ac:dyDescent="0.2">
      <c r="I3688" t="s">
        <v>3704</v>
      </c>
    </row>
    <row r="3689" spans="9:9" x14ac:dyDescent="0.2">
      <c r="I3689" t="s">
        <v>811</v>
      </c>
    </row>
    <row r="3690" spans="9:9" x14ac:dyDescent="0.2">
      <c r="I3690" t="s">
        <v>6207</v>
      </c>
    </row>
    <row r="3691" spans="9:9" x14ac:dyDescent="0.2">
      <c r="I3691" t="s">
        <v>744</v>
      </c>
    </row>
    <row r="3692" spans="9:9" x14ac:dyDescent="0.2">
      <c r="I3692" t="s">
        <v>11646</v>
      </c>
    </row>
    <row r="3693" spans="9:9" x14ac:dyDescent="0.2">
      <c r="I3693" t="s">
        <v>1146</v>
      </c>
    </row>
    <row r="3694" spans="9:9" x14ac:dyDescent="0.2">
      <c r="I3694" t="s">
        <v>11647</v>
      </c>
    </row>
    <row r="3695" spans="9:9" x14ac:dyDescent="0.2">
      <c r="I3695" t="s">
        <v>11648</v>
      </c>
    </row>
    <row r="3696" spans="9:9" x14ac:dyDescent="0.2">
      <c r="I3696" t="s">
        <v>11649</v>
      </c>
    </row>
    <row r="3697" spans="9:9" x14ac:dyDescent="0.2">
      <c r="I3697" t="s">
        <v>11650</v>
      </c>
    </row>
    <row r="3698" spans="9:9" x14ac:dyDescent="0.2">
      <c r="I3698" t="s">
        <v>7916</v>
      </c>
    </row>
    <row r="3699" spans="9:9" x14ac:dyDescent="0.2">
      <c r="I3699" t="s">
        <v>11651</v>
      </c>
    </row>
    <row r="3700" spans="9:9" x14ac:dyDescent="0.2">
      <c r="I3700" t="s">
        <v>894</v>
      </c>
    </row>
    <row r="3701" spans="9:9" x14ac:dyDescent="0.2">
      <c r="I3701" t="s">
        <v>9080</v>
      </c>
    </row>
    <row r="3702" spans="9:9" x14ac:dyDescent="0.2">
      <c r="I3702" t="s">
        <v>9063</v>
      </c>
    </row>
    <row r="3703" spans="9:9" x14ac:dyDescent="0.2">
      <c r="I3703" t="s">
        <v>2283</v>
      </c>
    </row>
    <row r="3704" spans="9:9" x14ac:dyDescent="0.2">
      <c r="I3704" t="s">
        <v>11652</v>
      </c>
    </row>
    <row r="3705" spans="9:9" x14ac:dyDescent="0.2">
      <c r="I3705" t="s">
        <v>11653</v>
      </c>
    </row>
    <row r="3706" spans="9:9" x14ac:dyDescent="0.2">
      <c r="I3706" t="s">
        <v>11654</v>
      </c>
    </row>
    <row r="3707" spans="9:9" x14ac:dyDescent="0.2">
      <c r="I3707" t="s">
        <v>1472</v>
      </c>
    </row>
    <row r="3708" spans="9:9" x14ac:dyDescent="0.2">
      <c r="I3708" t="s">
        <v>1425</v>
      </c>
    </row>
    <row r="3709" spans="9:9" x14ac:dyDescent="0.2">
      <c r="I3709" t="s">
        <v>1178</v>
      </c>
    </row>
    <row r="3710" spans="9:9" x14ac:dyDescent="0.2">
      <c r="I3710" t="s">
        <v>7555</v>
      </c>
    </row>
    <row r="3711" spans="9:9" x14ac:dyDescent="0.2">
      <c r="I3711" t="s">
        <v>5998</v>
      </c>
    </row>
    <row r="3712" spans="9:9" x14ac:dyDescent="0.2">
      <c r="I3712" t="s">
        <v>5999</v>
      </c>
    </row>
    <row r="3713" spans="9:9" x14ac:dyDescent="0.2">
      <c r="I3713" t="s">
        <v>11655</v>
      </c>
    </row>
    <row r="3714" spans="9:9" x14ac:dyDescent="0.2">
      <c r="I3714" t="s">
        <v>3968</v>
      </c>
    </row>
    <row r="3715" spans="9:9" x14ac:dyDescent="0.2">
      <c r="I3715" t="s">
        <v>5530</v>
      </c>
    </row>
    <row r="3716" spans="9:9" x14ac:dyDescent="0.2">
      <c r="I3716" t="s">
        <v>4604</v>
      </c>
    </row>
    <row r="3717" spans="9:9" x14ac:dyDescent="0.2">
      <c r="I3717" t="s">
        <v>631</v>
      </c>
    </row>
    <row r="3718" spans="9:9" x14ac:dyDescent="0.2">
      <c r="I3718" t="s">
        <v>5854</v>
      </c>
    </row>
    <row r="3719" spans="9:9" x14ac:dyDescent="0.2">
      <c r="I3719" t="s">
        <v>11656</v>
      </c>
    </row>
    <row r="3720" spans="9:9" x14ac:dyDescent="0.2">
      <c r="I3720" t="s">
        <v>5954</v>
      </c>
    </row>
    <row r="3721" spans="9:9" x14ac:dyDescent="0.2">
      <c r="I3721" t="s">
        <v>5955</v>
      </c>
    </row>
    <row r="3722" spans="9:9" x14ac:dyDescent="0.2">
      <c r="I3722" t="s">
        <v>8966</v>
      </c>
    </row>
    <row r="3723" spans="9:9" x14ac:dyDescent="0.2">
      <c r="I3723" t="s">
        <v>8186</v>
      </c>
    </row>
    <row r="3724" spans="9:9" x14ac:dyDescent="0.2">
      <c r="I3724" t="s">
        <v>11657</v>
      </c>
    </row>
    <row r="3725" spans="9:9" x14ac:dyDescent="0.2">
      <c r="I3725" t="s">
        <v>9280</v>
      </c>
    </row>
    <row r="3726" spans="9:9" x14ac:dyDescent="0.2">
      <c r="I3726" t="s">
        <v>1023</v>
      </c>
    </row>
    <row r="3727" spans="9:9" x14ac:dyDescent="0.2">
      <c r="I3727" t="s">
        <v>1042</v>
      </c>
    </row>
    <row r="3728" spans="9:9" x14ac:dyDescent="0.2">
      <c r="I3728" t="s">
        <v>4454</v>
      </c>
    </row>
    <row r="3729" spans="9:9" x14ac:dyDescent="0.2">
      <c r="I3729" t="s">
        <v>1027</v>
      </c>
    </row>
    <row r="3730" spans="9:9" x14ac:dyDescent="0.2">
      <c r="I3730" t="s">
        <v>1028</v>
      </c>
    </row>
    <row r="3731" spans="9:9" x14ac:dyDescent="0.2">
      <c r="I3731" t="s">
        <v>11658</v>
      </c>
    </row>
    <row r="3732" spans="9:9" x14ac:dyDescent="0.2">
      <c r="I3732" t="s">
        <v>11659</v>
      </c>
    </row>
    <row r="3733" spans="9:9" x14ac:dyDescent="0.2">
      <c r="I3733" t="s">
        <v>8064</v>
      </c>
    </row>
    <row r="3734" spans="9:9" x14ac:dyDescent="0.2">
      <c r="I3734" t="s">
        <v>11660</v>
      </c>
    </row>
    <row r="3735" spans="9:9" x14ac:dyDescent="0.2">
      <c r="I3735" t="s">
        <v>10094</v>
      </c>
    </row>
    <row r="3736" spans="9:9" x14ac:dyDescent="0.2">
      <c r="I3736" t="s">
        <v>11661</v>
      </c>
    </row>
    <row r="3737" spans="9:9" x14ac:dyDescent="0.2">
      <c r="I3737" t="s">
        <v>11662</v>
      </c>
    </row>
    <row r="3738" spans="9:9" x14ac:dyDescent="0.2">
      <c r="I3738" t="s">
        <v>958</v>
      </c>
    </row>
    <row r="3739" spans="9:9" x14ac:dyDescent="0.2">
      <c r="I3739" t="s">
        <v>11663</v>
      </c>
    </row>
    <row r="3740" spans="9:9" x14ac:dyDescent="0.2">
      <c r="I3740" t="s">
        <v>11664</v>
      </c>
    </row>
    <row r="3741" spans="9:9" x14ac:dyDescent="0.2">
      <c r="I3741" t="s">
        <v>11665</v>
      </c>
    </row>
    <row r="3742" spans="9:9" x14ac:dyDescent="0.2">
      <c r="I3742" t="s">
        <v>2892</v>
      </c>
    </row>
    <row r="3743" spans="9:9" x14ac:dyDescent="0.2">
      <c r="I3743" t="s">
        <v>10457</v>
      </c>
    </row>
    <row r="3744" spans="9:9" x14ac:dyDescent="0.2">
      <c r="I3744" t="s">
        <v>10458</v>
      </c>
    </row>
    <row r="3745" spans="9:9" x14ac:dyDescent="0.2">
      <c r="I3745" t="s">
        <v>11666</v>
      </c>
    </row>
    <row r="3746" spans="9:9" x14ac:dyDescent="0.2">
      <c r="I3746" t="s">
        <v>7081</v>
      </c>
    </row>
    <row r="3747" spans="9:9" x14ac:dyDescent="0.2">
      <c r="I3747" t="s">
        <v>6994</v>
      </c>
    </row>
    <row r="3748" spans="9:9" x14ac:dyDescent="0.2">
      <c r="I3748" t="s">
        <v>3571</v>
      </c>
    </row>
    <row r="3749" spans="9:9" x14ac:dyDescent="0.2">
      <c r="I3749" t="s">
        <v>7018</v>
      </c>
    </row>
    <row r="3750" spans="9:9" x14ac:dyDescent="0.2">
      <c r="I3750" t="s">
        <v>7049</v>
      </c>
    </row>
    <row r="3751" spans="9:9" x14ac:dyDescent="0.2">
      <c r="I3751" t="s">
        <v>6973</v>
      </c>
    </row>
    <row r="3752" spans="9:9" x14ac:dyDescent="0.2">
      <c r="I3752" t="s">
        <v>11667</v>
      </c>
    </row>
    <row r="3753" spans="9:9" x14ac:dyDescent="0.2">
      <c r="I3753" t="s">
        <v>11668</v>
      </c>
    </row>
    <row r="3754" spans="9:9" x14ac:dyDescent="0.2">
      <c r="I3754" t="s">
        <v>11669</v>
      </c>
    </row>
    <row r="3755" spans="9:9" x14ac:dyDescent="0.2">
      <c r="I3755" t="s">
        <v>613</v>
      </c>
    </row>
    <row r="3756" spans="9:9" x14ac:dyDescent="0.2">
      <c r="I3756" t="s">
        <v>6778</v>
      </c>
    </row>
    <row r="3757" spans="9:9" x14ac:dyDescent="0.2">
      <c r="I3757" t="s">
        <v>1538</v>
      </c>
    </row>
    <row r="3758" spans="9:9" x14ac:dyDescent="0.2">
      <c r="I3758" t="s">
        <v>5141</v>
      </c>
    </row>
    <row r="3759" spans="9:9" x14ac:dyDescent="0.2">
      <c r="I3759" t="s">
        <v>1451</v>
      </c>
    </row>
    <row r="3760" spans="9:9" x14ac:dyDescent="0.2">
      <c r="I3760" t="s">
        <v>1587</v>
      </c>
    </row>
    <row r="3761" spans="9:9" x14ac:dyDescent="0.2">
      <c r="I3761" t="s">
        <v>1535</v>
      </c>
    </row>
    <row r="3762" spans="9:9" x14ac:dyDescent="0.2">
      <c r="I3762" t="s">
        <v>1605</v>
      </c>
    </row>
    <row r="3763" spans="9:9" x14ac:dyDescent="0.2">
      <c r="I3763" t="s">
        <v>3095</v>
      </c>
    </row>
    <row r="3764" spans="9:9" x14ac:dyDescent="0.2">
      <c r="I3764" t="s">
        <v>1795</v>
      </c>
    </row>
    <row r="3765" spans="9:9" x14ac:dyDescent="0.2">
      <c r="I3765" t="s">
        <v>9710</v>
      </c>
    </row>
    <row r="3766" spans="9:9" x14ac:dyDescent="0.2">
      <c r="I3766" t="s">
        <v>8996</v>
      </c>
    </row>
    <row r="3767" spans="9:9" x14ac:dyDescent="0.2">
      <c r="I3767" t="s">
        <v>11670</v>
      </c>
    </row>
    <row r="3768" spans="9:9" x14ac:dyDescent="0.2">
      <c r="I3768" t="s">
        <v>2429</v>
      </c>
    </row>
    <row r="3769" spans="9:9" x14ac:dyDescent="0.2">
      <c r="I3769" t="s">
        <v>3358</v>
      </c>
    </row>
    <row r="3770" spans="9:9" x14ac:dyDescent="0.2">
      <c r="I3770" t="s">
        <v>11671</v>
      </c>
    </row>
    <row r="3771" spans="9:9" x14ac:dyDescent="0.2">
      <c r="I3771" t="s">
        <v>5774</v>
      </c>
    </row>
    <row r="3772" spans="9:9" x14ac:dyDescent="0.2">
      <c r="I3772" t="s">
        <v>4626</v>
      </c>
    </row>
    <row r="3773" spans="9:9" x14ac:dyDescent="0.2">
      <c r="I3773" t="s">
        <v>11672</v>
      </c>
    </row>
    <row r="3774" spans="9:9" x14ac:dyDescent="0.2">
      <c r="I3774" t="s">
        <v>11673</v>
      </c>
    </row>
    <row r="3775" spans="9:9" x14ac:dyDescent="0.2">
      <c r="I3775" t="s">
        <v>1664</v>
      </c>
    </row>
    <row r="3776" spans="9:9" x14ac:dyDescent="0.2">
      <c r="I3776" t="s">
        <v>11674</v>
      </c>
    </row>
    <row r="3777" spans="9:9" x14ac:dyDescent="0.2">
      <c r="I3777" t="s">
        <v>11675</v>
      </c>
    </row>
    <row r="3778" spans="9:9" x14ac:dyDescent="0.2">
      <c r="I3778" t="s">
        <v>7641</v>
      </c>
    </row>
    <row r="3779" spans="9:9" x14ac:dyDescent="0.2">
      <c r="I3779" t="s">
        <v>4999</v>
      </c>
    </row>
    <row r="3780" spans="9:9" x14ac:dyDescent="0.2">
      <c r="I3780" t="s">
        <v>8849</v>
      </c>
    </row>
    <row r="3781" spans="9:9" x14ac:dyDescent="0.2">
      <c r="I3781" t="s">
        <v>4958</v>
      </c>
    </row>
    <row r="3782" spans="9:9" x14ac:dyDescent="0.2">
      <c r="I3782" t="s">
        <v>10016</v>
      </c>
    </row>
    <row r="3783" spans="9:9" x14ac:dyDescent="0.2">
      <c r="I3783" t="s">
        <v>1758</v>
      </c>
    </row>
    <row r="3784" spans="9:9" x14ac:dyDescent="0.2">
      <c r="I3784" t="s">
        <v>11676</v>
      </c>
    </row>
    <row r="3785" spans="9:9" x14ac:dyDescent="0.2">
      <c r="I3785" t="s">
        <v>4835</v>
      </c>
    </row>
    <row r="3786" spans="9:9" x14ac:dyDescent="0.2">
      <c r="I3786" t="s">
        <v>9618</v>
      </c>
    </row>
    <row r="3787" spans="9:9" x14ac:dyDescent="0.2">
      <c r="I3787" t="s">
        <v>11677</v>
      </c>
    </row>
    <row r="3788" spans="9:9" x14ac:dyDescent="0.2">
      <c r="I3788" t="s">
        <v>11678</v>
      </c>
    </row>
    <row r="3789" spans="9:9" x14ac:dyDescent="0.2">
      <c r="I3789" t="s">
        <v>10441</v>
      </c>
    </row>
    <row r="3790" spans="9:9" x14ac:dyDescent="0.2">
      <c r="I3790" t="s">
        <v>5715</v>
      </c>
    </row>
    <row r="3791" spans="9:9" x14ac:dyDescent="0.2">
      <c r="I3791" t="s">
        <v>5716</v>
      </c>
    </row>
    <row r="3792" spans="9:9" x14ac:dyDescent="0.2">
      <c r="I3792" t="s">
        <v>11679</v>
      </c>
    </row>
    <row r="3793" spans="9:9" x14ac:dyDescent="0.2">
      <c r="I3793" t="s">
        <v>11680</v>
      </c>
    </row>
    <row r="3794" spans="9:9" x14ac:dyDescent="0.2">
      <c r="I3794" t="s">
        <v>11681</v>
      </c>
    </row>
    <row r="3795" spans="9:9" x14ac:dyDescent="0.2">
      <c r="I3795" t="s">
        <v>11682</v>
      </c>
    </row>
    <row r="3796" spans="9:9" x14ac:dyDescent="0.2">
      <c r="I3796" t="s">
        <v>6757</v>
      </c>
    </row>
    <row r="3797" spans="9:9" x14ac:dyDescent="0.2">
      <c r="I3797" t="s">
        <v>11683</v>
      </c>
    </row>
    <row r="3798" spans="9:9" x14ac:dyDescent="0.2">
      <c r="I3798" t="s">
        <v>503</v>
      </c>
    </row>
    <row r="3799" spans="9:9" x14ac:dyDescent="0.2">
      <c r="I3799" t="s">
        <v>1507</v>
      </c>
    </row>
    <row r="3800" spans="9:9" x14ac:dyDescent="0.2">
      <c r="I3800" t="s">
        <v>7181</v>
      </c>
    </row>
    <row r="3801" spans="9:9" x14ac:dyDescent="0.2">
      <c r="I3801" t="s">
        <v>10018</v>
      </c>
    </row>
    <row r="3802" spans="9:9" x14ac:dyDescent="0.2">
      <c r="I3802" t="s">
        <v>11684</v>
      </c>
    </row>
    <row r="3803" spans="9:9" x14ac:dyDescent="0.2">
      <c r="I3803" t="s">
        <v>3194</v>
      </c>
    </row>
    <row r="3804" spans="9:9" x14ac:dyDescent="0.2">
      <c r="I3804" t="s">
        <v>11685</v>
      </c>
    </row>
    <row r="3805" spans="9:9" x14ac:dyDescent="0.2">
      <c r="I3805" t="s">
        <v>7808</v>
      </c>
    </row>
    <row r="3806" spans="9:9" x14ac:dyDescent="0.2">
      <c r="I3806" t="s">
        <v>10197</v>
      </c>
    </row>
    <row r="3807" spans="9:9" x14ac:dyDescent="0.2">
      <c r="I3807" t="s">
        <v>11686</v>
      </c>
    </row>
    <row r="3808" spans="9:9" x14ac:dyDescent="0.2">
      <c r="I3808" t="s">
        <v>11687</v>
      </c>
    </row>
    <row r="3809" spans="9:9" x14ac:dyDescent="0.2">
      <c r="I3809" t="s">
        <v>11688</v>
      </c>
    </row>
    <row r="3810" spans="9:9" x14ac:dyDescent="0.2">
      <c r="I3810" t="s">
        <v>11689</v>
      </c>
    </row>
    <row r="3811" spans="9:9" x14ac:dyDescent="0.2">
      <c r="I3811" t="s">
        <v>2707</v>
      </c>
    </row>
    <row r="3812" spans="9:9" x14ac:dyDescent="0.2">
      <c r="I3812" t="s">
        <v>4029</v>
      </c>
    </row>
    <row r="3813" spans="9:9" x14ac:dyDescent="0.2">
      <c r="I3813" t="s">
        <v>11690</v>
      </c>
    </row>
    <row r="3814" spans="9:9" x14ac:dyDescent="0.2">
      <c r="I3814" t="s">
        <v>11691</v>
      </c>
    </row>
    <row r="3815" spans="9:9" x14ac:dyDescent="0.2">
      <c r="I3815" t="s">
        <v>11692</v>
      </c>
    </row>
    <row r="3816" spans="9:9" x14ac:dyDescent="0.2">
      <c r="I3816" t="s">
        <v>8350</v>
      </c>
    </row>
    <row r="3817" spans="9:9" x14ac:dyDescent="0.2">
      <c r="I3817" t="s">
        <v>8351</v>
      </c>
    </row>
    <row r="3818" spans="9:9" x14ac:dyDescent="0.2">
      <c r="I3818" t="s">
        <v>3903</v>
      </c>
    </row>
    <row r="3819" spans="9:9" x14ac:dyDescent="0.2">
      <c r="I3819" t="s">
        <v>7818</v>
      </c>
    </row>
    <row r="3820" spans="9:9" x14ac:dyDescent="0.2">
      <c r="I3820" t="s">
        <v>3826</v>
      </c>
    </row>
    <row r="3821" spans="9:9" x14ac:dyDescent="0.2">
      <c r="I3821" t="s">
        <v>1463</v>
      </c>
    </row>
    <row r="3822" spans="9:9" x14ac:dyDescent="0.2">
      <c r="I3822" t="s">
        <v>573</v>
      </c>
    </row>
    <row r="3823" spans="9:9" x14ac:dyDescent="0.2">
      <c r="I3823" t="s">
        <v>6766</v>
      </c>
    </row>
    <row r="3824" spans="9:9" x14ac:dyDescent="0.2">
      <c r="I3824" t="s">
        <v>1474</v>
      </c>
    </row>
    <row r="3825" spans="9:9" x14ac:dyDescent="0.2">
      <c r="I3825" t="s">
        <v>6768</v>
      </c>
    </row>
    <row r="3826" spans="9:9" x14ac:dyDescent="0.2">
      <c r="I3826" t="s">
        <v>1465</v>
      </c>
    </row>
    <row r="3827" spans="9:9" x14ac:dyDescent="0.2">
      <c r="I3827" t="s">
        <v>1087</v>
      </c>
    </row>
    <row r="3828" spans="9:9" x14ac:dyDescent="0.2">
      <c r="I3828" t="s">
        <v>5152</v>
      </c>
    </row>
    <row r="3829" spans="9:9" x14ac:dyDescent="0.2">
      <c r="I3829" t="s">
        <v>1064</v>
      </c>
    </row>
    <row r="3830" spans="9:9" x14ac:dyDescent="0.2">
      <c r="I3830" t="s">
        <v>6633</v>
      </c>
    </row>
    <row r="3831" spans="9:9" x14ac:dyDescent="0.2">
      <c r="I3831" t="s">
        <v>7939</v>
      </c>
    </row>
    <row r="3832" spans="9:9" x14ac:dyDescent="0.2">
      <c r="I3832" t="s">
        <v>9330</v>
      </c>
    </row>
    <row r="3833" spans="9:9" x14ac:dyDescent="0.2">
      <c r="I3833" t="s">
        <v>11693</v>
      </c>
    </row>
    <row r="3834" spans="9:9" x14ac:dyDescent="0.2">
      <c r="I3834" t="s">
        <v>4495</v>
      </c>
    </row>
    <row r="3835" spans="9:9" x14ac:dyDescent="0.2">
      <c r="I3835" t="s">
        <v>5928</v>
      </c>
    </row>
    <row r="3836" spans="9:9" x14ac:dyDescent="0.2">
      <c r="I3836" t="s">
        <v>5647</v>
      </c>
    </row>
    <row r="3837" spans="9:9" x14ac:dyDescent="0.2">
      <c r="I3837" t="s">
        <v>9167</v>
      </c>
    </row>
    <row r="3838" spans="9:9" x14ac:dyDescent="0.2">
      <c r="I3838" t="s">
        <v>6062</v>
      </c>
    </row>
    <row r="3839" spans="9:9" x14ac:dyDescent="0.2">
      <c r="I3839" t="s">
        <v>9065</v>
      </c>
    </row>
    <row r="3840" spans="9:9" x14ac:dyDescent="0.2">
      <c r="I3840" t="s">
        <v>7865</v>
      </c>
    </row>
    <row r="3841" spans="9:9" x14ac:dyDescent="0.2">
      <c r="I3841" t="s">
        <v>9953</v>
      </c>
    </row>
    <row r="3842" spans="9:9" x14ac:dyDescent="0.2">
      <c r="I3842" t="s">
        <v>11694</v>
      </c>
    </row>
    <row r="3843" spans="9:9" x14ac:dyDescent="0.2">
      <c r="I3843" t="s">
        <v>10012</v>
      </c>
    </row>
    <row r="3844" spans="9:9" x14ac:dyDescent="0.2">
      <c r="I3844" t="s">
        <v>11695</v>
      </c>
    </row>
    <row r="3845" spans="9:9" x14ac:dyDescent="0.2">
      <c r="I3845" t="s">
        <v>7067</v>
      </c>
    </row>
    <row r="3846" spans="9:9" x14ac:dyDescent="0.2">
      <c r="I3846" t="s">
        <v>7065</v>
      </c>
    </row>
    <row r="3847" spans="9:9" x14ac:dyDescent="0.2">
      <c r="I3847" t="s">
        <v>414</v>
      </c>
    </row>
    <row r="3848" spans="9:9" x14ac:dyDescent="0.2">
      <c r="I3848" t="s">
        <v>8891</v>
      </c>
    </row>
    <row r="3849" spans="9:9" x14ac:dyDescent="0.2">
      <c r="I3849" t="s">
        <v>8619</v>
      </c>
    </row>
    <row r="3850" spans="9:9" x14ac:dyDescent="0.2">
      <c r="I3850" t="s">
        <v>10469</v>
      </c>
    </row>
    <row r="3851" spans="9:9" x14ac:dyDescent="0.2">
      <c r="I3851" t="s">
        <v>10470</v>
      </c>
    </row>
    <row r="3852" spans="9:9" x14ac:dyDescent="0.2">
      <c r="I3852" t="s">
        <v>11696</v>
      </c>
    </row>
    <row r="3853" spans="9:9" x14ac:dyDescent="0.2">
      <c r="I3853" t="s">
        <v>411</v>
      </c>
    </row>
    <row r="3854" spans="9:9" x14ac:dyDescent="0.2">
      <c r="I3854" t="s">
        <v>8980</v>
      </c>
    </row>
    <row r="3855" spans="9:9" x14ac:dyDescent="0.2">
      <c r="I3855" t="s">
        <v>9070</v>
      </c>
    </row>
    <row r="3856" spans="9:9" x14ac:dyDescent="0.2">
      <c r="I3856" t="s">
        <v>9068</v>
      </c>
    </row>
    <row r="3857" spans="9:9" x14ac:dyDescent="0.2">
      <c r="I3857" t="s">
        <v>4526</v>
      </c>
    </row>
    <row r="3858" spans="9:9" x14ac:dyDescent="0.2">
      <c r="I3858" t="s">
        <v>9361</v>
      </c>
    </row>
    <row r="3859" spans="9:9" x14ac:dyDescent="0.2">
      <c r="I3859" t="s">
        <v>9362</v>
      </c>
    </row>
    <row r="3860" spans="9:9" x14ac:dyDescent="0.2">
      <c r="I3860" t="s">
        <v>11697</v>
      </c>
    </row>
    <row r="3861" spans="9:9" x14ac:dyDescent="0.2">
      <c r="I3861" t="s">
        <v>11698</v>
      </c>
    </row>
    <row r="3862" spans="9:9" x14ac:dyDescent="0.2">
      <c r="I3862" t="s">
        <v>6446</v>
      </c>
    </row>
    <row r="3863" spans="9:9" x14ac:dyDescent="0.2">
      <c r="I3863" t="s">
        <v>6920</v>
      </c>
    </row>
    <row r="3864" spans="9:9" x14ac:dyDescent="0.2">
      <c r="I3864" t="s">
        <v>7634</v>
      </c>
    </row>
    <row r="3865" spans="9:9" x14ac:dyDescent="0.2">
      <c r="I3865" t="s">
        <v>11699</v>
      </c>
    </row>
    <row r="3866" spans="9:9" x14ac:dyDescent="0.2">
      <c r="I3866" t="s">
        <v>11700</v>
      </c>
    </row>
    <row r="3867" spans="9:9" x14ac:dyDescent="0.2">
      <c r="I3867" t="s">
        <v>7046</v>
      </c>
    </row>
    <row r="3868" spans="9:9" x14ac:dyDescent="0.2">
      <c r="I3868" t="s">
        <v>7621</v>
      </c>
    </row>
    <row r="3869" spans="9:9" x14ac:dyDescent="0.2">
      <c r="I3869" t="s">
        <v>11701</v>
      </c>
    </row>
    <row r="3870" spans="9:9" x14ac:dyDescent="0.2">
      <c r="I3870" t="s">
        <v>7051</v>
      </c>
    </row>
    <row r="3871" spans="9:9" x14ac:dyDescent="0.2">
      <c r="I3871" t="s">
        <v>7038</v>
      </c>
    </row>
    <row r="3872" spans="9:9" x14ac:dyDescent="0.2">
      <c r="I3872" t="s">
        <v>7054</v>
      </c>
    </row>
    <row r="3873" spans="9:9" x14ac:dyDescent="0.2">
      <c r="I3873" t="s">
        <v>8235</v>
      </c>
    </row>
    <row r="3874" spans="9:9" x14ac:dyDescent="0.2">
      <c r="I3874" t="s">
        <v>8236</v>
      </c>
    </row>
    <row r="3875" spans="9:9" x14ac:dyDescent="0.2">
      <c r="I3875" t="s">
        <v>7754</v>
      </c>
    </row>
    <row r="3876" spans="9:9" x14ac:dyDescent="0.2">
      <c r="I3876" t="s">
        <v>8218</v>
      </c>
    </row>
    <row r="3877" spans="9:9" x14ac:dyDescent="0.2">
      <c r="I3877" t="s">
        <v>11702</v>
      </c>
    </row>
    <row r="3878" spans="9:9" x14ac:dyDescent="0.2">
      <c r="I3878" t="s">
        <v>2213</v>
      </c>
    </row>
    <row r="3879" spans="9:9" x14ac:dyDescent="0.2">
      <c r="I3879" t="s">
        <v>11703</v>
      </c>
    </row>
    <row r="3880" spans="9:9" x14ac:dyDescent="0.2">
      <c r="I3880" t="s">
        <v>2417</v>
      </c>
    </row>
    <row r="3881" spans="9:9" x14ac:dyDescent="0.2">
      <c r="I3881" t="s">
        <v>2359</v>
      </c>
    </row>
    <row r="3882" spans="9:9" x14ac:dyDescent="0.2">
      <c r="I3882" t="s">
        <v>4888</v>
      </c>
    </row>
    <row r="3883" spans="9:9" x14ac:dyDescent="0.2">
      <c r="I3883" t="s">
        <v>9161</v>
      </c>
    </row>
    <row r="3884" spans="9:9" x14ac:dyDescent="0.2">
      <c r="I3884" t="s">
        <v>11704</v>
      </c>
    </row>
    <row r="3885" spans="9:9" x14ac:dyDescent="0.2">
      <c r="I3885" t="s">
        <v>3729</v>
      </c>
    </row>
    <row r="3886" spans="9:9" x14ac:dyDescent="0.2">
      <c r="I3886" t="s">
        <v>6282</v>
      </c>
    </row>
    <row r="3887" spans="9:9" x14ac:dyDescent="0.2">
      <c r="I3887" t="s">
        <v>1513</v>
      </c>
    </row>
    <row r="3888" spans="9:9" x14ac:dyDescent="0.2">
      <c r="I3888" t="s">
        <v>1514</v>
      </c>
    </row>
    <row r="3889" spans="9:9" x14ac:dyDescent="0.2">
      <c r="I3889" t="s">
        <v>5362</v>
      </c>
    </row>
    <row r="3890" spans="9:9" x14ac:dyDescent="0.2">
      <c r="I3890" t="s">
        <v>3986</v>
      </c>
    </row>
    <row r="3891" spans="9:9" x14ac:dyDescent="0.2">
      <c r="I3891" t="s">
        <v>4270</v>
      </c>
    </row>
    <row r="3892" spans="9:9" x14ac:dyDescent="0.2">
      <c r="I3892" t="s">
        <v>11705</v>
      </c>
    </row>
    <row r="3893" spans="9:9" x14ac:dyDescent="0.2">
      <c r="I3893" t="s">
        <v>2520</v>
      </c>
    </row>
    <row r="3894" spans="9:9" x14ac:dyDescent="0.2">
      <c r="I3894" t="s">
        <v>9139</v>
      </c>
    </row>
    <row r="3895" spans="9:9" x14ac:dyDescent="0.2">
      <c r="I3895" t="s">
        <v>6792</v>
      </c>
    </row>
    <row r="3896" spans="9:9" x14ac:dyDescent="0.2">
      <c r="I3896" t="s">
        <v>11706</v>
      </c>
    </row>
    <row r="3897" spans="9:9" x14ac:dyDescent="0.2">
      <c r="I3897" t="s">
        <v>2711</v>
      </c>
    </row>
    <row r="3898" spans="9:9" x14ac:dyDescent="0.2">
      <c r="I3898" t="s">
        <v>11707</v>
      </c>
    </row>
    <row r="3899" spans="9:9" x14ac:dyDescent="0.2">
      <c r="I3899" t="s">
        <v>5318</v>
      </c>
    </row>
    <row r="3900" spans="9:9" x14ac:dyDescent="0.2">
      <c r="I3900" t="s">
        <v>11708</v>
      </c>
    </row>
    <row r="3901" spans="9:9" x14ac:dyDescent="0.2">
      <c r="I3901" t="s">
        <v>10184</v>
      </c>
    </row>
    <row r="3902" spans="9:9" x14ac:dyDescent="0.2">
      <c r="I3902" t="s">
        <v>11709</v>
      </c>
    </row>
    <row r="3903" spans="9:9" x14ac:dyDescent="0.2">
      <c r="I3903" t="s">
        <v>11710</v>
      </c>
    </row>
    <row r="3904" spans="9:9" x14ac:dyDescent="0.2">
      <c r="I3904" t="s">
        <v>11711</v>
      </c>
    </row>
    <row r="3905" spans="9:9" x14ac:dyDescent="0.2">
      <c r="I3905" t="s">
        <v>11712</v>
      </c>
    </row>
    <row r="3906" spans="9:9" x14ac:dyDescent="0.2">
      <c r="I3906" t="s">
        <v>11713</v>
      </c>
    </row>
    <row r="3907" spans="9:9" x14ac:dyDescent="0.2">
      <c r="I3907" t="s">
        <v>8729</v>
      </c>
    </row>
    <row r="3908" spans="9:9" x14ac:dyDescent="0.2">
      <c r="I3908" t="s">
        <v>6199</v>
      </c>
    </row>
    <row r="3909" spans="9:9" x14ac:dyDescent="0.2">
      <c r="I3909" t="s">
        <v>8722</v>
      </c>
    </row>
    <row r="3910" spans="9:9" x14ac:dyDescent="0.2">
      <c r="I3910" t="s">
        <v>11714</v>
      </c>
    </row>
    <row r="3911" spans="9:9" x14ac:dyDescent="0.2">
      <c r="I3911" t="s">
        <v>11715</v>
      </c>
    </row>
    <row r="3912" spans="9:9" x14ac:dyDescent="0.2">
      <c r="I3912" t="s">
        <v>11716</v>
      </c>
    </row>
    <row r="3913" spans="9:9" x14ac:dyDescent="0.2">
      <c r="I3913" t="s">
        <v>11717</v>
      </c>
    </row>
    <row r="3914" spans="9:9" x14ac:dyDescent="0.2">
      <c r="I3914" t="s">
        <v>11718</v>
      </c>
    </row>
    <row r="3915" spans="9:9" x14ac:dyDescent="0.2">
      <c r="I3915" t="s">
        <v>11719</v>
      </c>
    </row>
    <row r="3916" spans="9:9" x14ac:dyDescent="0.2">
      <c r="I3916" t="s">
        <v>11720</v>
      </c>
    </row>
    <row r="3917" spans="9:9" x14ac:dyDescent="0.2">
      <c r="I3917" t="s">
        <v>11721</v>
      </c>
    </row>
    <row r="3918" spans="9:9" x14ac:dyDescent="0.2">
      <c r="I3918" t="s">
        <v>11722</v>
      </c>
    </row>
    <row r="3919" spans="9:9" x14ac:dyDescent="0.2">
      <c r="I3919" t="s">
        <v>11723</v>
      </c>
    </row>
    <row r="3920" spans="9:9" x14ac:dyDescent="0.2">
      <c r="I3920" t="s">
        <v>2491</v>
      </c>
    </row>
    <row r="3921" spans="9:9" x14ac:dyDescent="0.2">
      <c r="I3921" t="s">
        <v>11724</v>
      </c>
    </row>
    <row r="3922" spans="9:9" x14ac:dyDescent="0.2">
      <c r="I3922" t="s">
        <v>11725</v>
      </c>
    </row>
    <row r="3923" spans="9:9" x14ac:dyDescent="0.2">
      <c r="I3923" t="s">
        <v>11726</v>
      </c>
    </row>
    <row r="3924" spans="9:9" x14ac:dyDescent="0.2">
      <c r="I3924" t="s">
        <v>11727</v>
      </c>
    </row>
    <row r="3925" spans="9:9" x14ac:dyDescent="0.2">
      <c r="I3925" t="s">
        <v>11728</v>
      </c>
    </row>
    <row r="3926" spans="9:9" x14ac:dyDescent="0.2">
      <c r="I3926" t="s">
        <v>11729</v>
      </c>
    </row>
    <row r="3927" spans="9:9" x14ac:dyDescent="0.2">
      <c r="I3927" t="s">
        <v>11730</v>
      </c>
    </row>
    <row r="3928" spans="9:9" x14ac:dyDescent="0.2">
      <c r="I3928" t="s">
        <v>11731</v>
      </c>
    </row>
    <row r="3929" spans="9:9" x14ac:dyDescent="0.2">
      <c r="I3929" t="s">
        <v>11732</v>
      </c>
    </row>
    <row r="3930" spans="9:9" x14ac:dyDescent="0.2">
      <c r="I3930" t="s">
        <v>11733</v>
      </c>
    </row>
    <row r="3931" spans="9:9" x14ac:dyDescent="0.2">
      <c r="I3931" t="s">
        <v>11734</v>
      </c>
    </row>
    <row r="3932" spans="9:9" x14ac:dyDescent="0.2">
      <c r="I3932" t="s">
        <v>11735</v>
      </c>
    </row>
    <row r="3933" spans="9:9" x14ac:dyDescent="0.2">
      <c r="I3933" t="s">
        <v>7828</v>
      </c>
    </row>
    <row r="3934" spans="9:9" x14ac:dyDescent="0.2">
      <c r="I3934" t="s">
        <v>7830</v>
      </c>
    </row>
    <row r="3935" spans="9:9" x14ac:dyDescent="0.2">
      <c r="I3935" t="s">
        <v>7848</v>
      </c>
    </row>
    <row r="3936" spans="9:9" x14ac:dyDescent="0.2">
      <c r="I3936" t="s">
        <v>7850</v>
      </c>
    </row>
    <row r="3937" spans="9:9" x14ac:dyDescent="0.2">
      <c r="I3937" t="s">
        <v>7852</v>
      </c>
    </row>
    <row r="3938" spans="9:9" x14ac:dyDescent="0.2">
      <c r="I3938" t="s">
        <v>8278</v>
      </c>
    </row>
    <row r="3939" spans="9:9" x14ac:dyDescent="0.2">
      <c r="I3939" t="s">
        <v>7844</v>
      </c>
    </row>
    <row r="3940" spans="9:9" x14ac:dyDescent="0.2">
      <c r="I3940" t="s">
        <v>7846</v>
      </c>
    </row>
    <row r="3941" spans="9:9" x14ac:dyDescent="0.2">
      <c r="I3941" t="s">
        <v>2086</v>
      </c>
    </row>
    <row r="3942" spans="9:9" x14ac:dyDescent="0.2">
      <c r="I3942" t="s">
        <v>2062</v>
      </c>
    </row>
    <row r="3943" spans="9:9" x14ac:dyDescent="0.2">
      <c r="I3943" t="s">
        <v>5760</v>
      </c>
    </row>
    <row r="3944" spans="9:9" x14ac:dyDescent="0.2">
      <c r="I3944" t="s">
        <v>9675</v>
      </c>
    </row>
    <row r="3945" spans="9:9" x14ac:dyDescent="0.2">
      <c r="I3945" t="s">
        <v>11736</v>
      </c>
    </row>
    <row r="3946" spans="9:9" x14ac:dyDescent="0.2">
      <c r="I3946" t="s">
        <v>2143</v>
      </c>
    </row>
    <row r="3947" spans="9:9" x14ac:dyDescent="0.2">
      <c r="I3947" t="s">
        <v>6140</v>
      </c>
    </row>
    <row r="3948" spans="9:9" x14ac:dyDescent="0.2">
      <c r="I3948" t="s">
        <v>8696</v>
      </c>
    </row>
    <row r="3949" spans="9:9" x14ac:dyDescent="0.2">
      <c r="I3949" t="s">
        <v>8680</v>
      </c>
    </row>
    <row r="3950" spans="9:9" x14ac:dyDescent="0.2">
      <c r="I3950" t="s">
        <v>1720</v>
      </c>
    </row>
    <row r="3951" spans="9:9" x14ac:dyDescent="0.2">
      <c r="I3951" t="s">
        <v>1330</v>
      </c>
    </row>
    <row r="3952" spans="9:9" x14ac:dyDescent="0.2">
      <c r="I3952" t="s">
        <v>4982</v>
      </c>
    </row>
    <row r="3953" spans="9:9" x14ac:dyDescent="0.2">
      <c r="I3953" t="s">
        <v>929</v>
      </c>
    </row>
    <row r="3954" spans="9:9" x14ac:dyDescent="0.2">
      <c r="I3954" t="s">
        <v>9224</v>
      </c>
    </row>
    <row r="3955" spans="9:9" x14ac:dyDescent="0.2">
      <c r="I3955" t="s">
        <v>5678</v>
      </c>
    </row>
    <row r="3956" spans="9:9" x14ac:dyDescent="0.2">
      <c r="I3956" t="s">
        <v>5692</v>
      </c>
    </row>
    <row r="3957" spans="9:9" x14ac:dyDescent="0.2">
      <c r="I3957" t="s">
        <v>5694</v>
      </c>
    </row>
    <row r="3958" spans="9:9" x14ac:dyDescent="0.2">
      <c r="I3958" t="s">
        <v>5695</v>
      </c>
    </row>
    <row r="3959" spans="9:9" x14ac:dyDescent="0.2">
      <c r="I3959" t="s">
        <v>5752</v>
      </c>
    </row>
    <row r="3960" spans="9:9" x14ac:dyDescent="0.2">
      <c r="I3960" t="s">
        <v>6734</v>
      </c>
    </row>
    <row r="3961" spans="9:9" x14ac:dyDescent="0.2">
      <c r="I3961" t="s">
        <v>5732</v>
      </c>
    </row>
    <row r="3962" spans="9:9" x14ac:dyDescent="0.2">
      <c r="I3962" t="s">
        <v>3439</v>
      </c>
    </row>
    <row r="3963" spans="9:9" x14ac:dyDescent="0.2">
      <c r="I3963" t="s">
        <v>6158</v>
      </c>
    </row>
    <row r="3964" spans="9:9" x14ac:dyDescent="0.2">
      <c r="I3964" t="s">
        <v>10318</v>
      </c>
    </row>
    <row r="3965" spans="9:9" x14ac:dyDescent="0.2">
      <c r="I3965" t="s">
        <v>5734</v>
      </c>
    </row>
    <row r="3966" spans="9:9" x14ac:dyDescent="0.2">
      <c r="I3966" t="s">
        <v>5699</v>
      </c>
    </row>
    <row r="3967" spans="9:9" x14ac:dyDescent="0.2">
      <c r="I3967" t="s">
        <v>1250</v>
      </c>
    </row>
    <row r="3968" spans="9:9" x14ac:dyDescent="0.2">
      <c r="I3968" t="s">
        <v>9220</v>
      </c>
    </row>
    <row r="3969" spans="9:9" x14ac:dyDescent="0.2">
      <c r="I3969" t="s">
        <v>5883</v>
      </c>
    </row>
    <row r="3970" spans="9:9" x14ac:dyDescent="0.2">
      <c r="I3970" t="s">
        <v>9226</v>
      </c>
    </row>
    <row r="3971" spans="9:9" x14ac:dyDescent="0.2">
      <c r="I3971" t="s">
        <v>9300</v>
      </c>
    </row>
    <row r="3972" spans="9:9" x14ac:dyDescent="0.2">
      <c r="I3972" t="s">
        <v>10309</v>
      </c>
    </row>
    <row r="3973" spans="9:9" x14ac:dyDescent="0.2">
      <c r="I3973" t="s">
        <v>9298</v>
      </c>
    </row>
    <row r="3974" spans="9:9" x14ac:dyDescent="0.2">
      <c r="I3974" t="s">
        <v>9222</v>
      </c>
    </row>
    <row r="3975" spans="9:9" x14ac:dyDescent="0.2">
      <c r="I3975" t="s">
        <v>11737</v>
      </c>
    </row>
    <row r="3976" spans="9:9" x14ac:dyDescent="0.2">
      <c r="I3976" t="s">
        <v>8370</v>
      </c>
    </row>
    <row r="3977" spans="9:9" x14ac:dyDescent="0.2">
      <c r="I3977" t="s">
        <v>11738</v>
      </c>
    </row>
    <row r="3978" spans="9:9" x14ac:dyDescent="0.2">
      <c r="I3978" t="s">
        <v>2372</v>
      </c>
    </row>
    <row r="3979" spans="9:9" x14ac:dyDescent="0.2">
      <c r="I3979" t="s">
        <v>4736</v>
      </c>
    </row>
    <row r="3980" spans="9:9" x14ac:dyDescent="0.2">
      <c r="I3980" t="s">
        <v>2398</v>
      </c>
    </row>
    <row r="3981" spans="9:9" x14ac:dyDescent="0.2">
      <c r="I3981" t="s">
        <v>3947</v>
      </c>
    </row>
    <row r="3982" spans="9:9" x14ac:dyDescent="0.2">
      <c r="I3982" t="s">
        <v>1896</v>
      </c>
    </row>
    <row r="3983" spans="9:9" x14ac:dyDescent="0.2">
      <c r="I3983" t="s">
        <v>1897</v>
      </c>
    </row>
    <row r="3984" spans="9:9" x14ac:dyDescent="0.2">
      <c r="I3984" t="s">
        <v>11739</v>
      </c>
    </row>
    <row r="3985" spans="9:9" x14ac:dyDescent="0.2">
      <c r="I3985" t="s">
        <v>4465</v>
      </c>
    </row>
    <row r="3986" spans="9:9" x14ac:dyDescent="0.2">
      <c r="I3986" t="s">
        <v>11740</v>
      </c>
    </row>
    <row r="3987" spans="9:9" x14ac:dyDescent="0.2">
      <c r="I3987" t="s">
        <v>11741</v>
      </c>
    </row>
    <row r="3988" spans="9:9" x14ac:dyDescent="0.2">
      <c r="I3988" t="s">
        <v>2511</v>
      </c>
    </row>
    <row r="3989" spans="9:9" x14ac:dyDescent="0.2">
      <c r="I3989" t="s">
        <v>5273</v>
      </c>
    </row>
    <row r="3990" spans="9:9" x14ac:dyDescent="0.2">
      <c r="I3990" t="s">
        <v>5501</v>
      </c>
    </row>
    <row r="3991" spans="9:9" x14ac:dyDescent="0.2">
      <c r="I3991" t="s">
        <v>4839</v>
      </c>
    </row>
    <row r="3992" spans="9:9" x14ac:dyDescent="0.2">
      <c r="I3992" t="s">
        <v>11742</v>
      </c>
    </row>
    <row r="3993" spans="9:9" x14ac:dyDescent="0.2">
      <c r="I3993" t="s">
        <v>2835</v>
      </c>
    </row>
    <row r="3994" spans="9:9" x14ac:dyDescent="0.2">
      <c r="I3994" t="s">
        <v>4663</v>
      </c>
    </row>
    <row r="3995" spans="9:9" x14ac:dyDescent="0.2">
      <c r="I3995" t="s">
        <v>4867</v>
      </c>
    </row>
    <row r="3996" spans="9:9" x14ac:dyDescent="0.2">
      <c r="I3996" t="s">
        <v>4250</v>
      </c>
    </row>
    <row r="3997" spans="9:9" x14ac:dyDescent="0.2">
      <c r="I3997" t="s">
        <v>7810</v>
      </c>
    </row>
    <row r="3998" spans="9:9" x14ac:dyDescent="0.2">
      <c r="I3998" t="s">
        <v>4268</v>
      </c>
    </row>
    <row r="3999" spans="9:9" x14ac:dyDescent="0.2">
      <c r="I3999" t="s">
        <v>4216</v>
      </c>
    </row>
    <row r="4000" spans="9:9" x14ac:dyDescent="0.2">
      <c r="I4000" t="s">
        <v>4131</v>
      </c>
    </row>
    <row r="4001" spans="9:9" x14ac:dyDescent="0.2">
      <c r="I4001" t="s">
        <v>4433</v>
      </c>
    </row>
    <row r="4002" spans="9:9" x14ac:dyDescent="0.2">
      <c r="I4002" t="s">
        <v>4182</v>
      </c>
    </row>
    <row r="4003" spans="9:9" x14ac:dyDescent="0.2">
      <c r="I4003" t="s">
        <v>3853</v>
      </c>
    </row>
    <row r="4004" spans="9:9" x14ac:dyDescent="0.2">
      <c r="I4004" t="s">
        <v>4728</v>
      </c>
    </row>
    <row r="4005" spans="9:9" x14ac:dyDescent="0.2">
      <c r="I4005" t="s">
        <v>9216</v>
      </c>
    </row>
    <row r="4006" spans="9:9" x14ac:dyDescent="0.2">
      <c r="I4006" t="s">
        <v>7137</v>
      </c>
    </row>
    <row r="4007" spans="9:9" x14ac:dyDescent="0.2">
      <c r="I4007" t="s">
        <v>1353</v>
      </c>
    </row>
    <row r="4008" spans="9:9" x14ac:dyDescent="0.2">
      <c r="I4008" t="s">
        <v>9206</v>
      </c>
    </row>
    <row r="4009" spans="9:9" x14ac:dyDescent="0.2">
      <c r="I4009" t="s">
        <v>11743</v>
      </c>
    </row>
    <row r="4010" spans="9:9" x14ac:dyDescent="0.2">
      <c r="I4010" t="s">
        <v>11744</v>
      </c>
    </row>
    <row r="4011" spans="9:9" x14ac:dyDescent="0.2">
      <c r="I4011" t="s">
        <v>11745</v>
      </c>
    </row>
    <row r="4012" spans="9:9" x14ac:dyDescent="0.2">
      <c r="I4012" t="s">
        <v>1969</v>
      </c>
    </row>
    <row r="4013" spans="9:9" x14ac:dyDescent="0.2">
      <c r="I4013" t="s">
        <v>9218</v>
      </c>
    </row>
    <row r="4014" spans="9:9" x14ac:dyDescent="0.2">
      <c r="I4014" t="s">
        <v>7229</v>
      </c>
    </row>
    <row r="4015" spans="9:9" x14ac:dyDescent="0.2">
      <c r="I4015" t="s">
        <v>9251</v>
      </c>
    </row>
    <row r="4016" spans="9:9" x14ac:dyDescent="0.2">
      <c r="I4016" t="s">
        <v>1140</v>
      </c>
    </row>
    <row r="4017" spans="9:9" x14ac:dyDescent="0.2">
      <c r="I4017" t="s">
        <v>4936</v>
      </c>
    </row>
    <row r="4018" spans="9:9" x14ac:dyDescent="0.2">
      <c r="I4018" t="s">
        <v>1138</v>
      </c>
    </row>
    <row r="4019" spans="9:9" x14ac:dyDescent="0.2">
      <c r="I4019" t="s">
        <v>6874</v>
      </c>
    </row>
    <row r="4020" spans="9:9" x14ac:dyDescent="0.2">
      <c r="I4020" t="s">
        <v>1142</v>
      </c>
    </row>
    <row r="4021" spans="9:9" x14ac:dyDescent="0.2">
      <c r="I4021" t="s">
        <v>6689</v>
      </c>
    </row>
    <row r="4022" spans="9:9" x14ac:dyDescent="0.2">
      <c r="I4022" t="s">
        <v>5040</v>
      </c>
    </row>
    <row r="4023" spans="9:9" x14ac:dyDescent="0.2">
      <c r="I4023" t="s">
        <v>8686</v>
      </c>
    </row>
    <row r="4024" spans="9:9" x14ac:dyDescent="0.2">
      <c r="I4024" t="s">
        <v>6440</v>
      </c>
    </row>
    <row r="4025" spans="9:9" x14ac:dyDescent="0.2">
      <c r="I4025" t="s">
        <v>8690</v>
      </c>
    </row>
    <row r="4026" spans="9:9" x14ac:dyDescent="0.2">
      <c r="I4026" t="s">
        <v>5271</v>
      </c>
    </row>
    <row r="4027" spans="9:9" x14ac:dyDescent="0.2">
      <c r="I4027" t="s">
        <v>3535</v>
      </c>
    </row>
    <row r="4028" spans="9:9" x14ac:dyDescent="0.2">
      <c r="I4028" t="s">
        <v>1338</v>
      </c>
    </row>
    <row r="4029" spans="9:9" x14ac:dyDescent="0.2">
      <c r="I4029" t="s">
        <v>1339</v>
      </c>
    </row>
    <row r="4030" spans="9:9" x14ac:dyDescent="0.2">
      <c r="I4030" t="s">
        <v>2722</v>
      </c>
    </row>
    <row r="4031" spans="9:9" x14ac:dyDescent="0.2">
      <c r="I4031" t="s">
        <v>2723</v>
      </c>
    </row>
    <row r="4032" spans="9:9" x14ac:dyDescent="0.2">
      <c r="I4032" t="s">
        <v>6861</v>
      </c>
    </row>
    <row r="4033" spans="9:9" x14ac:dyDescent="0.2">
      <c r="I4033" t="s">
        <v>6694</v>
      </c>
    </row>
    <row r="4034" spans="9:9" x14ac:dyDescent="0.2">
      <c r="I4034" t="s">
        <v>6857</v>
      </c>
    </row>
    <row r="4035" spans="9:9" x14ac:dyDescent="0.2">
      <c r="I4035" t="s">
        <v>4881</v>
      </c>
    </row>
    <row r="4036" spans="9:9" x14ac:dyDescent="0.2">
      <c r="I4036" t="s">
        <v>11746</v>
      </c>
    </row>
    <row r="4037" spans="9:9" x14ac:dyDescent="0.2">
      <c r="I4037" t="s">
        <v>3232</v>
      </c>
    </row>
    <row r="4038" spans="9:9" x14ac:dyDescent="0.2">
      <c r="I4038" t="s">
        <v>8688</v>
      </c>
    </row>
    <row r="4039" spans="9:9" x14ac:dyDescent="0.2">
      <c r="I4039" t="s">
        <v>8952</v>
      </c>
    </row>
    <row r="4040" spans="9:9" x14ac:dyDescent="0.2">
      <c r="I4040" t="s">
        <v>8090</v>
      </c>
    </row>
    <row r="4041" spans="9:9" x14ac:dyDescent="0.2">
      <c r="I4041" t="s">
        <v>1971</v>
      </c>
    </row>
    <row r="4042" spans="9:9" x14ac:dyDescent="0.2">
      <c r="I4042" t="s">
        <v>425</v>
      </c>
    </row>
    <row r="4043" spans="9:9" x14ac:dyDescent="0.2">
      <c r="I4043" t="s">
        <v>1834</v>
      </c>
    </row>
    <row r="4044" spans="9:9" x14ac:dyDescent="0.2">
      <c r="I4044" t="s">
        <v>1887</v>
      </c>
    </row>
    <row r="4045" spans="9:9" x14ac:dyDescent="0.2">
      <c r="I4045" t="s">
        <v>4513</v>
      </c>
    </row>
    <row r="4046" spans="9:9" x14ac:dyDescent="0.2">
      <c r="I4046" t="s">
        <v>4248</v>
      </c>
    </row>
    <row r="4047" spans="9:9" x14ac:dyDescent="0.2">
      <c r="I4047" t="s">
        <v>7832</v>
      </c>
    </row>
    <row r="4048" spans="9:9" x14ac:dyDescent="0.2">
      <c r="I4048" t="s">
        <v>6184</v>
      </c>
    </row>
    <row r="4049" spans="9:9" x14ac:dyDescent="0.2">
      <c r="I4049" t="s">
        <v>5364</v>
      </c>
    </row>
    <row r="4050" spans="9:9" x14ac:dyDescent="0.2">
      <c r="I4050" t="s">
        <v>11747</v>
      </c>
    </row>
    <row r="4051" spans="9:9" x14ac:dyDescent="0.2">
      <c r="I4051" t="s">
        <v>11748</v>
      </c>
    </row>
    <row r="4052" spans="9:9" x14ac:dyDescent="0.2">
      <c r="I4052" t="s">
        <v>11749</v>
      </c>
    </row>
    <row r="4053" spans="9:9" x14ac:dyDescent="0.2">
      <c r="I4053" t="s">
        <v>9395</v>
      </c>
    </row>
    <row r="4054" spans="9:9" x14ac:dyDescent="0.2">
      <c r="I4054" t="s">
        <v>5255</v>
      </c>
    </row>
    <row r="4055" spans="9:9" x14ac:dyDescent="0.2">
      <c r="I4055" t="s">
        <v>8429</v>
      </c>
    </row>
    <row r="4056" spans="9:9" x14ac:dyDescent="0.2">
      <c r="I4056" t="s">
        <v>11750</v>
      </c>
    </row>
    <row r="4057" spans="9:9" x14ac:dyDescent="0.2">
      <c r="I4057" t="s">
        <v>11751</v>
      </c>
    </row>
    <row r="4058" spans="9:9" x14ac:dyDescent="0.2">
      <c r="I4058" t="s">
        <v>11752</v>
      </c>
    </row>
    <row r="4059" spans="9:9" x14ac:dyDescent="0.2">
      <c r="I4059" t="s">
        <v>4013</v>
      </c>
    </row>
    <row r="4060" spans="9:9" x14ac:dyDescent="0.2">
      <c r="I4060" t="s">
        <v>11753</v>
      </c>
    </row>
    <row r="4061" spans="9:9" x14ac:dyDescent="0.2">
      <c r="I4061" t="s">
        <v>11754</v>
      </c>
    </row>
    <row r="4062" spans="9:9" x14ac:dyDescent="0.2">
      <c r="I4062" t="s">
        <v>4734</v>
      </c>
    </row>
    <row r="4063" spans="9:9" x14ac:dyDescent="0.2">
      <c r="I4063" t="s">
        <v>6422</v>
      </c>
    </row>
    <row r="4064" spans="9:9" x14ac:dyDescent="0.2">
      <c r="I4064" t="s">
        <v>9253</v>
      </c>
    </row>
    <row r="4065" spans="9:9" x14ac:dyDescent="0.2">
      <c r="I4065" t="s">
        <v>6825</v>
      </c>
    </row>
    <row r="4066" spans="9:9" x14ac:dyDescent="0.2">
      <c r="I4066" t="s">
        <v>6826</v>
      </c>
    </row>
    <row r="4067" spans="9:9" x14ac:dyDescent="0.2">
      <c r="I4067" t="s">
        <v>9966</v>
      </c>
    </row>
    <row r="4068" spans="9:9" x14ac:dyDescent="0.2">
      <c r="I4068" t="s">
        <v>9967</v>
      </c>
    </row>
    <row r="4069" spans="9:9" x14ac:dyDescent="0.2">
      <c r="I4069" t="s">
        <v>9380</v>
      </c>
    </row>
    <row r="4070" spans="9:9" x14ac:dyDescent="0.2">
      <c r="I4070" t="s">
        <v>9381</v>
      </c>
    </row>
    <row r="4071" spans="9:9" x14ac:dyDescent="0.2">
      <c r="I4071" t="s">
        <v>11755</v>
      </c>
    </row>
    <row r="4072" spans="9:9" x14ac:dyDescent="0.2">
      <c r="I4072" t="s">
        <v>11756</v>
      </c>
    </row>
    <row r="4073" spans="9:9" x14ac:dyDescent="0.2">
      <c r="I4073" t="s">
        <v>11757</v>
      </c>
    </row>
    <row r="4074" spans="9:9" x14ac:dyDescent="0.2">
      <c r="I4074" t="s">
        <v>9411</v>
      </c>
    </row>
    <row r="4075" spans="9:9" x14ac:dyDescent="0.2">
      <c r="I4075" t="s">
        <v>4508</v>
      </c>
    </row>
    <row r="4076" spans="9:9" x14ac:dyDescent="0.2">
      <c r="I4076" t="s">
        <v>2732</v>
      </c>
    </row>
    <row r="4077" spans="9:9" x14ac:dyDescent="0.2">
      <c r="I4077" t="s">
        <v>2713</v>
      </c>
    </row>
    <row r="4078" spans="9:9" x14ac:dyDescent="0.2">
      <c r="I4078" t="s">
        <v>3774</v>
      </c>
    </row>
    <row r="4079" spans="9:9" x14ac:dyDescent="0.2">
      <c r="I4079" t="s">
        <v>6481</v>
      </c>
    </row>
    <row r="4080" spans="9:9" x14ac:dyDescent="0.2">
      <c r="I4080" t="s">
        <v>6482</v>
      </c>
    </row>
    <row r="4081" spans="9:9" x14ac:dyDescent="0.2">
      <c r="I4081" t="s">
        <v>1643</v>
      </c>
    </row>
    <row r="4082" spans="9:9" x14ac:dyDescent="0.2">
      <c r="I4082" t="s">
        <v>2740</v>
      </c>
    </row>
    <row r="4083" spans="9:9" x14ac:dyDescent="0.2">
      <c r="I4083" t="s">
        <v>11758</v>
      </c>
    </row>
    <row r="4084" spans="9:9" x14ac:dyDescent="0.2">
      <c r="I4084" t="s">
        <v>2356</v>
      </c>
    </row>
    <row r="4085" spans="9:9" x14ac:dyDescent="0.2">
      <c r="I4085" t="s">
        <v>2357</v>
      </c>
    </row>
    <row r="4086" spans="9:9" x14ac:dyDescent="0.2">
      <c r="I4086" t="s">
        <v>8544</v>
      </c>
    </row>
    <row r="4087" spans="9:9" x14ac:dyDescent="0.2">
      <c r="I4087" t="s">
        <v>11759</v>
      </c>
    </row>
    <row r="4088" spans="9:9" x14ac:dyDescent="0.2">
      <c r="I4088" t="s">
        <v>11760</v>
      </c>
    </row>
    <row r="4089" spans="9:9" x14ac:dyDescent="0.2">
      <c r="I4089" t="s">
        <v>11761</v>
      </c>
    </row>
    <row r="4090" spans="9:9" x14ac:dyDescent="0.2">
      <c r="I4090" t="s">
        <v>11762</v>
      </c>
    </row>
    <row r="4091" spans="9:9" x14ac:dyDescent="0.2">
      <c r="I4091" t="s">
        <v>2278</v>
      </c>
    </row>
    <row r="4092" spans="9:9" x14ac:dyDescent="0.2">
      <c r="I4092" t="s">
        <v>2330</v>
      </c>
    </row>
    <row r="4093" spans="9:9" x14ac:dyDescent="0.2">
      <c r="I4093" t="s">
        <v>510</v>
      </c>
    </row>
    <row r="4094" spans="9:9" x14ac:dyDescent="0.2">
      <c r="I4094" t="s">
        <v>1936</v>
      </c>
    </row>
    <row r="4095" spans="9:9" x14ac:dyDescent="0.2">
      <c r="I4095" t="s">
        <v>11763</v>
      </c>
    </row>
    <row r="4096" spans="9:9" x14ac:dyDescent="0.2">
      <c r="I4096" t="s">
        <v>656</v>
      </c>
    </row>
    <row r="4097" spans="9:9" x14ac:dyDescent="0.2">
      <c r="I4097" t="s">
        <v>2488</v>
      </c>
    </row>
    <row r="4098" spans="9:9" x14ac:dyDescent="0.2">
      <c r="I4098" t="s">
        <v>3647</v>
      </c>
    </row>
    <row r="4099" spans="9:9" x14ac:dyDescent="0.2">
      <c r="I4099" t="s">
        <v>3648</v>
      </c>
    </row>
    <row r="4100" spans="9:9" x14ac:dyDescent="0.2">
      <c r="I4100" t="s">
        <v>11764</v>
      </c>
    </row>
    <row r="4101" spans="9:9" x14ac:dyDescent="0.2">
      <c r="I4101" t="s">
        <v>11765</v>
      </c>
    </row>
    <row r="4102" spans="9:9" x14ac:dyDescent="0.2">
      <c r="I4102" t="s">
        <v>11766</v>
      </c>
    </row>
    <row r="4103" spans="9:9" x14ac:dyDescent="0.2">
      <c r="I4103" t="s">
        <v>8066</v>
      </c>
    </row>
    <row r="4104" spans="9:9" x14ac:dyDescent="0.2">
      <c r="I4104" t="s">
        <v>11767</v>
      </c>
    </row>
    <row r="4105" spans="9:9" x14ac:dyDescent="0.2">
      <c r="I4105" t="s">
        <v>6575</v>
      </c>
    </row>
    <row r="4106" spans="9:9" x14ac:dyDescent="0.2">
      <c r="I4106" t="s">
        <v>11768</v>
      </c>
    </row>
    <row r="4107" spans="9:9" x14ac:dyDescent="0.2">
      <c r="I4107" t="s">
        <v>7073</v>
      </c>
    </row>
    <row r="4108" spans="9:9" x14ac:dyDescent="0.2">
      <c r="I4108" t="s">
        <v>7308</v>
      </c>
    </row>
    <row r="4109" spans="9:9" x14ac:dyDescent="0.2">
      <c r="I4109" t="s">
        <v>11769</v>
      </c>
    </row>
    <row r="4110" spans="9:9" x14ac:dyDescent="0.2">
      <c r="I4110" t="s">
        <v>6975</v>
      </c>
    </row>
    <row r="4111" spans="9:9" x14ac:dyDescent="0.2">
      <c r="I4111" t="s">
        <v>11770</v>
      </c>
    </row>
    <row r="4112" spans="9:9" x14ac:dyDescent="0.2">
      <c r="I4112" t="s">
        <v>11771</v>
      </c>
    </row>
    <row r="4113" spans="9:9" x14ac:dyDescent="0.2">
      <c r="I4113" t="s">
        <v>9477</v>
      </c>
    </row>
    <row r="4114" spans="9:9" x14ac:dyDescent="0.2">
      <c r="I4114" t="s">
        <v>8068</v>
      </c>
    </row>
    <row r="4115" spans="9:9" x14ac:dyDescent="0.2">
      <c r="I4115" t="s">
        <v>2615</v>
      </c>
    </row>
    <row r="4116" spans="9:9" x14ac:dyDescent="0.2">
      <c r="I4116" t="s">
        <v>6142</v>
      </c>
    </row>
    <row r="4117" spans="9:9" x14ac:dyDescent="0.2">
      <c r="I4117" t="s">
        <v>5138</v>
      </c>
    </row>
    <row r="4118" spans="9:9" x14ac:dyDescent="0.2">
      <c r="I4118" t="s">
        <v>5139</v>
      </c>
    </row>
    <row r="4119" spans="9:9" x14ac:dyDescent="0.2">
      <c r="I4119" t="s">
        <v>6332</v>
      </c>
    </row>
    <row r="4120" spans="9:9" x14ac:dyDescent="0.2">
      <c r="I4120" t="s">
        <v>6333</v>
      </c>
    </row>
    <row r="4121" spans="9:9" x14ac:dyDescent="0.2">
      <c r="I4121" t="s">
        <v>11772</v>
      </c>
    </row>
    <row r="4122" spans="9:9" x14ac:dyDescent="0.2">
      <c r="I4122" t="s">
        <v>11773</v>
      </c>
    </row>
    <row r="4123" spans="9:9" x14ac:dyDescent="0.2">
      <c r="I4123" t="s">
        <v>11774</v>
      </c>
    </row>
    <row r="4124" spans="9:9" x14ac:dyDescent="0.2">
      <c r="I4124" t="s">
        <v>7780</v>
      </c>
    </row>
    <row r="4125" spans="9:9" x14ac:dyDescent="0.2">
      <c r="I4125" t="s">
        <v>7781</v>
      </c>
    </row>
    <row r="4126" spans="9:9" x14ac:dyDescent="0.2">
      <c r="I4126" t="s">
        <v>11775</v>
      </c>
    </row>
    <row r="4127" spans="9:9" x14ac:dyDescent="0.2">
      <c r="I4127" t="s">
        <v>11776</v>
      </c>
    </row>
    <row r="4128" spans="9:9" x14ac:dyDescent="0.2">
      <c r="I4128" t="s">
        <v>11777</v>
      </c>
    </row>
    <row r="4129" spans="9:9" x14ac:dyDescent="0.2">
      <c r="I4129" t="s">
        <v>11778</v>
      </c>
    </row>
    <row r="4130" spans="9:9" x14ac:dyDescent="0.2">
      <c r="I4130" t="s">
        <v>11779</v>
      </c>
    </row>
    <row r="4131" spans="9:9" x14ac:dyDescent="0.2">
      <c r="I4131" t="s">
        <v>11780</v>
      </c>
    </row>
    <row r="4132" spans="9:9" x14ac:dyDescent="0.2">
      <c r="I4132" t="s">
        <v>11781</v>
      </c>
    </row>
    <row r="4133" spans="9:9" x14ac:dyDescent="0.2">
      <c r="I4133" t="s">
        <v>11782</v>
      </c>
    </row>
    <row r="4134" spans="9:9" x14ac:dyDescent="0.2">
      <c r="I4134" t="s">
        <v>11783</v>
      </c>
    </row>
    <row r="4135" spans="9:9" x14ac:dyDescent="0.2">
      <c r="I4135" t="s">
        <v>11784</v>
      </c>
    </row>
    <row r="4136" spans="9:9" x14ac:dyDescent="0.2">
      <c r="I4136" t="s">
        <v>8013</v>
      </c>
    </row>
    <row r="4137" spans="9:9" x14ac:dyDescent="0.2">
      <c r="I4137" t="s">
        <v>11785</v>
      </c>
    </row>
    <row r="4138" spans="9:9" x14ac:dyDescent="0.2">
      <c r="I4138" t="s">
        <v>8472</v>
      </c>
    </row>
    <row r="4139" spans="9:9" x14ac:dyDescent="0.2">
      <c r="I4139" t="s">
        <v>7056</v>
      </c>
    </row>
    <row r="4140" spans="9:9" x14ac:dyDescent="0.2">
      <c r="I4140" t="s">
        <v>6352</v>
      </c>
    </row>
    <row r="4141" spans="9:9" x14ac:dyDescent="0.2">
      <c r="I4141" t="s">
        <v>1165</v>
      </c>
    </row>
    <row r="4142" spans="9:9" x14ac:dyDescent="0.2">
      <c r="I4142" t="s">
        <v>1167</v>
      </c>
    </row>
    <row r="4143" spans="9:9" x14ac:dyDescent="0.2">
      <c r="I4143" t="s">
        <v>1155</v>
      </c>
    </row>
    <row r="4144" spans="9:9" x14ac:dyDescent="0.2">
      <c r="I4144" t="s">
        <v>4920</v>
      </c>
    </row>
    <row r="4145" spans="9:9" x14ac:dyDescent="0.2">
      <c r="I4145" t="s">
        <v>4921</v>
      </c>
    </row>
    <row r="4146" spans="9:9" x14ac:dyDescent="0.2">
      <c r="I4146" t="s">
        <v>2693</v>
      </c>
    </row>
    <row r="4147" spans="9:9" x14ac:dyDescent="0.2">
      <c r="I4147" t="s">
        <v>6609</v>
      </c>
    </row>
    <row r="4148" spans="9:9" x14ac:dyDescent="0.2">
      <c r="I4148" t="s">
        <v>6603</v>
      </c>
    </row>
    <row r="4149" spans="9:9" x14ac:dyDescent="0.2">
      <c r="I4149" t="s">
        <v>494</v>
      </c>
    </row>
    <row r="4150" spans="9:9" x14ac:dyDescent="0.2">
      <c r="I4150" t="s">
        <v>1955</v>
      </c>
    </row>
    <row r="4151" spans="9:9" x14ac:dyDescent="0.2">
      <c r="I4151" t="s">
        <v>5837</v>
      </c>
    </row>
    <row r="4152" spans="9:9" x14ac:dyDescent="0.2">
      <c r="I4152" t="s">
        <v>10386</v>
      </c>
    </row>
    <row r="4153" spans="9:9" x14ac:dyDescent="0.2">
      <c r="I4153" t="s">
        <v>6696</v>
      </c>
    </row>
    <row r="4154" spans="9:9" x14ac:dyDescent="0.2">
      <c r="I4154" t="s">
        <v>9583</v>
      </c>
    </row>
    <row r="4155" spans="9:9" x14ac:dyDescent="0.2">
      <c r="I4155" t="s">
        <v>6613</v>
      </c>
    </row>
    <row r="4156" spans="9:9" x14ac:dyDescent="0.2">
      <c r="I4156" t="s">
        <v>1169</v>
      </c>
    </row>
    <row r="4157" spans="9:9" x14ac:dyDescent="0.2">
      <c r="I4157" t="s">
        <v>6611</v>
      </c>
    </row>
    <row r="4158" spans="9:9" x14ac:dyDescent="0.2">
      <c r="I4158" t="s">
        <v>1153</v>
      </c>
    </row>
    <row r="4159" spans="9:9" x14ac:dyDescent="0.2">
      <c r="I4159" t="s">
        <v>2815</v>
      </c>
    </row>
    <row r="4160" spans="9:9" x14ac:dyDescent="0.2">
      <c r="I4160" t="s">
        <v>3294</v>
      </c>
    </row>
    <row r="4161" spans="9:9" x14ac:dyDescent="0.2">
      <c r="I4161" t="s">
        <v>11786</v>
      </c>
    </row>
    <row r="4162" spans="9:9" x14ac:dyDescent="0.2">
      <c r="I4162" t="s">
        <v>11787</v>
      </c>
    </row>
    <row r="4163" spans="9:9" x14ac:dyDescent="0.2">
      <c r="I4163" t="s">
        <v>11788</v>
      </c>
    </row>
    <row r="4164" spans="9:9" x14ac:dyDescent="0.2">
      <c r="I4164" t="s">
        <v>11789</v>
      </c>
    </row>
    <row r="4165" spans="9:9" x14ac:dyDescent="0.2">
      <c r="I4165" t="s">
        <v>11790</v>
      </c>
    </row>
    <row r="4166" spans="9:9" x14ac:dyDescent="0.2">
      <c r="I4166" t="s">
        <v>11791</v>
      </c>
    </row>
    <row r="4167" spans="9:9" x14ac:dyDescent="0.2">
      <c r="I4167" t="s">
        <v>11792</v>
      </c>
    </row>
    <row r="4168" spans="9:9" x14ac:dyDescent="0.2">
      <c r="I4168" t="s">
        <v>11793</v>
      </c>
    </row>
    <row r="4169" spans="9:9" x14ac:dyDescent="0.2">
      <c r="I4169" t="s">
        <v>11794</v>
      </c>
    </row>
    <row r="4170" spans="9:9" x14ac:dyDescent="0.2">
      <c r="I4170" t="s">
        <v>10485</v>
      </c>
    </row>
    <row r="4171" spans="9:9" x14ac:dyDescent="0.2">
      <c r="I4171" t="s">
        <v>10486</v>
      </c>
    </row>
    <row r="4172" spans="9:9" x14ac:dyDescent="0.2">
      <c r="I4172" t="s">
        <v>11795</v>
      </c>
    </row>
    <row r="4173" spans="9:9" x14ac:dyDescent="0.2">
      <c r="I4173" t="s">
        <v>11796</v>
      </c>
    </row>
    <row r="4174" spans="9:9" x14ac:dyDescent="0.2">
      <c r="I4174" t="s">
        <v>11797</v>
      </c>
    </row>
    <row r="4175" spans="9:9" x14ac:dyDescent="0.2">
      <c r="I4175" t="s">
        <v>11798</v>
      </c>
    </row>
    <row r="4176" spans="9:9" x14ac:dyDescent="0.2">
      <c r="I4176" t="s">
        <v>11799</v>
      </c>
    </row>
    <row r="4177" spans="9:9" x14ac:dyDescent="0.2">
      <c r="I4177" t="s">
        <v>11800</v>
      </c>
    </row>
    <row r="4178" spans="9:9" x14ac:dyDescent="0.2">
      <c r="I4178" t="s">
        <v>11801</v>
      </c>
    </row>
    <row r="4179" spans="9:9" x14ac:dyDescent="0.2">
      <c r="I4179" t="s">
        <v>11802</v>
      </c>
    </row>
    <row r="4180" spans="9:9" x14ac:dyDescent="0.2">
      <c r="I4180" t="s">
        <v>11803</v>
      </c>
    </row>
    <row r="4181" spans="9:9" x14ac:dyDescent="0.2">
      <c r="I4181" t="s">
        <v>11804</v>
      </c>
    </row>
    <row r="4182" spans="9:9" x14ac:dyDescent="0.2">
      <c r="I4182" t="s">
        <v>11805</v>
      </c>
    </row>
    <row r="4183" spans="9:9" x14ac:dyDescent="0.2">
      <c r="I4183" t="s">
        <v>11806</v>
      </c>
    </row>
    <row r="4184" spans="9:9" x14ac:dyDescent="0.2">
      <c r="I4184" t="s">
        <v>11807</v>
      </c>
    </row>
    <row r="4185" spans="9:9" x14ac:dyDescent="0.2">
      <c r="I4185" t="s">
        <v>1959</v>
      </c>
    </row>
    <row r="4186" spans="9:9" x14ac:dyDescent="0.2">
      <c r="I4186" t="s">
        <v>1324</v>
      </c>
    </row>
    <row r="4187" spans="9:9" x14ac:dyDescent="0.2">
      <c r="I4187" t="s">
        <v>1150</v>
      </c>
    </row>
    <row r="4188" spans="9:9" x14ac:dyDescent="0.2">
      <c r="I4188" t="s">
        <v>11808</v>
      </c>
    </row>
    <row r="4189" spans="9:9" x14ac:dyDescent="0.2">
      <c r="I4189" t="s">
        <v>8224</v>
      </c>
    </row>
    <row r="4190" spans="9:9" x14ac:dyDescent="0.2">
      <c r="I4190" t="s">
        <v>2691</v>
      </c>
    </row>
    <row r="4191" spans="9:9" x14ac:dyDescent="0.2">
      <c r="I4191" t="s">
        <v>1281</v>
      </c>
    </row>
    <row r="4192" spans="9:9" x14ac:dyDescent="0.2">
      <c r="I4192" t="s">
        <v>11809</v>
      </c>
    </row>
    <row r="4193" spans="9:9" x14ac:dyDescent="0.2">
      <c r="I4193" t="s">
        <v>11810</v>
      </c>
    </row>
    <row r="4194" spans="9:9" x14ac:dyDescent="0.2">
      <c r="I4194" t="s">
        <v>11811</v>
      </c>
    </row>
    <row r="4195" spans="9:9" x14ac:dyDescent="0.2">
      <c r="I4195" t="s">
        <v>11812</v>
      </c>
    </row>
    <row r="4196" spans="9:9" x14ac:dyDescent="0.2">
      <c r="I4196" t="s">
        <v>11813</v>
      </c>
    </row>
    <row r="4197" spans="9:9" x14ac:dyDescent="0.2">
      <c r="I4197" t="s">
        <v>11814</v>
      </c>
    </row>
    <row r="4198" spans="9:9" x14ac:dyDescent="0.2">
      <c r="I4198" t="s">
        <v>11815</v>
      </c>
    </row>
    <row r="4199" spans="9:9" x14ac:dyDescent="0.2">
      <c r="I4199" t="s">
        <v>11816</v>
      </c>
    </row>
    <row r="4200" spans="9:9" x14ac:dyDescent="0.2">
      <c r="I4200" t="s">
        <v>11817</v>
      </c>
    </row>
    <row r="4201" spans="9:9" x14ac:dyDescent="0.2">
      <c r="I4201" t="s">
        <v>11818</v>
      </c>
    </row>
    <row r="4202" spans="9:9" x14ac:dyDescent="0.2">
      <c r="I4202" t="s">
        <v>11819</v>
      </c>
    </row>
    <row r="4203" spans="9:9" x14ac:dyDescent="0.2">
      <c r="I4203" t="s">
        <v>11820</v>
      </c>
    </row>
    <row r="4204" spans="9:9" x14ac:dyDescent="0.2">
      <c r="I4204" t="s">
        <v>11821</v>
      </c>
    </row>
    <row r="4205" spans="9:9" x14ac:dyDescent="0.2">
      <c r="I4205" t="s">
        <v>11822</v>
      </c>
    </row>
    <row r="4206" spans="9:9" x14ac:dyDescent="0.2">
      <c r="I4206" t="s">
        <v>11823</v>
      </c>
    </row>
    <row r="4207" spans="9:9" x14ac:dyDescent="0.2">
      <c r="I4207" t="s">
        <v>11824</v>
      </c>
    </row>
    <row r="4208" spans="9:9" x14ac:dyDescent="0.2">
      <c r="I4208" t="s">
        <v>11825</v>
      </c>
    </row>
    <row r="4209" spans="9:9" x14ac:dyDescent="0.2">
      <c r="I4209" t="s">
        <v>11826</v>
      </c>
    </row>
    <row r="4210" spans="9:9" x14ac:dyDescent="0.2">
      <c r="I4210" t="s">
        <v>11827</v>
      </c>
    </row>
    <row r="4211" spans="9:9" x14ac:dyDescent="0.2">
      <c r="I4211" t="s">
        <v>11828</v>
      </c>
    </row>
    <row r="4212" spans="9:9" x14ac:dyDescent="0.2">
      <c r="I4212" t="s">
        <v>11829</v>
      </c>
    </row>
    <row r="4213" spans="9:9" x14ac:dyDescent="0.2">
      <c r="I4213" t="s">
        <v>11830</v>
      </c>
    </row>
    <row r="4214" spans="9:9" x14ac:dyDescent="0.2">
      <c r="I4214" t="s">
        <v>11831</v>
      </c>
    </row>
    <row r="4215" spans="9:9" x14ac:dyDescent="0.2">
      <c r="I4215" t="s">
        <v>7071</v>
      </c>
    </row>
    <row r="4216" spans="9:9" x14ac:dyDescent="0.2">
      <c r="I4216" t="s">
        <v>8314</v>
      </c>
    </row>
    <row r="4217" spans="9:9" x14ac:dyDescent="0.2">
      <c r="I4217" t="s">
        <v>11832</v>
      </c>
    </row>
    <row r="4218" spans="9:9" x14ac:dyDescent="0.2">
      <c r="I4218" t="s">
        <v>11833</v>
      </c>
    </row>
    <row r="4219" spans="9:9" x14ac:dyDescent="0.2">
      <c r="I4219" t="s">
        <v>9771</v>
      </c>
    </row>
    <row r="4220" spans="9:9" x14ac:dyDescent="0.2">
      <c r="I4220" t="s">
        <v>11834</v>
      </c>
    </row>
    <row r="4221" spans="9:9" x14ac:dyDescent="0.2">
      <c r="I4221" t="s">
        <v>11835</v>
      </c>
    </row>
    <row r="4222" spans="9:9" x14ac:dyDescent="0.2">
      <c r="I4222" t="s">
        <v>11836</v>
      </c>
    </row>
    <row r="4223" spans="9:9" x14ac:dyDescent="0.2">
      <c r="I4223" t="s">
        <v>11837</v>
      </c>
    </row>
    <row r="4224" spans="9:9" x14ac:dyDescent="0.2">
      <c r="I4224" t="s">
        <v>2689</v>
      </c>
    </row>
    <row r="4225" spans="9:9" x14ac:dyDescent="0.2">
      <c r="I4225" t="s">
        <v>11838</v>
      </c>
    </row>
    <row r="4226" spans="9:9" x14ac:dyDescent="0.2">
      <c r="I4226" t="s">
        <v>5658</v>
      </c>
    </row>
    <row r="4227" spans="9:9" x14ac:dyDescent="0.2">
      <c r="I4227" t="s">
        <v>11839</v>
      </c>
    </row>
    <row r="4228" spans="9:9" x14ac:dyDescent="0.2">
      <c r="I4228" t="s">
        <v>11840</v>
      </c>
    </row>
    <row r="4229" spans="9:9" x14ac:dyDescent="0.2">
      <c r="I4229" t="s">
        <v>9228</v>
      </c>
    </row>
    <row r="4230" spans="9:9" x14ac:dyDescent="0.2">
      <c r="I4230" t="s">
        <v>9316</v>
      </c>
    </row>
    <row r="4231" spans="9:9" x14ac:dyDescent="0.2">
      <c r="I4231" t="s">
        <v>9318</v>
      </c>
    </row>
    <row r="4232" spans="9:9" x14ac:dyDescent="0.2">
      <c r="I4232" t="s">
        <v>11841</v>
      </c>
    </row>
    <row r="4233" spans="9:9" x14ac:dyDescent="0.2">
      <c r="I4233" t="s">
        <v>11842</v>
      </c>
    </row>
    <row r="4234" spans="9:9" x14ac:dyDescent="0.2">
      <c r="I4234" t="s">
        <v>2174</v>
      </c>
    </row>
    <row r="4235" spans="9:9" x14ac:dyDescent="0.2">
      <c r="I4235" t="s">
        <v>11843</v>
      </c>
    </row>
    <row r="4236" spans="9:9" x14ac:dyDescent="0.2">
      <c r="I4236" t="s">
        <v>2136</v>
      </c>
    </row>
    <row r="4237" spans="9:9" x14ac:dyDescent="0.2">
      <c r="I4237" t="s">
        <v>8302</v>
      </c>
    </row>
    <row r="4238" spans="9:9" x14ac:dyDescent="0.2">
      <c r="I4238" t="s">
        <v>8303</v>
      </c>
    </row>
    <row r="4239" spans="9:9" x14ac:dyDescent="0.2">
      <c r="I4239" t="s">
        <v>8775</v>
      </c>
    </row>
    <row r="4240" spans="9:9" x14ac:dyDescent="0.2">
      <c r="I4240" t="s">
        <v>7225</v>
      </c>
    </row>
    <row r="4241" spans="9:9" x14ac:dyDescent="0.2">
      <c r="I4241" t="s">
        <v>9992</v>
      </c>
    </row>
    <row r="4242" spans="9:9" x14ac:dyDescent="0.2">
      <c r="I4242" t="s">
        <v>11844</v>
      </c>
    </row>
    <row r="4243" spans="9:9" x14ac:dyDescent="0.2">
      <c r="I4243" t="s">
        <v>11845</v>
      </c>
    </row>
    <row r="4244" spans="9:9" x14ac:dyDescent="0.2">
      <c r="I4244" t="s">
        <v>3146</v>
      </c>
    </row>
    <row r="4245" spans="9:9" x14ac:dyDescent="0.2">
      <c r="I4245" t="s">
        <v>11846</v>
      </c>
    </row>
    <row r="4246" spans="9:9" x14ac:dyDescent="0.2">
      <c r="I4246" t="s">
        <v>3488</v>
      </c>
    </row>
    <row r="4247" spans="9:9" x14ac:dyDescent="0.2">
      <c r="I4247" t="s">
        <v>6683</v>
      </c>
    </row>
    <row r="4248" spans="9:9" x14ac:dyDescent="0.2">
      <c r="I4248" t="s">
        <v>480</v>
      </c>
    </row>
    <row r="4249" spans="9:9" x14ac:dyDescent="0.2">
      <c r="I4249" t="s">
        <v>11847</v>
      </c>
    </row>
    <row r="4250" spans="9:9" x14ac:dyDescent="0.2">
      <c r="I4250" t="s">
        <v>8877</v>
      </c>
    </row>
    <row r="4251" spans="9:9" x14ac:dyDescent="0.2">
      <c r="I4251" t="s">
        <v>4899</v>
      </c>
    </row>
    <row r="4252" spans="9:9" x14ac:dyDescent="0.2">
      <c r="I4252" t="s">
        <v>3627</v>
      </c>
    </row>
    <row r="4253" spans="9:9" x14ac:dyDescent="0.2">
      <c r="I4253" t="s">
        <v>3628</v>
      </c>
    </row>
    <row r="4254" spans="9:9" x14ac:dyDescent="0.2">
      <c r="I4254" t="s">
        <v>9549</v>
      </c>
    </row>
    <row r="4255" spans="9:9" x14ac:dyDescent="0.2">
      <c r="I4255" t="s">
        <v>11848</v>
      </c>
    </row>
    <row r="4256" spans="9:9" x14ac:dyDescent="0.2">
      <c r="I4256" t="s">
        <v>2564</v>
      </c>
    </row>
    <row r="4257" spans="9:9" x14ac:dyDescent="0.2">
      <c r="I4257" t="s">
        <v>11849</v>
      </c>
    </row>
    <row r="4258" spans="9:9" x14ac:dyDescent="0.2">
      <c r="I4258" t="s">
        <v>11850</v>
      </c>
    </row>
    <row r="4259" spans="9:9" x14ac:dyDescent="0.2">
      <c r="I4259" t="s">
        <v>11851</v>
      </c>
    </row>
    <row r="4260" spans="9:9" x14ac:dyDescent="0.2">
      <c r="I4260" t="s">
        <v>5435</v>
      </c>
    </row>
    <row r="4261" spans="9:9" x14ac:dyDescent="0.2">
      <c r="I4261" t="s">
        <v>3992</v>
      </c>
    </row>
    <row r="4262" spans="9:9" x14ac:dyDescent="0.2">
      <c r="I4262" t="s">
        <v>3993</v>
      </c>
    </row>
    <row r="4263" spans="9:9" x14ac:dyDescent="0.2">
      <c r="I4263" t="s">
        <v>9284</v>
      </c>
    </row>
    <row r="4264" spans="9:9" x14ac:dyDescent="0.2">
      <c r="I4264" t="s">
        <v>829</v>
      </c>
    </row>
    <row r="4265" spans="9:9" x14ac:dyDescent="0.2">
      <c r="I4265" t="s">
        <v>6246</v>
      </c>
    </row>
    <row r="4266" spans="9:9" x14ac:dyDescent="0.2">
      <c r="I4266" t="s">
        <v>10270</v>
      </c>
    </row>
    <row r="4267" spans="9:9" x14ac:dyDescent="0.2">
      <c r="I4267" t="s">
        <v>474</v>
      </c>
    </row>
    <row r="4268" spans="9:9" x14ac:dyDescent="0.2">
      <c r="I4268" t="s">
        <v>10120</v>
      </c>
    </row>
    <row r="4269" spans="9:9" x14ac:dyDescent="0.2">
      <c r="I4269" t="s">
        <v>11852</v>
      </c>
    </row>
    <row r="4270" spans="9:9" x14ac:dyDescent="0.2">
      <c r="I4270" t="s">
        <v>6205</v>
      </c>
    </row>
    <row r="4271" spans="9:9" x14ac:dyDescent="0.2">
      <c r="I4271" t="s">
        <v>6651</v>
      </c>
    </row>
    <row r="4272" spans="9:9" x14ac:dyDescent="0.2">
      <c r="I4272" t="s">
        <v>11853</v>
      </c>
    </row>
    <row r="4273" spans="9:9" x14ac:dyDescent="0.2">
      <c r="I4273" t="s">
        <v>6294</v>
      </c>
    </row>
    <row r="4274" spans="9:9" x14ac:dyDescent="0.2">
      <c r="I4274" t="s">
        <v>2884</v>
      </c>
    </row>
    <row r="4275" spans="9:9" x14ac:dyDescent="0.2">
      <c r="I4275" t="s">
        <v>9288</v>
      </c>
    </row>
    <row r="4276" spans="9:9" x14ac:dyDescent="0.2">
      <c r="I4276" t="s">
        <v>7274</v>
      </c>
    </row>
    <row r="4277" spans="9:9" x14ac:dyDescent="0.2">
      <c r="I4277" t="s">
        <v>819</v>
      </c>
    </row>
    <row r="4278" spans="9:9" x14ac:dyDescent="0.2">
      <c r="I4278" t="s">
        <v>2427</v>
      </c>
    </row>
    <row r="4279" spans="9:9" x14ac:dyDescent="0.2">
      <c r="I4279" t="s">
        <v>11854</v>
      </c>
    </row>
    <row r="4280" spans="9:9" x14ac:dyDescent="0.2">
      <c r="I4280" t="s">
        <v>1348</v>
      </c>
    </row>
    <row r="4281" spans="9:9" x14ac:dyDescent="0.2">
      <c r="I4281" t="s">
        <v>8731</v>
      </c>
    </row>
    <row r="4282" spans="9:9" x14ac:dyDescent="0.2">
      <c r="I4282" t="s">
        <v>3787</v>
      </c>
    </row>
    <row r="4283" spans="9:9" x14ac:dyDescent="0.2">
      <c r="I4283" t="s">
        <v>9243</v>
      </c>
    </row>
    <row r="4284" spans="9:9" x14ac:dyDescent="0.2">
      <c r="I4284" t="s">
        <v>10268</v>
      </c>
    </row>
    <row r="4285" spans="9:9" x14ac:dyDescent="0.2">
      <c r="I4285" t="s">
        <v>2441</v>
      </c>
    </row>
    <row r="4286" spans="9:9" x14ac:dyDescent="0.2">
      <c r="I4286" t="s">
        <v>6727</v>
      </c>
    </row>
    <row r="4287" spans="9:9" x14ac:dyDescent="0.2">
      <c r="I4287" t="s">
        <v>2058</v>
      </c>
    </row>
    <row r="4288" spans="9:9" x14ac:dyDescent="0.2">
      <c r="I4288" t="s">
        <v>1054</v>
      </c>
    </row>
    <row r="4289" spans="9:9" x14ac:dyDescent="0.2">
      <c r="I4289" t="s">
        <v>5229</v>
      </c>
    </row>
    <row r="4290" spans="9:9" x14ac:dyDescent="0.2">
      <c r="I4290" t="s">
        <v>10274</v>
      </c>
    </row>
    <row r="4291" spans="9:9" x14ac:dyDescent="0.2">
      <c r="I4291" t="s">
        <v>3979</v>
      </c>
    </row>
    <row r="4292" spans="9:9" x14ac:dyDescent="0.2">
      <c r="I4292" t="s">
        <v>6338</v>
      </c>
    </row>
    <row r="4293" spans="9:9" x14ac:dyDescent="0.2">
      <c r="I4293" t="s">
        <v>8615</v>
      </c>
    </row>
    <row r="4294" spans="9:9" x14ac:dyDescent="0.2">
      <c r="I4294" t="s">
        <v>1317</v>
      </c>
    </row>
    <row r="4295" spans="9:9" x14ac:dyDescent="0.2">
      <c r="I4295" t="s">
        <v>1127</v>
      </c>
    </row>
    <row r="4296" spans="9:9" x14ac:dyDescent="0.2">
      <c r="I4296" t="s">
        <v>5793</v>
      </c>
    </row>
    <row r="4297" spans="9:9" x14ac:dyDescent="0.2">
      <c r="I4297" t="s">
        <v>6671</v>
      </c>
    </row>
    <row r="4298" spans="9:9" x14ac:dyDescent="0.2">
      <c r="I4298" t="s">
        <v>6292</v>
      </c>
    </row>
    <row r="4299" spans="9:9" x14ac:dyDescent="0.2">
      <c r="I4299" t="s">
        <v>5945</v>
      </c>
    </row>
    <row r="4300" spans="9:9" x14ac:dyDescent="0.2">
      <c r="I4300" t="s">
        <v>5856</v>
      </c>
    </row>
    <row r="4301" spans="9:9" x14ac:dyDescent="0.2">
      <c r="I4301" t="s">
        <v>5848</v>
      </c>
    </row>
    <row r="4302" spans="9:9" x14ac:dyDescent="0.2">
      <c r="I4302" t="s">
        <v>11855</v>
      </c>
    </row>
    <row r="4303" spans="9:9" x14ac:dyDescent="0.2">
      <c r="I4303" t="s">
        <v>8622</v>
      </c>
    </row>
    <row r="4304" spans="9:9" x14ac:dyDescent="0.2">
      <c r="I4304" t="s">
        <v>5526</v>
      </c>
    </row>
    <row r="4305" spans="9:9" x14ac:dyDescent="0.2">
      <c r="I4305" t="s">
        <v>9485</v>
      </c>
    </row>
    <row r="4306" spans="9:9" x14ac:dyDescent="0.2">
      <c r="I4306" t="s">
        <v>7183</v>
      </c>
    </row>
    <row r="4307" spans="9:9" x14ac:dyDescent="0.2">
      <c r="I4307" t="s">
        <v>6753</v>
      </c>
    </row>
    <row r="4308" spans="9:9" x14ac:dyDescent="0.2">
      <c r="I4308" t="s">
        <v>1350</v>
      </c>
    </row>
    <row r="4309" spans="9:9" x14ac:dyDescent="0.2">
      <c r="I4309" t="s">
        <v>3090</v>
      </c>
    </row>
    <row r="4310" spans="9:9" x14ac:dyDescent="0.2">
      <c r="I4310" t="s">
        <v>8243</v>
      </c>
    </row>
    <row r="4311" spans="9:9" x14ac:dyDescent="0.2">
      <c r="I4311" t="s">
        <v>1657</v>
      </c>
    </row>
    <row r="4312" spans="9:9" x14ac:dyDescent="0.2">
      <c r="I4312" t="s">
        <v>1658</v>
      </c>
    </row>
    <row r="4313" spans="9:9" x14ac:dyDescent="0.2">
      <c r="I4313" t="s">
        <v>5791</v>
      </c>
    </row>
    <row r="4314" spans="9:9" x14ac:dyDescent="0.2">
      <c r="I4314" t="s">
        <v>11856</v>
      </c>
    </row>
    <row r="4315" spans="9:9" x14ac:dyDescent="0.2">
      <c r="I4315" t="s">
        <v>1626</v>
      </c>
    </row>
    <row r="4316" spans="9:9" x14ac:dyDescent="0.2">
      <c r="I4316" t="s">
        <v>1627</v>
      </c>
    </row>
    <row r="4317" spans="9:9" x14ac:dyDescent="0.2">
      <c r="I4317" t="s">
        <v>4443</v>
      </c>
    </row>
    <row r="4318" spans="9:9" x14ac:dyDescent="0.2">
      <c r="I4318" t="s">
        <v>7690</v>
      </c>
    </row>
    <row r="4319" spans="9:9" x14ac:dyDescent="0.2">
      <c r="I4319" t="s">
        <v>7691</v>
      </c>
    </row>
    <row r="4320" spans="9:9" x14ac:dyDescent="0.2">
      <c r="I4320" t="s">
        <v>2898</v>
      </c>
    </row>
    <row r="4321" spans="9:9" x14ac:dyDescent="0.2">
      <c r="I4321" t="s">
        <v>2899</v>
      </c>
    </row>
    <row r="4322" spans="9:9" x14ac:dyDescent="0.2">
      <c r="I4322" t="s">
        <v>3593</v>
      </c>
    </row>
    <row r="4323" spans="9:9" x14ac:dyDescent="0.2">
      <c r="I4323" t="s">
        <v>5832</v>
      </c>
    </row>
    <row r="4324" spans="9:9" x14ac:dyDescent="0.2">
      <c r="I4324" t="s">
        <v>5864</v>
      </c>
    </row>
    <row r="4325" spans="9:9" x14ac:dyDescent="0.2">
      <c r="I4325" t="s">
        <v>1823</v>
      </c>
    </row>
    <row r="4326" spans="9:9" x14ac:dyDescent="0.2">
      <c r="I4326" t="s">
        <v>5969</v>
      </c>
    </row>
    <row r="4327" spans="9:9" x14ac:dyDescent="0.2">
      <c r="I4327" t="s">
        <v>11857</v>
      </c>
    </row>
    <row r="4328" spans="9:9" x14ac:dyDescent="0.2">
      <c r="I4328" t="s">
        <v>11858</v>
      </c>
    </row>
    <row r="4329" spans="9:9" x14ac:dyDescent="0.2">
      <c r="I4329" t="s">
        <v>3082</v>
      </c>
    </row>
    <row r="4330" spans="9:9" x14ac:dyDescent="0.2">
      <c r="I4330" t="s">
        <v>6307</v>
      </c>
    </row>
    <row r="4331" spans="9:9" x14ac:dyDescent="0.2">
      <c r="I4331" t="s">
        <v>6308</v>
      </c>
    </row>
    <row r="4332" spans="9:9" x14ac:dyDescent="0.2">
      <c r="I4332" t="s">
        <v>4913</v>
      </c>
    </row>
    <row r="4333" spans="9:9" x14ac:dyDescent="0.2">
      <c r="I4333" t="s">
        <v>1044</v>
      </c>
    </row>
    <row r="4334" spans="9:9" x14ac:dyDescent="0.2">
      <c r="I4334" t="s">
        <v>9245</v>
      </c>
    </row>
    <row r="4335" spans="9:9" x14ac:dyDescent="0.2">
      <c r="I4335" t="s">
        <v>3563</v>
      </c>
    </row>
    <row r="4336" spans="9:9" x14ac:dyDescent="0.2">
      <c r="I4336" t="s">
        <v>4414</v>
      </c>
    </row>
    <row r="4337" spans="9:9" x14ac:dyDescent="0.2">
      <c r="I4337" t="s">
        <v>4967</v>
      </c>
    </row>
    <row r="4338" spans="9:9" x14ac:dyDescent="0.2">
      <c r="I4338" t="s">
        <v>3860</v>
      </c>
    </row>
    <row r="4339" spans="9:9" x14ac:dyDescent="0.2">
      <c r="I4339" t="s">
        <v>11859</v>
      </c>
    </row>
    <row r="4340" spans="9:9" x14ac:dyDescent="0.2">
      <c r="I4340" t="s">
        <v>9628</v>
      </c>
    </row>
    <row r="4341" spans="9:9" x14ac:dyDescent="0.2">
      <c r="I4341" t="s">
        <v>9629</v>
      </c>
    </row>
    <row r="4342" spans="9:9" x14ac:dyDescent="0.2">
      <c r="I4342" t="s">
        <v>7297</v>
      </c>
    </row>
    <row r="4343" spans="9:9" x14ac:dyDescent="0.2">
      <c r="I4343" t="s">
        <v>5645</v>
      </c>
    </row>
    <row r="4344" spans="9:9" x14ac:dyDescent="0.2">
      <c r="I4344" t="s">
        <v>11860</v>
      </c>
    </row>
    <row r="4345" spans="9:9" x14ac:dyDescent="0.2">
      <c r="I4345" t="s">
        <v>8617</v>
      </c>
    </row>
    <row r="4346" spans="9:9" x14ac:dyDescent="0.2">
      <c r="I4346" t="s">
        <v>4329</v>
      </c>
    </row>
    <row r="4347" spans="9:9" x14ac:dyDescent="0.2">
      <c r="I4347" t="s">
        <v>4173</v>
      </c>
    </row>
    <row r="4348" spans="9:9" x14ac:dyDescent="0.2">
      <c r="I4348" t="s">
        <v>4146</v>
      </c>
    </row>
    <row r="4349" spans="9:9" x14ac:dyDescent="0.2">
      <c r="I4349" t="s">
        <v>1210</v>
      </c>
    </row>
    <row r="4350" spans="9:9" x14ac:dyDescent="0.2">
      <c r="I4350" t="s">
        <v>4002</v>
      </c>
    </row>
    <row r="4351" spans="9:9" x14ac:dyDescent="0.2">
      <c r="I4351" t="s">
        <v>4105</v>
      </c>
    </row>
    <row r="4352" spans="9:9" x14ac:dyDescent="0.2">
      <c r="I4352" t="s">
        <v>10276</v>
      </c>
    </row>
    <row r="4353" spans="9:9" x14ac:dyDescent="0.2">
      <c r="I4353" t="s">
        <v>6258</v>
      </c>
    </row>
    <row r="4354" spans="9:9" x14ac:dyDescent="0.2">
      <c r="I4354" t="s">
        <v>4713</v>
      </c>
    </row>
    <row r="4355" spans="9:9" x14ac:dyDescent="0.2">
      <c r="I4355" t="s">
        <v>11861</v>
      </c>
    </row>
    <row r="4356" spans="9:9" x14ac:dyDescent="0.2">
      <c r="I4356" t="s">
        <v>6429</v>
      </c>
    </row>
    <row r="4357" spans="9:9" x14ac:dyDescent="0.2">
      <c r="I4357" t="s">
        <v>528</v>
      </c>
    </row>
    <row r="4358" spans="9:9" x14ac:dyDescent="0.2">
      <c r="I4358" t="s">
        <v>11862</v>
      </c>
    </row>
    <row r="4359" spans="9:9" x14ac:dyDescent="0.2">
      <c r="I4359" t="s">
        <v>11863</v>
      </c>
    </row>
    <row r="4360" spans="9:9" x14ac:dyDescent="0.2">
      <c r="I4360" t="s">
        <v>6806</v>
      </c>
    </row>
    <row r="4361" spans="9:9" x14ac:dyDescent="0.2">
      <c r="I4361" t="s">
        <v>8653</v>
      </c>
    </row>
    <row r="4362" spans="9:9" x14ac:dyDescent="0.2">
      <c r="I4362" t="s">
        <v>11864</v>
      </c>
    </row>
    <row r="4363" spans="9:9" x14ac:dyDescent="0.2">
      <c r="I4363" t="s">
        <v>11865</v>
      </c>
    </row>
    <row r="4364" spans="9:9" x14ac:dyDescent="0.2">
      <c r="I4364" t="s">
        <v>11866</v>
      </c>
    </row>
    <row r="4365" spans="9:9" x14ac:dyDescent="0.2">
      <c r="I4365" t="s">
        <v>1287</v>
      </c>
    </row>
    <row r="4366" spans="9:9" x14ac:dyDescent="0.2">
      <c r="I4366" t="s">
        <v>11867</v>
      </c>
    </row>
    <row r="4367" spans="9:9" x14ac:dyDescent="0.2">
      <c r="I4367" t="s">
        <v>4651</v>
      </c>
    </row>
    <row r="4368" spans="9:9" x14ac:dyDescent="0.2">
      <c r="I4368" t="s">
        <v>1764</v>
      </c>
    </row>
    <row r="4369" spans="9:9" x14ac:dyDescent="0.2">
      <c r="I4369" t="s">
        <v>7339</v>
      </c>
    </row>
    <row r="4370" spans="9:9" x14ac:dyDescent="0.2">
      <c r="I4370" t="s">
        <v>7340</v>
      </c>
    </row>
    <row r="4371" spans="9:9" x14ac:dyDescent="0.2">
      <c r="I4371" t="s">
        <v>5543</v>
      </c>
    </row>
    <row r="4372" spans="9:9" x14ac:dyDescent="0.2">
      <c r="I4372" t="s">
        <v>5544</v>
      </c>
    </row>
    <row r="4373" spans="9:9" x14ac:dyDescent="0.2">
      <c r="I4373" t="s">
        <v>7490</v>
      </c>
    </row>
    <row r="4374" spans="9:9" x14ac:dyDescent="0.2">
      <c r="I4374" t="s">
        <v>7491</v>
      </c>
    </row>
    <row r="4375" spans="9:9" x14ac:dyDescent="0.2">
      <c r="I4375" t="s">
        <v>7567</v>
      </c>
    </row>
    <row r="4376" spans="9:9" x14ac:dyDescent="0.2">
      <c r="I4376" t="s">
        <v>7568</v>
      </c>
    </row>
    <row r="4377" spans="9:9" x14ac:dyDescent="0.2">
      <c r="I4377" t="s">
        <v>9938</v>
      </c>
    </row>
    <row r="4378" spans="9:9" x14ac:dyDescent="0.2">
      <c r="I4378" t="s">
        <v>9939</v>
      </c>
    </row>
    <row r="4379" spans="9:9" x14ac:dyDescent="0.2">
      <c r="I4379" t="s">
        <v>7336</v>
      </c>
    </row>
    <row r="4380" spans="9:9" x14ac:dyDescent="0.2">
      <c r="I4380" t="s">
        <v>7337</v>
      </c>
    </row>
    <row r="4381" spans="9:9" x14ac:dyDescent="0.2">
      <c r="I4381" t="s">
        <v>8337</v>
      </c>
    </row>
    <row r="4382" spans="9:9" x14ac:dyDescent="0.2">
      <c r="I4382" t="s">
        <v>8338</v>
      </c>
    </row>
    <row r="4383" spans="9:9" x14ac:dyDescent="0.2">
      <c r="I4383" t="s">
        <v>4917</v>
      </c>
    </row>
    <row r="4384" spans="9:9" x14ac:dyDescent="0.2">
      <c r="I4384" t="s">
        <v>4918</v>
      </c>
    </row>
    <row r="4385" spans="9:9" x14ac:dyDescent="0.2">
      <c r="I4385" t="s">
        <v>11868</v>
      </c>
    </row>
    <row r="4386" spans="9:9" x14ac:dyDescent="0.2">
      <c r="I4386" t="s">
        <v>11869</v>
      </c>
    </row>
    <row r="4387" spans="9:9" x14ac:dyDescent="0.2">
      <c r="I4387" t="s">
        <v>4258</v>
      </c>
    </row>
    <row r="4388" spans="9:9" x14ac:dyDescent="0.2">
      <c r="I4388" t="s">
        <v>7778</v>
      </c>
    </row>
    <row r="4389" spans="9:9" x14ac:dyDescent="0.2">
      <c r="I4389" t="s">
        <v>2937</v>
      </c>
    </row>
    <row r="4390" spans="9:9" x14ac:dyDescent="0.2">
      <c r="I4390" t="s">
        <v>11870</v>
      </c>
    </row>
    <row r="4391" spans="9:9" x14ac:dyDescent="0.2">
      <c r="I4391" t="s">
        <v>11871</v>
      </c>
    </row>
    <row r="4392" spans="9:9" x14ac:dyDescent="0.2">
      <c r="I4392" t="s">
        <v>11872</v>
      </c>
    </row>
    <row r="4393" spans="9:9" x14ac:dyDescent="0.2">
      <c r="I4393" t="s">
        <v>8785</v>
      </c>
    </row>
    <row r="4394" spans="9:9" x14ac:dyDescent="0.2">
      <c r="I4394" t="s">
        <v>11873</v>
      </c>
    </row>
    <row r="4395" spans="9:9" x14ac:dyDescent="0.2">
      <c r="I4395" t="s">
        <v>1784</v>
      </c>
    </row>
    <row r="4396" spans="9:9" x14ac:dyDescent="0.2">
      <c r="I4396" t="s">
        <v>1550</v>
      </c>
    </row>
    <row r="4397" spans="9:9" x14ac:dyDescent="0.2">
      <c r="I4397" t="s">
        <v>11874</v>
      </c>
    </row>
    <row r="4398" spans="9:9" x14ac:dyDescent="0.2">
      <c r="I4398" t="s">
        <v>11875</v>
      </c>
    </row>
    <row r="4399" spans="9:9" x14ac:dyDescent="0.2">
      <c r="I4399" t="s">
        <v>11876</v>
      </c>
    </row>
    <row r="4400" spans="9:9" x14ac:dyDescent="0.2">
      <c r="I4400" t="s">
        <v>11877</v>
      </c>
    </row>
    <row r="4401" spans="9:9" x14ac:dyDescent="0.2">
      <c r="I4401" t="s">
        <v>3561</v>
      </c>
    </row>
    <row r="4402" spans="9:9" x14ac:dyDescent="0.2">
      <c r="I4402" t="s">
        <v>5554</v>
      </c>
    </row>
    <row r="4403" spans="9:9" x14ac:dyDescent="0.2">
      <c r="I4403" t="s">
        <v>9103</v>
      </c>
    </row>
    <row r="4404" spans="9:9" x14ac:dyDescent="0.2">
      <c r="I4404" t="s">
        <v>11878</v>
      </c>
    </row>
    <row r="4405" spans="9:9" x14ac:dyDescent="0.2">
      <c r="I4405" t="s">
        <v>11879</v>
      </c>
    </row>
    <row r="4406" spans="9:9" x14ac:dyDescent="0.2">
      <c r="I4406" t="s">
        <v>1631</v>
      </c>
    </row>
    <row r="4407" spans="9:9" x14ac:dyDescent="0.2">
      <c r="I4407" t="s">
        <v>6939</v>
      </c>
    </row>
    <row r="4408" spans="9:9" x14ac:dyDescent="0.2">
      <c r="I4408" t="s">
        <v>3737</v>
      </c>
    </row>
    <row r="4409" spans="9:9" x14ac:dyDescent="0.2">
      <c r="I4409" t="s">
        <v>8383</v>
      </c>
    </row>
    <row r="4410" spans="9:9" x14ac:dyDescent="0.2">
      <c r="I4410" t="s">
        <v>11880</v>
      </c>
    </row>
    <row r="4411" spans="9:9" x14ac:dyDescent="0.2">
      <c r="I4411" t="s">
        <v>11881</v>
      </c>
    </row>
    <row r="4412" spans="9:9" x14ac:dyDescent="0.2">
      <c r="I4412" t="s">
        <v>11882</v>
      </c>
    </row>
    <row r="4413" spans="9:9" x14ac:dyDescent="0.2">
      <c r="I4413" t="s">
        <v>11883</v>
      </c>
    </row>
    <row r="4414" spans="9:9" x14ac:dyDescent="0.2">
      <c r="I4414" t="s">
        <v>7894</v>
      </c>
    </row>
    <row r="4415" spans="9:9" x14ac:dyDescent="0.2">
      <c r="I4415" t="s">
        <v>7739</v>
      </c>
    </row>
    <row r="4416" spans="9:9" x14ac:dyDescent="0.2">
      <c r="I4416" t="s">
        <v>11884</v>
      </c>
    </row>
    <row r="4417" spans="9:9" x14ac:dyDescent="0.2">
      <c r="I4417" t="s">
        <v>11885</v>
      </c>
    </row>
    <row r="4418" spans="9:9" x14ac:dyDescent="0.2">
      <c r="I4418" t="s">
        <v>11886</v>
      </c>
    </row>
    <row r="4419" spans="9:9" x14ac:dyDescent="0.2">
      <c r="I4419" t="s">
        <v>11887</v>
      </c>
    </row>
    <row r="4420" spans="9:9" x14ac:dyDescent="0.2">
      <c r="I4420" t="s">
        <v>11888</v>
      </c>
    </row>
    <row r="4421" spans="9:9" x14ac:dyDescent="0.2">
      <c r="I4421" t="s">
        <v>6418</v>
      </c>
    </row>
    <row r="4422" spans="9:9" x14ac:dyDescent="0.2">
      <c r="I4422" t="s">
        <v>622</v>
      </c>
    </row>
    <row r="4423" spans="9:9" x14ac:dyDescent="0.2">
      <c r="I4423" t="s">
        <v>11889</v>
      </c>
    </row>
    <row r="4424" spans="9:9" x14ac:dyDescent="0.2">
      <c r="I4424" t="s">
        <v>7379</v>
      </c>
    </row>
    <row r="4425" spans="9:9" x14ac:dyDescent="0.2">
      <c r="I4425" t="s">
        <v>7380</v>
      </c>
    </row>
    <row r="4426" spans="9:9" x14ac:dyDescent="0.2">
      <c r="I4426" t="s">
        <v>11890</v>
      </c>
    </row>
    <row r="4427" spans="9:9" x14ac:dyDescent="0.2">
      <c r="I4427" t="s">
        <v>11891</v>
      </c>
    </row>
    <row r="4428" spans="9:9" x14ac:dyDescent="0.2">
      <c r="I4428" t="s">
        <v>11892</v>
      </c>
    </row>
    <row r="4429" spans="9:9" x14ac:dyDescent="0.2">
      <c r="I4429" t="s">
        <v>1480</v>
      </c>
    </row>
    <row r="4430" spans="9:9" x14ac:dyDescent="0.2">
      <c r="I4430" t="s">
        <v>2530</v>
      </c>
    </row>
    <row r="4431" spans="9:9" x14ac:dyDescent="0.2">
      <c r="I4431" t="s">
        <v>2495</v>
      </c>
    </row>
    <row r="4432" spans="9:9" x14ac:dyDescent="0.2">
      <c r="I4432" t="s">
        <v>11893</v>
      </c>
    </row>
    <row r="4433" spans="9:9" x14ac:dyDescent="0.2">
      <c r="I4433" t="s">
        <v>2667</v>
      </c>
    </row>
    <row r="4434" spans="9:9" x14ac:dyDescent="0.2">
      <c r="I4434" t="s">
        <v>11894</v>
      </c>
    </row>
    <row r="4435" spans="9:9" x14ac:dyDescent="0.2">
      <c r="I4435" t="s">
        <v>2172</v>
      </c>
    </row>
    <row r="4436" spans="9:9" x14ac:dyDescent="0.2">
      <c r="I4436" t="s">
        <v>2525</v>
      </c>
    </row>
    <row r="4437" spans="9:9" x14ac:dyDescent="0.2">
      <c r="I4437" t="s">
        <v>11895</v>
      </c>
    </row>
    <row r="4438" spans="9:9" x14ac:dyDescent="0.2">
      <c r="I4438" t="s">
        <v>11896</v>
      </c>
    </row>
    <row r="4439" spans="9:9" x14ac:dyDescent="0.2">
      <c r="I4439" t="s">
        <v>11897</v>
      </c>
    </row>
    <row r="4440" spans="9:9" x14ac:dyDescent="0.2">
      <c r="I4440" t="s">
        <v>1421</v>
      </c>
    </row>
    <row r="4441" spans="9:9" x14ac:dyDescent="0.2">
      <c r="I4441" t="s">
        <v>11898</v>
      </c>
    </row>
    <row r="4442" spans="9:9" x14ac:dyDescent="0.2">
      <c r="I4442" t="s">
        <v>2053</v>
      </c>
    </row>
    <row r="4443" spans="9:9" x14ac:dyDescent="0.2">
      <c r="I4443" t="s">
        <v>11899</v>
      </c>
    </row>
    <row r="4444" spans="9:9" x14ac:dyDescent="0.2">
      <c r="I4444" t="s">
        <v>11900</v>
      </c>
    </row>
    <row r="4445" spans="9:9" x14ac:dyDescent="0.2">
      <c r="I4445" t="s">
        <v>11901</v>
      </c>
    </row>
    <row r="4446" spans="9:9" x14ac:dyDescent="0.2">
      <c r="I4446" t="s">
        <v>2047</v>
      </c>
    </row>
    <row r="4447" spans="9:9" x14ac:dyDescent="0.2">
      <c r="I4447" t="s">
        <v>2048</v>
      </c>
    </row>
    <row r="4448" spans="9:9" x14ac:dyDescent="0.2">
      <c r="I4448" t="s">
        <v>11902</v>
      </c>
    </row>
    <row r="4449" spans="9:9" x14ac:dyDescent="0.2">
      <c r="I4449" t="s">
        <v>8057</v>
      </c>
    </row>
    <row r="4450" spans="9:9" x14ac:dyDescent="0.2">
      <c r="I4450" t="s">
        <v>7639</v>
      </c>
    </row>
    <row r="4451" spans="9:9" x14ac:dyDescent="0.2">
      <c r="I4451" t="s">
        <v>9635</v>
      </c>
    </row>
    <row r="4452" spans="9:9" x14ac:dyDescent="0.2">
      <c r="I4452" t="s">
        <v>4481</v>
      </c>
    </row>
    <row r="4453" spans="9:9" x14ac:dyDescent="0.2">
      <c r="I4453" t="s">
        <v>3252</v>
      </c>
    </row>
    <row r="4454" spans="9:9" x14ac:dyDescent="0.2">
      <c r="I4454" t="s">
        <v>2542</v>
      </c>
    </row>
    <row r="4455" spans="9:9" x14ac:dyDescent="0.2">
      <c r="I4455" t="s">
        <v>5821</v>
      </c>
    </row>
    <row r="4456" spans="9:9" x14ac:dyDescent="0.2">
      <c r="I4456" t="s">
        <v>5823</v>
      </c>
    </row>
    <row r="4457" spans="9:9" x14ac:dyDescent="0.2">
      <c r="I4457" t="s">
        <v>5824</v>
      </c>
    </row>
    <row r="4458" spans="9:9" x14ac:dyDescent="0.2">
      <c r="I4458" t="s">
        <v>11903</v>
      </c>
    </row>
    <row r="4459" spans="9:9" x14ac:dyDescent="0.2">
      <c r="I4459" t="s">
        <v>6399</v>
      </c>
    </row>
    <row r="4460" spans="9:9" x14ac:dyDescent="0.2">
      <c r="I4460" t="s">
        <v>3412</v>
      </c>
    </row>
    <row r="4461" spans="9:9" x14ac:dyDescent="0.2">
      <c r="I4461" t="s">
        <v>11904</v>
      </c>
    </row>
    <row r="4462" spans="9:9" x14ac:dyDescent="0.2">
      <c r="I4462" t="s">
        <v>11905</v>
      </c>
    </row>
    <row r="4463" spans="9:9" x14ac:dyDescent="0.2">
      <c r="I4463" t="s">
        <v>851</v>
      </c>
    </row>
    <row r="4464" spans="9:9" x14ac:dyDescent="0.2">
      <c r="I4464" t="s">
        <v>11906</v>
      </c>
    </row>
    <row r="4465" spans="9:9" x14ac:dyDescent="0.2">
      <c r="I4465" t="s">
        <v>11907</v>
      </c>
    </row>
    <row r="4466" spans="9:9" x14ac:dyDescent="0.2">
      <c r="I4466" t="s">
        <v>583</v>
      </c>
    </row>
    <row r="4467" spans="9:9" x14ac:dyDescent="0.2">
      <c r="I4467" t="s">
        <v>5067</v>
      </c>
    </row>
    <row r="4468" spans="9:9" x14ac:dyDescent="0.2">
      <c r="I4468" t="s">
        <v>4894</v>
      </c>
    </row>
    <row r="4469" spans="9:9" x14ac:dyDescent="0.2">
      <c r="I4469" t="s">
        <v>1930</v>
      </c>
    </row>
    <row r="4470" spans="9:9" x14ac:dyDescent="0.2">
      <c r="I4470" t="s">
        <v>11908</v>
      </c>
    </row>
    <row r="4471" spans="9:9" x14ac:dyDescent="0.2">
      <c r="I4471" t="s">
        <v>1341</v>
      </c>
    </row>
    <row r="4472" spans="9:9" x14ac:dyDescent="0.2">
      <c r="I4472" t="s">
        <v>1342</v>
      </c>
    </row>
    <row r="4473" spans="9:9" x14ac:dyDescent="0.2">
      <c r="I4473" t="s">
        <v>1336</v>
      </c>
    </row>
    <row r="4474" spans="9:9" x14ac:dyDescent="0.2">
      <c r="I4474" t="s">
        <v>8029</v>
      </c>
    </row>
    <row r="4475" spans="9:9" x14ac:dyDescent="0.2">
      <c r="I4475" t="s">
        <v>7194</v>
      </c>
    </row>
    <row r="4476" spans="9:9" x14ac:dyDescent="0.2">
      <c r="I4476" t="s">
        <v>620</v>
      </c>
    </row>
    <row r="4477" spans="9:9" x14ac:dyDescent="0.2">
      <c r="I4477" t="s">
        <v>10314</v>
      </c>
    </row>
    <row r="4478" spans="9:9" x14ac:dyDescent="0.2">
      <c r="I4478" t="s">
        <v>1427</v>
      </c>
    </row>
    <row r="4479" spans="9:9" x14ac:dyDescent="0.2">
      <c r="I4479" t="s">
        <v>1511</v>
      </c>
    </row>
    <row r="4480" spans="9:9" x14ac:dyDescent="0.2">
      <c r="I4480" t="s">
        <v>11909</v>
      </c>
    </row>
    <row r="4481" spans="9:9" x14ac:dyDescent="0.2">
      <c r="I4481" t="s">
        <v>11910</v>
      </c>
    </row>
    <row r="4482" spans="9:9" x14ac:dyDescent="0.2">
      <c r="I4482" t="s">
        <v>11911</v>
      </c>
    </row>
    <row r="4483" spans="9:9" x14ac:dyDescent="0.2">
      <c r="I4483" t="s">
        <v>1328</v>
      </c>
    </row>
    <row r="4484" spans="9:9" x14ac:dyDescent="0.2">
      <c r="I4484" t="s">
        <v>11912</v>
      </c>
    </row>
    <row r="4485" spans="9:9" x14ac:dyDescent="0.2">
      <c r="I4485" t="s">
        <v>11913</v>
      </c>
    </row>
    <row r="4486" spans="9:9" x14ac:dyDescent="0.2">
      <c r="I4486" t="s">
        <v>11914</v>
      </c>
    </row>
    <row r="4487" spans="9:9" x14ac:dyDescent="0.2">
      <c r="I4487" t="s">
        <v>11915</v>
      </c>
    </row>
    <row r="4488" spans="9:9" x14ac:dyDescent="0.2">
      <c r="I4488" t="s">
        <v>11916</v>
      </c>
    </row>
    <row r="4489" spans="9:9" x14ac:dyDescent="0.2">
      <c r="I4489" t="s">
        <v>6909</v>
      </c>
    </row>
    <row r="4490" spans="9:9" x14ac:dyDescent="0.2">
      <c r="I4490" t="s">
        <v>8740</v>
      </c>
    </row>
    <row r="4491" spans="9:9" x14ac:dyDescent="0.2">
      <c r="I4491" t="s">
        <v>2540</v>
      </c>
    </row>
    <row r="4492" spans="9:9" x14ac:dyDescent="0.2">
      <c r="I4492" t="s">
        <v>8427</v>
      </c>
    </row>
    <row r="4493" spans="9:9" x14ac:dyDescent="0.2">
      <c r="I4493" t="s">
        <v>4557</v>
      </c>
    </row>
    <row r="4494" spans="9:9" x14ac:dyDescent="0.2">
      <c r="I4494" t="s">
        <v>4558</v>
      </c>
    </row>
    <row r="4495" spans="9:9" x14ac:dyDescent="0.2">
      <c r="I4495" t="s">
        <v>4682</v>
      </c>
    </row>
    <row r="4496" spans="9:9" x14ac:dyDescent="0.2">
      <c r="I4496" t="s">
        <v>866</v>
      </c>
    </row>
    <row r="4497" spans="9:9" x14ac:dyDescent="0.2">
      <c r="I4497" t="s">
        <v>5391</v>
      </c>
    </row>
    <row r="4498" spans="9:9" x14ac:dyDescent="0.2">
      <c r="I4498" t="s">
        <v>5392</v>
      </c>
    </row>
    <row r="4499" spans="9:9" x14ac:dyDescent="0.2">
      <c r="I4499" t="s">
        <v>7472</v>
      </c>
    </row>
    <row r="4500" spans="9:9" x14ac:dyDescent="0.2">
      <c r="I4500" t="s">
        <v>11917</v>
      </c>
    </row>
    <row r="4501" spans="9:9" x14ac:dyDescent="0.2">
      <c r="I4501" t="s">
        <v>6403</v>
      </c>
    </row>
    <row r="4502" spans="9:9" x14ac:dyDescent="0.2">
      <c r="I4502" t="s">
        <v>4944</v>
      </c>
    </row>
    <row r="4503" spans="9:9" x14ac:dyDescent="0.2">
      <c r="I4503" t="s">
        <v>2485</v>
      </c>
    </row>
    <row r="4504" spans="9:9" x14ac:dyDescent="0.2">
      <c r="I4504" t="s">
        <v>9981</v>
      </c>
    </row>
    <row r="4505" spans="9:9" x14ac:dyDescent="0.2">
      <c r="I4505" t="s">
        <v>5354</v>
      </c>
    </row>
    <row r="4506" spans="9:9" x14ac:dyDescent="0.2">
      <c r="I4506" t="s">
        <v>3552</v>
      </c>
    </row>
    <row r="4507" spans="9:9" x14ac:dyDescent="0.2">
      <c r="I4507" t="s">
        <v>8332</v>
      </c>
    </row>
    <row r="4508" spans="9:9" x14ac:dyDescent="0.2">
      <c r="I4508" t="s">
        <v>6296</v>
      </c>
    </row>
    <row r="4509" spans="9:9" x14ac:dyDescent="0.2">
      <c r="I4509" t="s">
        <v>1601</v>
      </c>
    </row>
    <row r="4510" spans="9:9" x14ac:dyDescent="0.2">
      <c r="I4510" t="s">
        <v>2125</v>
      </c>
    </row>
    <row r="4511" spans="9:9" x14ac:dyDescent="0.2">
      <c r="I4511" t="s">
        <v>10098</v>
      </c>
    </row>
    <row r="4512" spans="9:9" x14ac:dyDescent="0.2">
      <c r="I4512" t="s">
        <v>9159</v>
      </c>
    </row>
    <row r="4513" spans="9:9" x14ac:dyDescent="0.2">
      <c r="I4513" t="s">
        <v>11918</v>
      </c>
    </row>
    <row r="4514" spans="9:9" x14ac:dyDescent="0.2">
      <c r="I4514" t="s">
        <v>11919</v>
      </c>
    </row>
    <row r="4515" spans="9:9" x14ac:dyDescent="0.2">
      <c r="I4515" t="s">
        <v>5536</v>
      </c>
    </row>
    <row r="4516" spans="9:9" x14ac:dyDescent="0.2">
      <c r="I4516" t="s">
        <v>10437</v>
      </c>
    </row>
    <row r="4517" spans="9:9" x14ac:dyDescent="0.2">
      <c r="I4517" t="s">
        <v>1952</v>
      </c>
    </row>
    <row r="4518" spans="9:9" x14ac:dyDescent="0.2">
      <c r="I4518" t="s">
        <v>720</v>
      </c>
    </row>
    <row r="4519" spans="9:9" x14ac:dyDescent="0.2">
      <c r="I4519" t="s">
        <v>10380</v>
      </c>
    </row>
    <row r="4520" spans="9:9" x14ac:dyDescent="0.2">
      <c r="I4520" t="s">
        <v>2774</v>
      </c>
    </row>
    <row r="4521" spans="9:9" x14ac:dyDescent="0.2">
      <c r="I4521" t="s">
        <v>11920</v>
      </c>
    </row>
    <row r="4522" spans="9:9" x14ac:dyDescent="0.2">
      <c r="I4522" t="s">
        <v>1563</v>
      </c>
    </row>
    <row r="4523" spans="9:9" x14ac:dyDescent="0.2">
      <c r="I4523" t="s">
        <v>4041</v>
      </c>
    </row>
    <row r="4524" spans="9:9" x14ac:dyDescent="0.2">
      <c r="I4524" t="s">
        <v>1672</v>
      </c>
    </row>
    <row r="4525" spans="9:9" x14ac:dyDescent="0.2">
      <c r="I4525" t="s">
        <v>9306</v>
      </c>
    </row>
    <row r="4526" spans="9:9" x14ac:dyDescent="0.2">
      <c r="I4526" t="s">
        <v>874</v>
      </c>
    </row>
    <row r="4527" spans="9:9" x14ac:dyDescent="0.2">
      <c r="I4527" t="s">
        <v>11921</v>
      </c>
    </row>
    <row r="4528" spans="9:9" x14ac:dyDescent="0.2">
      <c r="I4528" t="s">
        <v>4588</v>
      </c>
    </row>
    <row r="4529" spans="9:9" x14ac:dyDescent="0.2">
      <c r="I4529" t="s">
        <v>10156</v>
      </c>
    </row>
    <row r="4530" spans="9:9" x14ac:dyDescent="0.2">
      <c r="I4530" t="s">
        <v>3741</v>
      </c>
    </row>
    <row r="4531" spans="9:9" x14ac:dyDescent="0.2">
      <c r="I4531" t="s">
        <v>3742</v>
      </c>
    </row>
    <row r="4532" spans="9:9" x14ac:dyDescent="0.2">
      <c r="I4532" t="s">
        <v>11922</v>
      </c>
    </row>
    <row r="4533" spans="9:9" x14ac:dyDescent="0.2">
      <c r="I4533" t="s">
        <v>11923</v>
      </c>
    </row>
    <row r="4534" spans="9:9" x14ac:dyDescent="0.2">
      <c r="I4534" t="s">
        <v>9611</v>
      </c>
    </row>
    <row r="4535" spans="9:9" x14ac:dyDescent="0.2">
      <c r="I4535" t="s">
        <v>6838</v>
      </c>
    </row>
    <row r="4536" spans="9:9" x14ac:dyDescent="0.2">
      <c r="I4536" t="s">
        <v>11924</v>
      </c>
    </row>
    <row r="4537" spans="9:9" x14ac:dyDescent="0.2">
      <c r="I4537" t="s">
        <v>11925</v>
      </c>
    </row>
    <row r="4538" spans="9:9" x14ac:dyDescent="0.2">
      <c r="I4538" t="s">
        <v>11926</v>
      </c>
    </row>
    <row r="4539" spans="9:9" x14ac:dyDescent="0.2">
      <c r="I4539" t="s">
        <v>11927</v>
      </c>
    </row>
    <row r="4540" spans="9:9" x14ac:dyDescent="0.2">
      <c r="I4540" t="s">
        <v>724</v>
      </c>
    </row>
    <row r="4541" spans="9:9" x14ac:dyDescent="0.2">
      <c r="I4541" t="s">
        <v>725</v>
      </c>
    </row>
    <row r="4542" spans="9:9" x14ac:dyDescent="0.2">
      <c r="I4542" t="s">
        <v>11928</v>
      </c>
    </row>
    <row r="4543" spans="9:9" x14ac:dyDescent="0.2">
      <c r="I4543" t="s">
        <v>11929</v>
      </c>
    </row>
    <row r="4544" spans="9:9" x14ac:dyDescent="0.2">
      <c r="I4544" t="s">
        <v>3378</v>
      </c>
    </row>
    <row r="4545" spans="9:9" x14ac:dyDescent="0.2">
      <c r="I4545" t="s">
        <v>3379</v>
      </c>
    </row>
    <row r="4546" spans="9:9" x14ac:dyDescent="0.2">
      <c r="I4546" t="s">
        <v>4964</v>
      </c>
    </row>
    <row r="4547" spans="9:9" x14ac:dyDescent="0.2">
      <c r="I4547" t="s">
        <v>11930</v>
      </c>
    </row>
    <row r="4548" spans="9:9" x14ac:dyDescent="0.2">
      <c r="I4548" t="s">
        <v>6706</v>
      </c>
    </row>
    <row r="4549" spans="9:9" x14ac:dyDescent="0.2">
      <c r="I4549" t="s">
        <v>11931</v>
      </c>
    </row>
    <row r="4550" spans="9:9" x14ac:dyDescent="0.2">
      <c r="I4550" t="s">
        <v>11932</v>
      </c>
    </row>
    <row r="4551" spans="9:9" x14ac:dyDescent="0.2">
      <c r="I4551" t="s">
        <v>9613</v>
      </c>
    </row>
    <row r="4552" spans="9:9" x14ac:dyDescent="0.2">
      <c r="I4552" t="s">
        <v>7440</v>
      </c>
    </row>
    <row r="4553" spans="9:9" x14ac:dyDescent="0.2">
      <c r="I4553" t="s">
        <v>7474</v>
      </c>
    </row>
    <row r="4554" spans="9:9" x14ac:dyDescent="0.2">
      <c r="I4554" t="s">
        <v>5516</v>
      </c>
    </row>
    <row r="4555" spans="9:9" x14ac:dyDescent="0.2">
      <c r="I4555" t="s">
        <v>8412</v>
      </c>
    </row>
    <row r="4556" spans="9:9" x14ac:dyDescent="0.2">
      <c r="I4556" t="s">
        <v>8413</v>
      </c>
    </row>
    <row r="4557" spans="9:9" x14ac:dyDescent="0.2">
      <c r="I4557" t="s">
        <v>11933</v>
      </c>
    </row>
    <row r="4558" spans="9:9" x14ac:dyDescent="0.2">
      <c r="I4558" t="s">
        <v>11934</v>
      </c>
    </row>
    <row r="4559" spans="9:9" x14ac:dyDescent="0.2">
      <c r="I4559" t="s">
        <v>2979</v>
      </c>
    </row>
    <row r="4560" spans="9:9" x14ac:dyDescent="0.2">
      <c r="I4560" t="s">
        <v>2980</v>
      </c>
    </row>
    <row r="4561" spans="9:9" x14ac:dyDescent="0.2">
      <c r="I4561" t="s">
        <v>490</v>
      </c>
    </row>
    <row r="4562" spans="9:9" x14ac:dyDescent="0.2">
      <c r="I4562" t="s">
        <v>2649</v>
      </c>
    </row>
    <row r="4563" spans="9:9" x14ac:dyDescent="0.2">
      <c r="I4563" t="s">
        <v>6736</v>
      </c>
    </row>
    <row r="4564" spans="9:9" x14ac:dyDescent="0.2">
      <c r="I4564" t="s">
        <v>1365</v>
      </c>
    </row>
    <row r="4565" spans="9:9" x14ac:dyDescent="0.2">
      <c r="I4565" t="s">
        <v>6666</v>
      </c>
    </row>
    <row r="4566" spans="9:9" x14ac:dyDescent="0.2">
      <c r="I4566" t="s">
        <v>978</v>
      </c>
    </row>
    <row r="4567" spans="9:9" x14ac:dyDescent="0.2">
      <c r="I4567" t="s">
        <v>2082</v>
      </c>
    </row>
    <row r="4568" spans="9:9" x14ac:dyDescent="0.2">
      <c r="I4568" t="s">
        <v>2550</v>
      </c>
    </row>
    <row r="4569" spans="9:9" x14ac:dyDescent="0.2">
      <c r="I4569" t="s">
        <v>1268</v>
      </c>
    </row>
    <row r="4570" spans="9:9" x14ac:dyDescent="0.2">
      <c r="I4570" t="s">
        <v>6222</v>
      </c>
    </row>
    <row r="4571" spans="9:9" x14ac:dyDescent="0.2">
      <c r="I4571" t="s">
        <v>11935</v>
      </c>
    </row>
    <row r="4572" spans="9:9" x14ac:dyDescent="0.2">
      <c r="I4572" t="s">
        <v>3522</v>
      </c>
    </row>
    <row r="4573" spans="9:9" x14ac:dyDescent="0.2">
      <c r="I4573" t="s">
        <v>11936</v>
      </c>
    </row>
    <row r="4574" spans="9:9" x14ac:dyDescent="0.2">
      <c r="I4574" t="s">
        <v>6166</v>
      </c>
    </row>
    <row r="4575" spans="9:9" x14ac:dyDescent="0.2">
      <c r="I4575" t="s">
        <v>4831</v>
      </c>
    </row>
    <row r="4576" spans="9:9" x14ac:dyDescent="0.2">
      <c r="I4576" t="s">
        <v>10397</v>
      </c>
    </row>
    <row r="4577" spans="9:9" x14ac:dyDescent="0.2">
      <c r="I4577" t="s">
        <v>1273</v>
      </c>
    </row>
    <row r="4578" spans="9:9" x14ac:dyDescent="0.2">
      <c r="I4578" t="s">
        <v>1662</v>
      </c>
    </row>
    <row r="4579" spans="9:9" x14ac:dyDescent="0.2">
      <c r="I4579" t="s">
        <v>4833</v>
      </c>
    </row>
    <row r="4580" spans="9:9" x14ac:dyDescent="0.2">
      <c r="I4580" t="s">
        <v>637</v>
      </c>
    </row>
    <row r="4581" spans="9:9" x14ac:dyDescent="0.2">
      <c r="I4581" t="s">
        <v>11937</v>
      </c>
    </row>
    <row r="4582" spans="9:9" x14ac:dyDescent="0.2">
      <c r="I4582" t="s">
        <v>1275</v>
      </c>
    </row>
    <row r="4583" spans="9:9" x14ac:dyDescent="0.2">
      <c r="I4583" t="s">
        <v>6571</v>
      </c>
    </row>
    <row r="4584" spans="9:9" x14ac:dyDescent="0.2">
      <c r="I4584" t="s">
        <v>6573</v>
      </c>
    </row>
    <row r="4585" spans="9:9" x14ac:dyDescent="0.2">
      <c r="I4585" t="s">
        <v>8059</v>
      </c>
    </row>
    <row r="4586" spans="9:9" x14ac:dyDescent="0.2">
      <c r="I4586" t="s">
        <v>2109</v>
      </c>
    </row>
    <row r="4587" spans="9:9" x14ac:dyDescent="0.2">
      <c r="I4587" t="s">
        <v>1583</v>
      </c>
    </row>
    <row r="4588" spans="9:9" x14ac:dyDescent="0.2">
      <c r="I4588" t="s">
        <v>2022</v>
      </c>
    </row>
    <row r="4589" spans="9:9" x14ac:dyDescent="0.2">
      <c r="I4589" t="s">
        <v>4483</v>
      </c>
    </row>
    <row r="4590" spans="9:9" x14ac:dyDescent="0.2">
      <c r="I4590" t="s">
        <v>6872</v>
      </c>
    </row>
    <row r="4591" spans="9:9" x14ac:dyDescent="0.2">
      <c r="I4591" t="s">
        <v>4390</v>
      </c>
    </row>
    <row r="4592" spans="9:9" x14ac:dyDescent="0.2">
      <c r="I4592" t="s">
        <v>3355</v>
      </c>
    </row>
    <row r="4593" spans="9:9" x14ac:dyDescent="0.2">
      <c r="I4593" t="s">
        <v>3356</v>
      </c>
    </row>
    <row r="4594" spans="9:9" x14ac:dyDescent="0.2">
      <c r="I4594" t="s">
        <v>11938</v>
      </c>
    </row>
    <row r="4595" spans="9:9" x14ac:dyDescent="0.2">
      <c r="I4595" t="s">
        <v>3309</v>
      </c>
    </row>
    <row r="4596" spans="9:9" x14ac:dyDescent="0.2">
      <c r="I4596" t="s">
        <v>1091</v>
      </c>
    </row>
    <row r="4597" spans="9:9" x14ac:dyDescent="0.2">
      <c r="I4597" t="s">
        <v>10167</v>
      </c>
    </row>
    <row r="4598" spans="9:9" x14ac:dyDescent="0.2">
      <c r="I4598" t="s">
        <v>9441</v>
      </c>
    </row>
    <row r="4599" spans="9:9" x14ac:dyDescent="0.2">
      <c r="I4599" t="s">
        <v>11939</v>
      </c>
    </row>
    <row r="4600" spans="9:9" x14ac:dyDescent="0.2">
      <c r="I4600" t="s">
        <v>9452</v>
      </c>
    </row>
    <row r="4601" spans="9:9" x14ac:dyDescent="0.2">
      <c r="I4601" t="s">
        <v>5176</v>
      </c>
    </row>
    <row r="4602" spans="9:9" x14ac:dyDescent="0.2">
      <c r="I4602" t="s">
        <v>2715</v>
      </c>
    </row>
    <row r="4603" spans="9:9" x14ac:dyDescent="0.2">
      <c r="I4603" t="s">
        <v>1097</v>
      </c>
    </row>
    <row r="4604" spans="9:9" x14ac:dyDescent="0.2">
      <c r="I4604" t="s">
        <v>1361</v>
      </c>
    </row>
    <row r="4605" spans="9:9" x14ac:dyDescent="0.2">
      <c r="I4605" t="s">
        <v>2725</v>
      </c>
    </row>
    <row r="4606" spans="9:9" x14ac:dyDescent="0.2">
      <c r="I4606" t="s">
        <v>5411</v>
      </c>
    </row>
    <row r="4607" spans="9:9" x14ac:dyDescent="0.2">
      <c r="I4607" t="s">
        <v>5412</v>
      </c>
    </row>
    <row r="4608" spans="9:9" x14ac:dyDescent="0.2">
      <c r="I4608" t="s">
        <v>5217</v>
      </c>
    </row>
    <row r="4609" spans="9:9" x14ac:dyDescent="0.2">
      <c r="I4609" t="s">
        <v>1915</v>
      </c>
    </row>
    <row r="4610" spans="9:9" x14ac:dyDescent="0.2">
      <c r="I4610" t="s">
        <v>9682</v>
      </c>
    </row>
    <row r="4611" spans="9:9" x14ac:dyDescent="0.2">
      <c r="I4611" t="s">
        <v>11940</v>
      </c>
    </row>
    <row r="4612" spans="9:9" x14ac:dyDescent="0.2">
      <c r="I4612" t="s">
        <v>5292</v>
      </c>
    </row>
    <row r="4613" spans="9:9" x14ac:dyDescent="0.2">
      <c r="I4613" t="s">
        <v>7524</v>
      </c>
    </row>
    <row r="4614" spans="9:9" x14ac:dyDescent="0.2">
      <c r="I4614" t="s">
        <v>9282</v>
      </c>
    </row>
    <row r="4615" spans="9:9" x14ac:dyDescent="0.2">
      <c r="I4615" t="s">
        <v>468</v>
      </c>
    </row>
    <row r="4616" spans="9:9" x14ac:dyDescent="0.2">
      <c r="I4616" t="s">
        <v>847</v>
      </c>
    </row>
    <row r="4617" spans="9:9" x14ac:dyDescent="0.2">
      <c r="I4617" t="s">
        <v>11941</v>
      </c>
    </row>
    <row r="4618" spans="9:9" x14ac:dyDescent="0.2">
      <c r="I4618" t="s">
        <v>11942</v>
      </c>
    </row>
    <row r="4619" spans="9:9" x14ac:dyDescent="0.2">
      <c r="I4619" t="s">
        <v>10035</v>
      </c>
    </row>
    <row r="4620" spans="9:9" x14ac:dyDescent="0.2">
      <c r="I4620" t="s">
        <v>6625</v>
      </c>
    </row>
    <row r="4621" spans="9:9" x14ac:dyDescent="0.2">
      <c r="I4621" t="s">
        <v>5809</v>
      </c>
    </row>
    <row r="4622" spans="9:9" x14ac:dyDescent="0.2">
      <c r="I4622" t="s">
        <v>6722</v>
      </c>
    </row>
    <row r="4623" spans="9:9" x14ac:dyDescent="0.2">
      <c r="I4623" t="s">
        <v>9646</v>
      </c>
    </row>
    <row r="4624" spans="9:9" x14ac:dyDescent="0.2">
      <c r="I4624" t="s">
        <v>876</v>
      </c>
    </row>
    <row r="4625" spans="9:9" x14ac:dyDescent="0.2">
      <c r="I4625" t="s">
        <v>6303</v>
      </c>
    </row>
    <row r="4626" spans="9:9" x14ac:dyDescent="0.2">
      <c r="I4626" t="s">
        <v>488</v>
      </c>
    </row>
    <row r="4627" spans="9:9" x14ac:dyDescent="0.2">
      <c r="I4627" t="s">
        <v>10086</v>
      </c>
    </row>
    <row r="4628" spans="9:9" x14ac:dyDescent="0.2">
      <c r="I4628" t="s">
        <v>1553</v>
      </c>
    </row>
    <row r="4629" spans="9:9" x14ac:dyDescent="0.2">
      <c r="I4629" t="s">
        <v>4214</v>
      </c>
    </row>
    <row r="4630" spans="9:9" x14ac:dyDescent="0.2">
      <c r="I4630" t="s">
        <v>9327</v>
      </c>
    </row>
    <row r="4631" spans="9:9" x14ac:dyDescent="0.2">
      <c r="I4631" t="s">
        <v>1527</v>
      </c>
    </row>
    <row r="4632" spans="9:9" x14ac:dyDescent="0.2">
      <c r="I4632" t="s">
        <v>3608</v>
      </c>
    </row>
    <row r="4633" spans="9:9" x14ac:dyDescent="0.2">
      <c r="I4633" t="s">
        <v>4166</v>
      </c>
    </row>
    <row r="4634" spans="9:9" x14ac:dyDescent="0.2">
      <c r="I4634" t="s">
        <v>1694</v>
      </c>
    </row>
    <row r="4635" spans="9:9" x14ac:dyDescent="0.2">
      <c r="I4635" t="s">
        <v>1262</v>
      </c>
    </row>
    <row r="4636" spans="9:9" x14ac:dyDescent="0.2">
      <c r="I4636" t="s">
        <v>11943</v>
      </c>
    </row>
    <row r="4637" spans="9:9" x14ac:dyDescent="0.2">
      <c r="I4637" t="s">
        <v>11944</v>
      </c>
    </row>
    <row r="4638" spans="9:9" x14ac:dyDescent="0.2">
      <c r="I4638" t="s">
        <v>11945</v>
      </c>
    </row>
    <row r="4639" spans="9:9" x14ac:dyDescent="0.2">
      <c r="I4639" t="s">
        <v>1256</v>
      </c>
    </row>
    <row r="4640" spans="9:9" x14ac:dyDescent="0.2">
      <c r="I4640" t="s">
        <v>857</v>
      </c>
    </row>
    <row r="4641" spans="9:9" x14ac:dyDescent="0.2">
      <c r="I4641" t="s">
        <v>4905</v>
      </c>
    </row>
    <row r="4642" spans="9:9" x14ac:dyDescent="0.2">
      <c r="I4642" t="s">
        <v>4906</v>
      </c>
    </row>
    <row r="4643" spans="9:9" x14ac:dyDescent="0.2">
      <c r="I4643" t="s">
        <v>5701</v>
      </c>
    </row>
    <row r="4644" spans="9:9" x14ac:dyDescent="0.2">
      <c r="I4644" t="s">
        <v>1258</v>
      </c>
    </row>
    <row r="4645" spans="9:9" x14ac:dyDescent="0.2">
      <c r="I4645" t="s">
        <v>994</v>
      </c>
    </row>
    <row r="4646" spans="9:9" x14ac:dyDescent="0.2">
      <c r="I4646" t="s">
        <v>2663</v>
      </c>
    </row>
    <row r="4647" spans="9:9" x14ac:dyDescent="0.2">
      <c r="I4647" t="s">
        <v>698</v>
      </c>
    </row>
    <row r="4648" spans="9:9" x14ac:dyDescent="0.2">
      <c r="I4648" t="s">
        <v>2677</v>
      </c>
    </row>
    <row r="4649" spans="9:9" x14ac:dyDescent="0.2">
      <c r="I4649" t="s">
        <v>11946</v>
      </c>
    </row>
    <row r="4650" spans="9:9" x14ac:dyDescent="0.2">
      <c r="I4650" t="s">
        <v>408</v>
      </c>
    </row>
    <row r="4651" spans="9:9" x14ac:dyDescent="0.2">
      <c r="I4651" t="s">
        <v>8117</v>
      </c>
    </row>
    <row r="4652" spans="9:9" x14ac:dyDescent="0.2">
      <c r="I4652" t="s">
        <v>6568</v>
      </c>
    </row>
    <row r="4653" spans="9:9" x14ac:dyDescent="0.2">
      <c r="I4653" t="s">
        <v>7904</v>
      </c>
    </row>
    <row r="4654" spans="9:9" x14ac:dyDescent="0.2">
      <c r="I4654" t="s">
        <v>6566</v>
      </c>
    </row>
    <row r="4655" spans="9:9" x14ac:dyDescent="0.2">
      <c r="I4655" t="s">
        <v>7455</v>
      </c>
    </row>
    <row r="4656" spans="9:9" x14ac:dyDescent="0.2">
      <c r="I4656" t="s">
        <v>7457</v>
      </c>
    </row>
    <row r="4657" spans="9:9" x14ac:dyDescent="0.2">
      <c r="I4657" t="s">
        <v>6564</v>
      </c>
    </row>
    <row r="4658" spans="9:9" x14ac:dyDescent="0.2">
      <c r="I4658" t="s">
        <v>6528</v>
      </c>
    </row>
    <row r="4659" spans="9:9" x14ac:dyDescent="0.2">
      <c r="I4659" t="s">
        <v>7347</v>
      </c>
    </row>
    <row r="4660" spans="9:9" x14ac:dyDescent="0.2">
      <c r="I4660" t="s">
        <v>2847</v>
      </c>
    </row>
    <row r="4661" spans="9:9" x14ac:dyDescent="0.2">
      <c r="I4661" t="s">
        <v>2890</v>
      </c>
    </row>
    <row r="4662" spans="9:9" x14ac:dyDescent="0.2">
      <c r="I4662" t="s">
        <v>10005</v>
      </c>
    </row>
    <row r="4663" spans="9:9" x14ac:dyDescent="0.2">
      <c r="I4663" t="s">
        <v>1578</v>
      </c>
    </row>
    <row r="4664" spans="9:9" x14ac:dyDescent="0.2">
      <c r="I4664" t="s">
        <v>9724</v>
      </c>
    </row>
    <row r="4665" spans="9:9" x14ac:dyDescent="0.2">
      <c r="I4665" t="s">
        <v>11947</v>
      </c>
    </row>
    <row r="4666" spans="9:9" x14ac:dyDescent="0.2">
      <c r="I4666" t="s">
        <v>10010</v>
      </c>
    </row>
    <row r="4667" spans="9:9" x14ac:dyDescent="0.2">
      <c r="I4667" t="s">
        <v>7069</v>
      </c>
    </row>
    <row r="4668" spans="9:9" x14ac:dyDescent="0.2">
      <c r="I4668" t="s">
        <v>11948</v>
      </c>
    </row>
    <row r="4669" spans="9:9" x14ac:dyDescent="0.2">
      <c r="I4669" t="s">
        <v>6996</v>
      </c>
    </row>
    <row r="4670" spans="9:9" x14ac:dyDescent="0.2">
      <c r="I4670" t="s">
        <v>7044</v>
      </c>
    </row>
    <row r="4671" spans="9:9" x14ac:dyDescent="0.2">
      <c r="I4671" t="s">
        <v>6991</v>
      </c>
    </row>
    <row r="4672" spans="9:9" x14ac:dyDescent="0.2">
      <c r="I4672" t="s">
        <v>9428</v>
      </c>
    </row>
    <row r="4673" spans="9:9" x14ac:dyDescent="0.2">
      <c r="I4673" t="s">
        <v>7886</v>
      </c>
    </row>
    <row r="4674" spans="9:9" x14ac:dyDescent="0.2">
      <c r="I4674" t="s">
        <v>6986</v>
      </c>
    </row>
    <row r="4675" spans="9:9" x14ac:dyDescent="0.2">
      <c r="I4675" t="s">
        <v>7042</v>
      </c>
    </row>
    <row r="4676" spans="9:9" x14ac:dyDescent="0.2">
      <c r="I4676" t="s">
        <v>6988</v>
      </c>
    </row>
    <row r="4677" spans="9:9" x14ac:dyDescent="0.2">
      <c r="I4677" t="s">
        <v>6982</v>
      </c>
    </row>
    <row r="4678" spans="9:9" x14ac:dyDescent="0.2">
      <c r="I4678" t="s">
        <v>7750</v>
      </c>
    </row>
    <row r="4679" spans="9:9" x14ac:dyDescent="0.2">
      <c r="I4679" t="s">
        <v>9962</v>
      </c>
    </row>
    <row r="4680" spans="9:9" x14ac:dyDescent="0.2">
      <c r="I4680" t="s">
        <v>3983</v>
      </c>
    </row>
    <row r="4681" spans="9:9" x14ac:dyDescent="0.2">
      <c r="I4681" t="s">
        <v>9578</v>
      </c>
    </row>
    <row r="4682" spans="9:9" x14ac:dyDescent="0.2">
      <c r="I4682" t="s">
        <v>2443</v>
      </c>
    </row>
    <row r="4683" spans="9:9" x14ac:dyDescent="0.2">
      <c r="I4683" t="s">
        <v>11949</v>
      </c>
    </row>
    <row r="4684" spans="9:9" x14ac:dyDescent="0.2">
      <c r="I4684" t="s">
        <v>7396</v>
      </c>
    </row>
    <row r="4685" spans="9:9" x14ac:dyDescent="0.2">
      <c r="I4685" t="s">
        <v>7023</v>
      </c>
    </row>
    <row r="4686" spans="9:9" x14ac:dyDescent="0.2">
      <c r="I4686" t="s">
        <v>7016</v>
      </c>
    </row>
    <row r="4687" spans="9:9" x14ac:dyDescent="0.2">
      <c r="I4687" t="s">
        <v>11950</v>
      </c>
    </row>
    <row r="4688" spans="9:9" x14ac:dyDescent="0.2">
      <c r="I4688" t="s">
        <v>7021</v>
      </c>
    </row>
    <row r="4689" spans="9:9" x14ac:dyDescent="0.2">
      <c r="I4689" t="s">
        <v>6967</v>
      </c>
    </row>
    <row r="4690" spans="9:9" x14ac:dyDescent="0.2">
      <c r="I4690" t="s">
        <v>8071</v>
      </c>
    </row>
    <row r="4691" spans="9:9" x14ac:dyDescent="0.2">
      <c r="I4691" t="s">
        <v>7615</v>
      </c>
    </row>
    <row r="4692" spans="9:9" x14ac:dyDescent="0.2">
      <c r="I4692" t="s">
        <v>11951</v>
      </c>
    </row>
    <row r="4693" spans="9:9" x14ac:dyDescent="0.2">
      <c r="I4693" t="s">
        <v>4168</v>
      </c>
    </row>
    <row r="4694" spans="9:9" x14ac:dyDescent="0.2">
      <c r="I4694" t="s">
        <v>4169</v>
      </c>
    </row>
    <row r="4695" spans="9:9" x14ac:dyDescent="0.2">
      <c r="I4695" t="s">
        <v>5423</v>
      </c>
    </row>
    <row r="4696" spans="9:9" x14ac:dyDescent="0.2">
      <c r="I4696" t="s">
        <v>5044</v>
      </c>
    </row>
    <row r="4697" spans="9:9" x14ac:dyDescent="0.2">
      <c r="I4697" t="s">
        <v>11952</v>
      </c>
    </row>
    <row r="4698" spans="9:9" x14ac:dyDescent="0.2">
      <c r="I4698" t="s">
        <v>11953</v>
      </c>
    </row>
    <row r="4699" spans="9:9" x14ac:dyDescent="0.2">
      <c r="I4699" t="s">
        <v>4670</v>
      </c>
    </row>
    <row r="4700" spans="9:9" x14ac:dyDescent="0.2">
      <c r="I4700" t="s">
        <v>2970</v>
      </c>
    </row>
    <row r="4701" spans="9:9" x14ac:dyDescent="0.2">
      <c r="I4701" t="s">
        <v>5263</v>
      </c>
    </row>
    <row r="4702" spans="9:9" x14ac:dyDescent="0.2">
      <c r="I4702" t="s">
        <v>2153</v>
      </c>
    </row>
    <row r="4703" spans="9:9" x14ac:dyDescent="0.2">
      <c r="I4703" t="s">
        <v>2154</v>
      </c>
    </row>
    <row r="4704" spans="9:9" x14ac:dyDescent="0.2">
      <c r="I4704" t="s">
        <v>3652</v>
      </c>
    </row>
    <row r="4705" spans="9:9" x14ac:dyDescent="0.2">
      <c r="I4705" t="s">
        <v>11954</v>
      </c>
    </row>
    <row r="4706" spans="9:9" x14ac:dyDescent="0.2">
      <c r="I4706" t="s">
        <v>6213</v>
      </c>
    </row>
    <row r="4707" spans="9:9" x14ac:dyDescent="0.2">
      <c r="I4707" t="s">
        <v>11955</v>
      </c>
    </row>
    <row r="4708" spans="9:9" x14ac:dyDescent="0.2">
      <c r="I4708" t="s">
        <v>896</v>
      </c>
    </row>
    <row r="4709" spans="9:9" x14ac:dyDescent="0.2">
      <c r="I4709" t="s">
        <v>11956</v>
      </c>
    </row>
    <row r="4710" spans="9:9" x14ac:dyDescent="0.2">
      <c r="I4710" t="s">
        <v>11957</v>
      </c>
    </row>
    <row r="4711" spans="9:9" x14ac:dyDescent="0.2">
      <c r="I4711" t="s">
        <v>11958</v>
      </c>
    </row>
    <row r="4712" spans="9:9" x14ac:dyDescent="0.2">
      <c r="I4712" t="s">
        <v>11959</v>
      </c>
    </row>
    <row r="4713" spans="9:9" x14ac:dyDescent="0.2">
      <c r="I4713" t="s">
        <v>11960</v>
      </c>
    </row>
    <row r="4714" spans="9:9" x14ac:dyDescent="0.2">
      <c r="I4714" t="s">
        <v>11961</v>
      </c>
    </row>
    <row r="4715" spans="9:9" x14ac:dyDescent="0.2">
      <c r="I4715" t="s">
        <v>11962</v>
      </c>
    </row>
    <row r="4716" spans="9:9" x14ac:dyDescent="0.2">
      <c r="I4716" t="s">
        <v>11963</v>
      </c>
    </row>
    <row r="4717" spans="9:9" x14ac:dyDescent="0.2">
      <c r="I4717" t="s">
        <v>11964</v>
      </c>
    </row>
    <row r="4718" spans="9:9" x14ac:dyDescent="0.2">
      <c r="I4718" t="s">
        <v>11965</v>
      </c>
    </row>
    <row r="4719" spans="9:9" x14ac:dyDescent="0.2">
      <c r="I4719" t="s">
        <v>11966</v>
      </c>
    </row>
    <row r="4720" spans="9:9" x14ac:dyDescent="0.2">
      <c r="I4720" t="s">
        <v>11967</v>
      </c>
    </row>
    <row r="4721" spans="9:9" x14ac:dyDescent="0.2">
      <c r="I4721" t="s">
        <v>5718</v>
      </c>
    </row>
    <row r="4722" spans="9:9" x14ac:dyDescent="0.2">
      <c r="I4722" t="s">
        <v>11968</v>
      </c>
    </row>
    <row r="4723" spans="9:9" x14ac:dyDescent="0.2">
      <c r="I4723" t="s">
        <v>8961</v>
      </c>
    </row>
    <row r="4724" spans="9:9" x14ac:dyDescent="0.2">
      <c r="I4724" t="s">
        <v>520</v>
      </c>
    </row>
    <row r="4725" spans="9:9" x14ac:dyDescent="0.2">
      <c r="I4725" t="s">
        <v>11969</v>
      </c>
    </row>
    <row r="4726" spans="9:9" x14ac:dyDescent="0.2">
      <c r="I4726" t="s">
        <v>10382</v>
      </c>
    </row>
    <row r="4727" spans="9:9" x14ac:dyDescent="0.2">
      <c r="I4727" t="s">
        <v>11970</v>
      </c>
    </row>
    <row r="4728" spans="9:9" x14ac:dyDescent="0.2">
      <c r="I4728" t="s">
        <v>9292</v>
      </c>
    </row>
    <row r="4729" spans="9:9" x14ac:dyDescent="0.2">
      <c r="I4729" t="s">
        <v>6685</v>
      </c>
    </row>
    <row r="4730" spans="9:9" x14ac:dyDescent="0.2">
      <c r="I4730" t="s">
        <v>522</v>
      </c>
    </row>
    <row r="4731" spans="9:9" x14ac:dyDescent="0.2">
      <c r="I4731" t="s">
        <v>9078</v>
      </c>
    </row>
    <row r="4732" spans="9:9" x14ac:dyDescent="0.2">
      <c r="I4732" t="s">
        <v>5850</v>
      </c>
    </row>
    <row r="4733" spans="9:9" x14ac:dyDescent="0.2">
      <c r="I4733" t="s">
        <v>8727</v>
      </c>
    </row>
    <row r="4734" spans="9:9" x14ac:dyDescent="0.2">
      <c r="I4734" t="s">
        <v>1525</v>
      </c>
    </row>
    <row r="4735" spans="9:9" x14ac:dyDescent="0.2">
      <c r="I4735" t="s">
        <v>8293</v>
      </c>
    </row>
    <row r="4736" spans="9:9" x14ac:dyDescent="0.2">
      <c r="I4736" t="s">
        <v>5227</v>
      </c>
    </row>
    <row r="4737" spans="9:9" x14ac:dyDescent="0.2">
      <c r="I4737" t="s">
        <v>388</v>
      </c>
    </row>
    <row r="4738" spans="9:9" x14ac:dyDescent="0.2">
      <c r="I4738" t="s">
        <v>3883</v>
      </c>
    </row>
    <row r="4739" spans="9:9" x14ac:dyDescent="0.2">
      <c r="I4739" t="s">
        <v>11971</v>
      </c>
    </row>
    <row r="4740" spans="9:9" x14ac:dyDescent="0.2">
      <c r="I4740" t="s">
        <v>11972</v>
      </c>
    </row>
    <row r="4741" spans="9:9" x14ac:dyDescent="0.2">
      <c r="I4741" t="s">
        <v>2113</v>
      </c>
    </row>
    <row r="4742" spans="9:9" x14ac:dyDescent="0.2">
      <c r="I4742" t="s">
        <v>1585</v>
      </c>
    </row>
    <row r="4743" spans="9:9" x14ac:dyDescent="0.2">
      <c r="I4743" t="s">
        <v>2734</v>
      </c>
    </row>
    <row r="4744" spans="9:9" x14ac:dyDescent="0.2">
      <c r="I4744" t="s">
        <v>8900</v>
      </c>
    </row>
    <row r="4745" spans="9:9" x14ac:dyDescent="0.2">
      <c r="I4745" t="s">
        <v>9105</v>
      </c>
    </row>
    <row r="4746" spans="9:9" x14ac:dyDescent="0.2">
      <c r="I4746" t="s">
        <v>11973</v>
      </c>
    </row>
    <row r="4747" spans="9:9" x14ac:dyDescent="0.2">
      <c r="I4747" t="s">
        <v>11974</v>
      </c>
    </row>
    <row r="4748" spans="9:9" x14ac:dyDescent="0.2">
      <c r="I4748" t="s">
        <v>6195</v>
      </c>
    </row>
    <row r="4749" spans="9:9" x14ac:dyDescent="0.2">
      <c r="I4749" t="s">
        <v>3862</v>
      </c>
    </row>
    <row r="4750" spans="9:9" x14ac:dyDescent="0.2">
      <c r="I4750" t="s">
        <v>9890</v>
      </c>
    </row>
    <row r="4751" spans="9:9" x14ac:dyDescent="0.2">
      <c r="I4751" t="s">
        <v>9891</v>
      </c>
    </row>
    <row r="4752" spans="9:9" x14ac:dyDescent="0.2">
      <c r="I4752" t="s">
        <v>11975</v>
      </c>
    </row>
    <row r="4753" spans="9:9" x14ac:dyDescent="0.2">
      <c r="I4753" t="s">
        <v>11976</v>
      </c>
    </row>
    <row r="4754" spans="9:9" x14ac:dyDescent="0.2">
      <c r="I4754" t="s">
        <v>11977</v>
      </c>
    </row>
    <row r="4755" spans="9:9" x14ac:dyDescent="0.2">
      <c r="I4755" t="s">
        <v>11978</v>
      </c>
    </row>
    <row r="4756" spans="9:9" x14ac:dyDescent="0.2">
      <c r="I4756" t="s">
        <v>11979</v>
      </c>
    </row>
    <row r="4757" spans="9:9" x14ac:dyDescent="0.2">
      <c r="I4757" t="s">
        <v>7128</v>
      </c>
    </row>
    <row r="4758" spans="9:9" x14ac:dyDescent="0.2">
      <c r="I4758" t="s">
        <v>4448</v>
      </c>
    </row>
    <row r="4759" spans="9:9" x14ac:dyDescent="0.2">
      <c r="I4759" t="s">
        <v>1079</v>
      </c>
    </row>
    <row r="4760" spans="9:9" x14ac:dyDescent="0.2">
      <c r="I4760" t="s">
        <v>3899</v>
      </c>
    </row>
    <row r="4761" spans="9:9" x14ac:dyDescent="0.2">
      <c r="I4761" t="s">
        <v>9825</v>
      </c>
    </row>
    <row r="4762" spans="9:9" x14ac:dyDescent="0.2">
      <c r="I4762" t="s">
        <v>10206</v>
      </c>
    </row>
    <row r="4763" spans="9:9" x14ac:dyDescent="0.2">
      <c r="I4763" t="s">
        <v>4186</v>
      </c>
    </row>
    <row r="4764" spans="9:9" x14ac:dyDescent="0.2">
      <c r="I4764" t="s">
        <v>10212</v>
      </c>
    </row>
    <row r="4765" spans="9:9" x14ac:dyDescent="0.2">
      <c r="I4765" t="s">
        <v>3506</v>
      </c>
    </row>
    <row r="4766" spans="9:9" x14ac:dyDescent="0.2">
      <c r="I4766" t="s">
        <v>11980</v>
      </c>
    </row>
    <row r="4767" spans="9:9" x14ac:dyDescent="0.2">
      <c r="I4767" t="s">
        <v>10199</v>
      </c>
    </row>
    <row r="4768" spans="9:9" x14ac:dyDescent="0.2">
      <c r="I4768" t="s">
        <v>2516</v>
      </c>
    </row>
    <row r="4769" spans="9:9" x14ac:dyDescent="0.2">
      <c r="I4769" t="s">
        <v>3555</v>
      </c>
    </row>
    <row r="4770" spans="9:9" x14ac:dyDescent="0.2">
      <c r="I4770" t="s">
        <v>6380</v>
      </c>
    </row>
    <row r="4771" spans="9:9" x14ac:dyDescent="0.2">
      <c r="I4771" t="s">
        <v>2697</v>
      </c>
    </row>
    <row r="4772" spans="9:9" x14ac:dyDescent="0.2">
      <c r="I4772" t="s">
        <v>6108</v>
      </c>
    </row>
    <row r="4773" spans="9:9" x14ac:dyDescent="0.2">
      <c r="I4773" t="s">
        <v>6382</v>
      </c>
    </row>
    <row r="4774" spans="9:9" x14ac:dyDescent="0.2">
      <c r="I4774" t="s">
        <v>9747</v>
      </c>
    </row>
    <row r="4775" spans="9:9" x14ac:dyDescent="0.2">
      <c r="I4775" t="s">
        <v>9751</v>
      </c>
    </row>
    <row r="4776" spans="9:9" x14ac:dyDescent="0.2">
      <c r="I4776" t="s">
        <v>9745</v>
      </c>
    </row>
    <row r="4777" spans="9:9" x14ac:dyDescent="0.2">
      <c r="I4777" t="s">
        <v>10210</v>
      </c>
    </row>
    <row r="4778" spans="9:9" x14ac:dyDescent="0.2">
      <c r="I4778" t="s">
        <v>1014</v>
      </c>
    </row>
    <row r="4779" spans="9:9" x14ac:dyDescent="0.2">
      <c r="I4779" t="s">
        <v>1015</v>
      </c>
    </row>
    <row r="4780" spans="9:9" x14ac:dyDescent="0.2">
      <c r="I4780" t="s">
        <v>11981</v>
      </c>
    </row>
    <row r="4781" spans="9:9" x14ac:dyDescent="0.2">
      <c r="I4781" t="s">
        <v>9769</v>
      </c>
    </row>
    <row r="4782" spans="9:9" x14ac:dyDescent="0.2">
      <c r="I4782" t="s">
        <v>4656</v>
      </c>
    </row>
    <row r="4783" spans="9:9" x14ac:dyDescent="0.2">
      <c r="I4783" t="s">
        <v>9728</v>
      </c>
    </row>
    <row r="4784" spans="9:9" x14ac:dyDescent="0.2">
      <c r="I4784" t="s">
        <v>5622</v>
      </c>
    </row>
    <row r="4785" spans="9:9" x14ac:dyDescent="0.2">
      <c r="I4785" t="s">
        <v>1798</v>
      </c>
    </row>
    <row r="4786" spans="9:9" x14ac:dyDescent="0.2">
      <c r="I4786" t="s">
        <v>10208</v>
      </c>
    </row>
    <row r="4787" spans="9:9" x14ac:dyDescent="0.2">
      <c r="I4787" t="s">
        <v>5620</v>
      </c>
    </row>
    <row r="4788" spans="9:9" x14ac:dyDescent="0.2">
      <c r="I4788" t="s">
        <v>10104</v>
      </c>
    </row>
    <row r="4789" spans="9:9" x14ac:dyDescent="0.2">
      <c r="I4789" t="s">
        <v>10195</v>
      </c>
    </row>
    <row r="4790" spans="9:9" x14ac:dyDescent="0.2">
      <c r="I4790" t="s">
        <v>11982</v>
      </c>
    </row>
    <row r="4791" spans="9:9" x14ac:dyDescent="0.2">
      <c r="I4791" t="s">
        <v>3664</v>
      </c>
    </row>
    <row r="4792" spans="9:9" x14ac:dyDescent="0.2">
      <c r="I4792" t="s">
        <v>11983</v>
      </c>
    </row>
    <row r="4793" spans="9:9" x14ac:dyDescent="0.2">
      <c r="I4793" t="s">
        <v>2120</v>
      </c>
    </row>
    <row r="4794" spans="9:9" x14ac:dyDescent="0.2">
      <c r="I4794" t="s">
        <v>2121</v>
      </c>
    </row>
    <row r="4795" spans="9:9" x14ac:dyDescent="0.2">
      <c r="I4795" t="s">
        <v>6242</v>
      </c>
    </row>
    <row r="4796" spans="9:9" x14ac:dyDescent="0.2">
      <c r="I4796" t="s">
        <v>11984</v>
      </c>
    </row>
    <row r="4797" spans="9:9" x14ac:dyDescent="0.2">
      <c r="I4797" t="s">
        <v>1683</v>
      </c>
    </row>
    <row r="4798" spans="9:9" x14ac:dyDescent="0.2">
      <c r="I4798" t="s">
        <v>4341</v>
      </c>
    </row>
    <row r="4799" spans="9:9" x14ac:dyDescent="0.2">
      <c r="I4799" t="s">
        <v>11985</v>
      </c>
    </row>
    <row r="4800" spans="9:9" x14ac:dyDescent="0.2">
      <c r="I4800" t="s">
        <v>11986</v>
      </c>
    </row>
    <row r="4801" spans="9:9" x14ac:dyDescent="0.2">
      <c r="I4801" t="s">
        <v>1726</v>
      </c>
    </row>
    <row r="4802" spans="9:9" x14ac:dyDescent="0.2">
      <c r="I4802" t="s">
        <v>8854</v>
      </c>
    </row>
    <row r="4803" spans="9:9" x14ac:dyDescent="0.2">
      <c r="I4803" t="s">
        <v>2903</v>
      </c>
    </row>
    <row r="4804" spans="9:9" x14ac:dyDescent="0.2">
      <c r="I4804" t="s">
        <v>11987</v>
      </c>
    </row>
    <row r="4805" spans="9:9" x14ac:dyDescent="0.2">
      <c r="I4805" t="s">
        <v>11988</v>
      </c>
    </row>
    <row r="4806" spans="9:9" x14ac:dyDescent="0.2">
      <c r="I4806" t="s">
        <v>2103</v>
      </c>
    </row>
    <row r="4807" spans="9:9" x14ac:dyDescent="0.2">
      <c r="I4807" t="s">
        <v>1548</v>
      </c>
    </row>
    <row r="4808" spans="9:9" x14ac:dyDescent="0.2">
      <c r="I4808" t="s">
        <v>2098</v>
      </c>
    </row>
    <row r="4809" spans="9:9" x14ac:dyDescent="0.2">
      <c r="I4809" t="s">
        <v>1523</v>
      </c>
    </row>
    <row r="4810" spans="9:9" x14ac:dyDescent="0.2">
      <c r="I4810" t="s">
        <v>3958</v>
      </c>
    </row>
    <row r="4811" spans="9:9" x14ac:dyDescent="0.2">
      <c r="I4811" t="s">
        <v>1618</v>
      </c>
    </row>
    <row r="4812" spans="9:9" x14ac:dyDescent="0.2">
      <c r="I4812" t="s">
        <v>1561</v>
      </c>
    </row>
    <row r="4813" spans="9:9" x14ac:dyDescent="0.2">
      <c r="I4813" t="s">
        <v>4175</v>
      </c>
    </row>
    <row r="4814" spans="9:9" x14ac:dyDescent="0.2">
      <c r="I4814" t="s">
        <v>8513</v>
      </c>
    </row>
    <row r="4815" spans="9:9" x14ac:dyDescent="0.2">
      <c r="I4815" t="s">
        <v>8514</v>
      </c>
    </row>
    <row r="4816" spans="9:9" x14ac:dyDescent="0.2">
      <c r="I4816" t="s">
        <v>1557</v>
      </c>
    </row>
    <row r="4817" spans="9:9" x14ac:dyDescent="0.2">
      <c r="I4817" t="s">
        <v>4204</v>
      </c>
    </row>
    <row r="4818" spans="9:9" x14ac:dyDescent="0.2">
      <c r="I4818" t="s">
        <v>7059</v>
      </c>
    </row>
    <row r="4819" spans="9:9" x14ac:dyDescent="0.2">
      <c r="I4819" t="s">
        <v>11989</v>
      </c>
    </row>
    <row r="4820" spans="9:9" x14ac:dyDescent="0.2">
      <c r="I4820" t="s">
        <v>9017</v>
      </c>
    </row>
    <row r="4821" spans="9:9" x14ac:dyDescent="0.2">
      <c r="I4821" t="s">
        <v>11990</v>
      </c>
    </row>
    <row r="4822" spans="9:9" x14ac:dyDescent="0.2">
      <c r="I4822" t="s">
        <v>1677</v>
      </c>
    </row>
    <row r="4823" spans="9:9" x14ac:dyDescent="0.2">
      <c r="I4823" t="s">
        <v>11991</v>
      </c>
    </row>
    <row r="4824" spans="9:9" x14ac:dyDescent="0.2">
      <c r="I4824" t="s">
        <v>2747</v>
      </c>
    </row>
    <row r="4825" spans="9:9" x14ac:dyDescent="0.2">
      <c r="I4825" t="s">
        <v>10130</v>
      </c>
    </row>
    <row r="4826" spans="9:9" x14ac:dyDescent="0.2">
      <c r="I4826" t="s">
        <v>1333</v>
      </c>
    </row>
    <row r="4827" spans="9:9" x14ac:dyDescent="0.2">
      <c r="I4827" t="s">
        <v>1334</v>
      </c>
    </row>
    <row r="4828" spans="9:9" x14ac:dyDescent="0.2">
      <c r="I4828" t="s">
        <v>11992</v>
      </c>
    </row>
    <row r="4829" spans="9:9" x14ac:dyDescent="0.2">
      <c r="I4829" t="s">
        <v>2753</v>
      </c>
    </row>
    <row r="4830" spans="9:9" x14ac:dyDescent="0.2">
      <c r="I4830" t="s">
        <v>11993</v>
      </c>
    </row>
    <row r="4831" spans="9:9" x14ac:dyDescent="0.2">
      <c r="I4831" t="s">
        <v>4578</v>
      </c>
    </row>
    <row r="4832" spans="9:9" x14ac:dyDescent="0.2">
      <c r="I4832" t="s">
        <v>11994</v>
      </c>
    </row>
    <row r="4833" spans="9:9" x14ac:dyDescent="0.2">
      <c r="I4833" t="s">
        <v>11995</v>
      </c>
    </row>
    <row r="4834" spans="9:9" x14ac:dyDescent="0.2">
      <c r="I4834" t="s">
        <v>11996</v>
      </c>
    </row>
    <row r="4835" spans="9:9" x14ac:dyDescent="0.2">
      <c r="I4835" t="s">
        <v>11997</v>
      </c>
    </row>
    <row r="4836" spans="9:9" x14ac:dyDescent="0.2">
      <c r="I4836" t="s">
        <v>11998</v>
      </c>
    </row>
    <row r="4837" spans="9:9" x14ac:dyDescent="0.2">
      <c r="I4837" t="s">
        <v>11999</v>
      </c>
    </row>
    <row r="4838" spans="9:9" x14ac:dyDescent="0.2">
      <c r="I4838" t="s">
        <v>3630</v>
      </c>
    </row>
    <row r="4839" spans="9:9" x14ac:dyDescent="0.2">
      <c r="I4839" t="s">
        <v>5561</v>
      </c>
    </row>
    <row r="4840" spans="9:9" x14ac:dyDescent="0.2">
      <c r="I4840" t="s">
        <v>12000</v>
      </c>
    </row>
    <row r="4841" spans="9:9" x14ac:dyDescent="0.2">
      <c r="I4841" t="s">
        <v>12001</v>
      </c>
    </row>
    <row r="4842" spans="9:9" x14ac:dyDescent="0.2">
      <c r="I4842" t="s">
        <v>6240</v>
      </c>
    </row>
    <row r="4843" spans="9:9" x14ac:dyDescent="0.2">
      <c r="I4843" t="s">
        <v>2777</v>
      </c>
    </row>
    <row r="4844" spans="9:9" x14ac:dyDescent="0.2">
      <c r="I4844" t="s">
        <v>6414</v>
      </c>
    </row>
    <row r="4845" spans="9:9" x14ac:dyDescent="0.2">
      <c r="I4845" t="s">
        <v>9312</v>
      </c>
    </row>
    <row r="4846" spans="9:9" x14ac:dyDescent="0.2">
      <c r="I4846" t="s">
        <v>12002</v>
      </c>
    </row>
    <row r="4847" spans="9:9" x14ac:dyDescent="0.2">
      <c r="I4847" t="s">
        <v>8131</v>
      </c>
    </row>
    <row r="4848" spans="9:9" x14ac:dyDescent="0.2">
      <c r="I4848" t="s">
        <v>8132</v>
      </c>
    </row>
    <row r="4849" spans="9:9" x14ac:dyDescent="0.2">
      <c r="I4849" t="s">
        <v>1161</v>
      </c>
    </row>
    <row r="4850" spans="9:9" x14ac:dyDescent="0.2">
      <c r="I4850" t="s">
        <v>9732</v>
      </c>
    </row>
    <row r="4851" spans="9:9" x14ac:dyDescent="0.2">
      <c r="I4851" t="s">
        <v>1163</v>
      </c>
    </row>
    <row r="4852" spans="9:9" x14ac:dyDescent="0.2">
      <c r="I4852" t="s">
        <v>12003</v>
      </c>
    </row>
    <row r="4853" spans="9:9" x14ac:dyDescent="0.2">
      <c r="I4853" t="s">
        <v>12004</v>
      </c>
    </row>
    <row r="4854" spans="9:9" x14ac:dyDescent="0.2">
      <c r="I4854" t="s">
        <v>3878</v>
      </c>
    </row>
    <row r="4855" spans="9:9" x14ac:dyDescent="0.2">
      <c r="I4855" t="s">
        <v>3879</v>
      </c>
    </row>
    <row r="4856" spans="9:9" x14ac:dyDescent="0.2">
      <c r="I4856" t="s">
        <v>12005</v>
      </c>
    </row>
    <row r="4857" spans="9:9" x14ac:dyDescent="0.2">
      <c r="I4857" t="s">
        <v>9076</v>
      </c>
    </row>
    <row r="4858" spans="9:9" x14ac:dyDescent="0.2">
      <c r="I4858" t="s">
        <v>12006</v>
      </c>
    </row>
    <row r="4859" spans="9:9" x14ac:dyDescent="0.2">
      <c r="I4859" t="s">
        <v>12007</v>
      </c>
    </row>
    <row r="4860" spans="9:9" x14ac:dyDescent="0.2">
      <c r="I4860" t="s">
        <v>12008</v>
      </c>
    </row>
    <row r="4861" spans="9:9" x14ac:dyDescent="0.2">
      <c r="I4861" t="s">
        <v>9459</v>
      </c>
    </row>
    <row r="4862" spans="9:9" x14ac:dyDescent="0.2">
      <c r="I4862" t="s">
        <v>9460</v>
      </c>
    </row>
    <row r="4863" spans="9:9" x14ac:dyDescent="0.2">
      <c r="I4863" t="s">
        <v>12009</v>
      </c>
    </row>
    <row r="4864" spans="9:9" x14ac:dyDescent="0.2">
      <c r="I4864" t="s">
        <v>556</v>
      </c>
    </row>
    <row r="4865" spans="9:9" x14ac:dyDescent="0.2">
      <c r="I4865" t="s">
        <v>797</v>
      </c>
    </row>
    <row r="4866" spans="9:9" x14ac:dyDescent="0.2">
      <c r="I4866" t="s">
        <v>12010</v>
      </c>
    </row>
    <row r="4867" spans="9:9" x14ac:dyDescent="0.2">
      <c r="I4867" t="s">
        <v>916</v>
      </c>
    </row>
    <row r="4868" spans="9:9" x14ac:dyDescent="0.2">
      <c r="I4868" t="s">
        <v>790</v>
      </c>
    </row>
    <row r="4869" spans="9:9" x14ac:dyDescent="0.2">
      <c r="I4869" t="s">
        <v>918</v>
      </c>
    </row>
    <row r="4870" spans="9:9" x14ac:dyDescent="0.2">
      <c r="I4870" t="s">
        <v>12011</v>
      </c>
    </row>
    <row r="4871" spans="9:9" x14ac:dyDescent="0.2">
      <c r="I4871" t="s">
        <v>913</v>
      </c>
    </row>
    <row r="4872" spans="9:9" x14ac:dyDescent="0.2">
      <c r="I4872" t="s">
        <v>800</v>
      </c>
    </row>
    <row r="4873" spans="9:9" x14ac:dyDescent="0.2">
      <c r="I4873" t="s">
        <v>3214</v>
      </c>
    </row>
    <row r="4874" spans="9:9" x14ac:dyDescent="0.2">
      <c r="I4874" t="s">
        <v>2030</v>
      </c>
    </row>
    <row r="4875" spans="9:9" x14ac:dyDescent="0.2">
      <c r="I4875" t="s">
        <v>6641</v>
      </c>
    </row>
    <row r="4876" spans="9:9" x14ac:dyDescent="0.2">
      <c r="I4876" t="s">
        <v>10415</v>
      </c>
    </row>
    <row r="4877" spans="9:9" x14ac:dyDescent="0.2">
      <c r="I4877" t="s">
        <v>10416</v>
      </c>
    </row>
    <row r="4878" spans="9:9" x14ac:dyDescent="0.2">
      <c r="I4878" t="s">
        <v>10423</v>
      </c>
    </row>
    <row r="4879" spans="9:9" x14ac:dyDescent="0.2">
      <c r="I4879" t="s">
        <v>10419</v>
      </c>
    </row>
    <row r="4880" spans="9:9" x14ac:dyDescent="0.2">
      <c r="I4880" t="s">
        <v>9467</v>
      </c>
    </row>
    <row r="4881" spans="9:9" x14ac:dyDescent="0.2">
      <c r="I4881" t="s">
        <v>6146</v>
      </c>
    </row>
    <row r="4882" spans="9:9" x14ac:dyDescent="0.2">
      <c r="I4882" t="s">
        <v>6643</v>
      </c>
    </row>
    <row r="4883" spans="9:9" x14ac:dyDescent="0.2">
      <c r="I4883" t="s">
        <v>380</v>
      </c>
    </row>
    <row r="4884" spans="9:9" x14ac:dyDescent="0.2">
      <c r="I4884" t="s">
        <v>382</v>
      </c>
    </row>
    <row r="4885" spans="9:9" x14ac:dyDescent="0.2">
      <c r="I4885" t="s">
        <v>10439</v>
      </c>
    </row>
    <row r="4886" spans="9:9" x14ac:dyDescent="0.2">
      <c r="I4886" t="s">
        <v>2956</v>
      </c>
    </row>
    <row r="4887" spans="9:9" x14ac:dyDescent="0.2">
      <c r="I4887" t="s">
        <v>922</v>
      </c>
    </row>
    <row r="4888" spans="9:9" x14ac:dyDescent="0.2">
      <c r="I4888" t="s">
        <v>12012</v>
      </c>
    </row>
    <row r="4889" spans="9:9" x14ac:dyDescent="0.2">
      <c r="I4889" t="s">
        <v>12013</v>
      </c>
    </row>
    <row r="4890" spans="9:9" x14ac:dyDescent="0.2">
      <c r="I4890" t="s">
        <v>10409</v>
      </c>
    </row>
    <row r="4891" spans="9:9" x14ac:dyDescent="0.2">
      <c r="I4891" t="s">
        <v>9449</v>
      </c>
    </row>
    <row r="4892" spans="9:9" x14ac:dyDescent="0.2">
      <c r="I4892" t="s">
        <v>9450</v>
      </c>
    </row>
    <row r="4893" spans="9:9" x14ac:dyDescent="0.2">
      <c r="I4893" t="s">
        <v>10358</v>
      </c>
    </row>
    <row r="4894" spans="9:9" x14ac:dyDescent="0.2">
      <c r="I4894" t="s">
        <v>4575</v>
      </c>
    </row>
    <row r="4895" spans="9:9" x14ac:dyDescent="0.2">
      <c r="I4895" t="s">
        <v>4576</v>
      </c>
    </row>
    <row r="4896" spans="9:9" x14ac:dyDescent="0.2">
      <c r="I4896" t="s">
        <v>788</v>
      </c>
    </row>
    <row r="4897" spans="9:9" x14ac:dyDescent="0.2">
      <c r="I4897" t="s">
        <v>12014</v>
      </c>
    </row>
    <row r="4898" spans="9:9" x14ac:dyDescent="0.2">
      <c r="I4898" t="s">
        <v>736</v>
      </c>
    </row>
    <row r="4899" spans="9:9" x14ac:dyDescent="0.2">
      <c r="I4899" t="s">
        <v>6590</v>
      </c>
    </row>
    <row r="4900" spans="9:9" x14ac:dyDescent="0.2">
      <c r="I4900" t="s">
        <v>5077</v>
      </c>
    </row>
    <row r="4901" spans="9:9" x14ac:dyDescent="0.2">
      <c r="I4901" t="s">
        <v>920</v>
      </c>
    </row>
    <row r="4902" spans="9:9" x14ac:dyDescent="0.2">
      <c r="I4902" t="s">
        <v>12015</v>
      </c>
    </row>
    <row r="4903" spans="9:9" x14ac:dyDescent="0.2">
      <c r="I4903" t="s">
        <v>12016</v>
      </c>
    </row>
    <row r="4904" spans="9:9" x14ac:dyDescent="0.2">
      <c r="I4904" t="s">
        <v>783</v>
      </c>
    </row>
    <row r="4905" spans="9:9" x14ac:dyDescent="0.2">
      <c r="I4905" t="s">
        <v>911</v>
      </c>
    </row>
    <row r="4906" spans="9:9" x14ac:dyDescent="0.2">
      <c r="I4906" t="s">
        <v>12017</v>
      </c>
    </row>
    <row r="4907" spans="9:9" x14ac:dyDescent="0.2">
      <c r="I4907" t="s">
        <v>12018</v>
      </c>
    </row>
    <row r="4908" spans="9:9" x14ac:dyDescent="0.2">
      <c r="I4908" t="s">
        <v>12019</v>
      </c>
    </row>
    <row r="4909" spans="9:9" x14ac:dyDescent="0.2">
      <c r="I4909" t="s">
        <v>9947</v>
      </c>
    </row>
    <row r="4910" spans="9:9" x14ac:dyDescent="0.2">
      <c r="I4910" t="s">
        <v>9948</v>
      </c>
    </row>
    <row r="4911" spans="9:9" x14ac:dyDescent="0.2">
      <c r="I4911" t="s">
        <v>12020</v>
      </c>
    </row>
    <row r="4912" spans="9:9" x14ac:dyDescent="0.2">
      <c r="I4912" t="s">
        <v>10430</v>
      </c>
    </row>
    <row r="4913" spans="9:9" x14ac:dyDescent="0.2">
      <c r="I4913" t="s">
        <v>3557</v>
      </c>
    </row>
    <row r="4914" spans="9:9" x14ac:dyDescent="0.2">
      <c r="I4914" t="s">
        <v>9403</v>
      </c>
    </row>
    <row r="4915" spans="9:9" x14ac:dyDescent="0.2">
      <c r="I4915" t="s">
        <v>9404</v>
      </c>
    </row>
    <row r="4916" spans="9:9" x14ac:dyDescent="0.2">
      <c r="I4916" t="s">
        <v>9372</v>
      </c>
    </row>
    <row r="4917" spans="9:9" x14ac:dyDescent="0.2">
      <c r="I4917" t="s">
        <v>9373</v>
      </c>
    </row>
    <row r="4918" spans="9:9" x14ac:dyDescent="0.2">
      <c r="I4918" t="s">
        <v>7035</v>
      </c>
    </row>
    <row r="4919" spans="9:9" x14ac:dyDescent="0.2">
      <c r="I4919" t="s">
        <v>7036</v>
      </c>
    </row>
    <row r="4920" spans="9:9" x14ac:dyDescent="0.2">
      <c r="I4920" t="s">
        <v>7978</v>
      </c>
    </row>
    <row r="4921" spans="9:9" x14ac:dyDescent="0.2">
      <c r="I4921" t="s">
        <v>7979</v>
      </c>
    </row>
    <row r="4922" spans="9:9" x14ac:dyDescent="0.2">
      <c r="I4922" t="s">
        <v>12021</v>
      </c>
    </row>
    <row r="4923" spans="9:9" x14ac:dyDescent="0.2">
      <c r="I4923" t="s">
        <v>12022</v>
      </c>
    </row>
    <row r="4924" spans="9:9" x14ac:dyDescent="0.2">
      <c r="I4924" t="s">
        <v>7102</v>
      </c>
    </row>
    <row r="4925" spans="9:9" x14ac:dyDescent="0.2">
      <c r="I4925" t="s">
        <v>4523</v>
      </c>
    </row>
    <row r="4926" spans="9:9" x14ac:dyDescent="0.2">
      <c r="I4926" t="s">
        <v>2068</v>
      </c>
    </row>
    <row r="4927" spans="9:9" x14ac:dyDescent="0.2">
      <c r="I4927" t="s">
        <v>5275</v>
      </c>
    </row>
    <row r="4928" spans="9:9" x14ac:dyDescent="0.2">
      <c r="I4928" t="s">
        <v>3385</v>
      </c>
    </row>
    <row r="4929" spans="9:9" x14ac:dyDescent="0.2">
      <c r="I4929" t="s">
        <v>5947</v>
      </c>
    </row>
    <row r="4930" spans="9:9" x14ac:dyDescent="0.2">
      <c r="I4930" t="s">
        <v>12023</v>
      </c>
    </row>
    <row r="4931" spans="9:9" x14ac:dyDescent="0.2">
      <c r="I4931" t="s">
        <v>12024</v>
      </c>
    </row>
    <row r="4932" spans="9:9" x14ac:dyDescent="0.2">
      <c r="I4932" t="s">
        <v>12025</v>
      </c>
    </row>
    <row r="4933" spans="9:9" x14ac:dyDescent="0.2">
      <c r="I4933" t="s">
        <v>12026</v>
      </c>
    </row>
    <row r="4934" spans="9:9" x14ac:dyDescent="0.2">
      <c r="I4934" t="s">
        <v>3441</v>
      </c>
    </row>
    <row r="4935" spans="9:9" x14ac:dyDescent="0.2">
      <c r="I4935" t="s">
        <v>6373</v>
      </c>
    </row>
    <row r="4936" spans="9:9" x14ac:dyDescent="0.2">
      <c r="I4936" t="s">
        <v>8819</v>
      </c>
    </row>
    <row r="4937" spans="9:9" x14ac:dyDescent="0.2">
      <c r="I4937" t="s">
        <v>2367</v>
      </c>
    </row>
    <row r="4938" spans="9:9" x14ac:dyDescent="0.2">
      <c r="I4938" t="s">
        <v>12027</v>
      </c>
    </row>
    <row r="4939" spans="9:9" x14ac:dyDescent="0.2">
      <c r="I4939" t="s">
        <v>12028</v>
      </c>
    </row>
    <row r="4940" spans="9:9" x14ac:dyDescent="0.2">
      <c r="I4940" t="s">
        <v>3599</v>
      </c>
    </row>
    <row r="4941" spans="9:9" x14ac:dyDescent="0.2">
      <c r="I4941" t="s">
        <v>12029</v>
      </c>
    </row>
    <row r="4942" spans="9:9" x14ac:dyDescent="0.2">
      <c r="I4942" t="s">
        <v>1739</v>
      </c>
    </row>
    <row r="4943" spans="9:9" x14ac:dyDescent="0.2">
      <c r="I4943" t="s">
        <v>2269</v>
      </c>
    </row>
    <row r="4944" spans="9:9" x14ac:dyDescent="0.2">
      <c r="I4944" t="s">
        <v>674</v>
      </c>
    </row>
    <row r="4945" spans="9:9" x14ac:dyDescent="0.2">
      <c r="I4945" t="s">
        <v>5333</v>
      </c>
    </row>
    <row r="4946" spans="9:9" x14ac:dyDescent="0.2">
      <c r="I4946" t="s">
        <v>12030</v>
      </c>
    </row>
    <row r="4947" spans="9:9" x14ac:dyDescent="0.2">
      <c r="I4947" t="s">
        <v>12031</v>
      </c>
    </row>
    <row r="4948" spans="9:9" x14ac:dyDescent="0.2">
      <c r="I4948" t="s">
        <v>4774</v>
      </c>
    </row>
    <row r="4949" spans="9:9" x14ac:dyDescent="0.2">
      <c r="I4949" t="s">
        <v>8777</v>
      </c>
    </row>
    <row r="4950" spans="9:9" x14ac:dyDescent="0.2">
      <c r="I4950" t="s">
        <v>6346</v>
      </c>
    </row>
    <row r="4951" spans="9:9" x14ac:dyDescent="0.2">
      <c r="I4951" t="s">
        <v>5289</v>
      </c>
    </row>
    <row r="4952" spans="9:9" x14ac:dyDescent="0.2">
      <c r="I4952" t="s">
        <v>5290</v>
      </c>
    </row>
    <row r="4953" spans="9:9" x14ac:dyDescent="0.2">
      <c r="I4953" t="s">
        <v>12032</v>
      </c>
    </row>
    <row r="4954" spans="9:9" x14ac:dyDescent="0.2">
      <c r="I4954" t="s">
        <v>3719</v>
      </c>
    </row>
    <row r="4955" spans="9:9" x14ac:dyDescent="0.2">
      <c r="I4955" t="s">
        <v>3720</v>
      </c>
    </row>
    <row r="4956" spans="9:9" x14ac:dyDescent="0.2">
      <c r="I4956" t="s">
        <v>5071</v>
      </c>
    </row>
    <row r="4957" spans="9:9" x14ac:dyDescent="0.2">
      <c r="I4957" t="s">
        <v>8273</v>
      </c>
    </row>
    <row r="4958" spans="9:9" x14ac:dyDescent="0.2">
      <c r="I4958" t="s">
        <v>5249</v>
      </c>
    </row>
    <row r="4959" spans="9:9" x14ac:dyDescent="0.2">
      <c r="I4959" t="s">
        <v>12033</v>
      </c>
    </row>
    <row r="4960" spans="9:9" x14ac:dyDescent="0.2">
      <c r="I4960" t="s">
        <v>10014</v>
      </c>
    </row>
    <row r="4961" spans="9:9" x14ac:dyDescent="0.2">
      <c r="I4961" t="s">
        <v>5764</v>
      </c>
    </row>
    <row r="4962" spans="9:9" x14ac:dyDescent="0.2">
      <c r="I4962" t="s">
        <v>4569</v>
      </c>
    </row>
    <row r="4963" spans="9:9" x14ac:dyDescent="0.2">
      <c r="I4963" t="s">
        <v>12034</v>
      </c>
    </row>
    <row r="4964" spans="9:9" x14ac:dyDescent="0.2">
      <c r="I4964" t="s">
        <v>12035</v>
      </c>
    </row>
    <row r="4965" spans="9:9" x14ac:dyDescent="0.2">
      <c r="I4965" t="s">
        <v>12036</v>
      </c>
    </row>
    <row r="4966" spans="9:9" x14ac:dyDescent="0.2">
      <c r="I4966" t="s">
        <v>5673</v>
      </c>
    </row>
    <row r="4967" spans="9:9" x14ac:dyDescent="0.2">
      <c r="I4967" t="s">
        <v>3734</v>
      </c>
    </row>
    <row r="4968" spans="9:9" x14ac:dyDescent="0.2">
      <c r="I4968" t="s">
        <v>8245</v>
      </c>
    </row>
    <row r="4969" spans="9:9" x14ac:dyDescent="0.2">
      <c r="I4969" t="s">
        <v>6882</v>
      </c>
    </row>
    <row r="4970" spans="9:9" x14ac:dyDescent="0.2">
      <c r="I4970" t="s">
        <v>9286</v>
      </c>
    </row>
    <row r="4971" spans="9:9" x14ac:dyDescent="0.2">
      <c r="I4971" t="s">
        <v>8821</v>
      </c>
    </row>
    <row r="4972" spans="9:9" x14ac:dyDescent="0.2">
      <c r="I4972" t="s">
        <v>6266</v>
      </c>
    </row>
    <row r="4973" spans="9:9" x14ac:dyDescent="0.2">
      <c r="I4973" t="s">
        <v>10473</v>
      </c>
    </row>
    <row r="4974" spans="9:9" x14ac:dyDescent="0.2">
      <c r="I4974" t="s">
        <v>10474</v>
      </c>
    </row>
    <row r="4975" spans="9:9" x14ac:dyDescent="0.2">
      <c r="I4975" t="s">
        <v>12037</v>
      </c>
    </row>
    <row r="4976" spans="9:9" x14ac:dyDescent="0.2">
      <c r="I4976" t="s">
        <v>3092</v>
      </c>
    </row>
    <row r="4977" spans="9:9" x14ac:dyDescent="0.2">
      <c r="I4977" t="s">
        <v>12038</v>
      </c>
    </row>
    <row r="4978" spans="9:9" x14ac:dyDescent="0.2">
      <c r="I4978" t="s">
        <v>3070</v>
      </c>
    </row>
    <row r="4979" spans="9:9" x14ac:dyDescent="0.2">
      <c r="I4979" t="s">
        <v>3432</v>
      </c>
    </row>
    <row r="4980" spans="9:9" x14ac:dyDescent="0.2">
      <c r="I4980" t="s">
        <v>4960</v>
      </c>
    </row>
    <row r="4981" spans="9:9" x14ac:dyDescent="0.2">
      <c r="I4981" t="s">
        <v>3273</v>
      </c>
    </row>
    <row r="4982" spans="9:9" x14ac:dyDescent="0.2">
      <c r="I4982" t="s">
        <v>4694</v>
      </c>
    </row>
    <row r="4983" spans="9:9" x14ac:dyDescent="0.2">
      <c r="I4983" t="s">
        <v>9650</v>
      </c>
    </row>
    <row r="4984" spans="9:9" x14ac:dyDescent="0.2">
      <c r="I4984" t="s">
        <v>742</v>
      </c>
    </row>
    <row r="4985" spans="9:9" x14ac:dyDescent="0.2">
      <c r="I4985" t="s">
        <v>12039</v>
      </c>
    </row>
    <row r="4986" spans="9:9" x14ac:dyDescent="0.2">
      <c r="I4986" t="s">
        <v>12040</v>
      </c>
    </row>
    <row r="4987" spans="9:9" x14ac:dyDescent="0.2">
      <c r="I4987" t="s">
        <v>2475</v>
      </c>
    </row>
    <row r="4988" spans="9:9" x14ac:dyDescent="0.2">
      <c r="I4988" t="s">
        <v>8982</v>
      </c>
    </row>
    <row r="4989" spans="9:9" x14ac:dyDescent="0.2">
      <c r="I4989" t="s">
        <v>12041</v>
      </c>
    </row>
    <row r="4990" spans="9:9" x14ac:dyDescent="0.2">
      <c r="I4990" t="s">
        <v>12042</v>
      </c>
    </row>
    <row r="4991" spans="9:9" x14ac:dyDescent="0.2">
      <c r="I4991" t="s">
        <v>12043</v>
      </c>
    </row>
    <row r="4992" spans="9:9" x14ac:dyDescent="0.2">
      <c r="I4992" t="s">
        <v>12044</v>
      </c>
    </row>
    <row r="4993" spans="9:9" x14ac:dyDescent="0.2">
      <c r="I4993" t="s">
        <v>12045</v>
      </c>
    </row>
    <row r="4994" spans="9:9" x14ac:dyDescent="0.2">
      <c r="I4994" t="s">
        <v>9366</v>
      </c>
    </row>
    <row r="4995" spans="9:9" x14ac:dyDescent="0.2">
      <c r="I4995" t="s">
        <v>6979</v>
      </c>
    </row>
    <row r="4996" spans="9:9" x14ac:dyDescent="0.2">
      <c r="I4996" t="s">
        <v>8308</v>
      </c>
    </row>
    <row r="4997" spans="9:9" x14ac:dyDescent="0.2">
      <c r="I4997" t="s">
        <v>7004</v>
      </c>
    </row>
    <row r="4998" spans="9:9" x14ac:dyDescent="0.2">
      <c r="I4998" t="s">
        <v>9437</v>
      </c>
    </row>
    <row r="4999" spans="9:9" x14ac:dyDescent="0.2">
      <c r="I4999" t="s">
        <v>12046</v>
      </c>
    </row>
    <row r="5000" spans="9:9" x14ac:dyDescent="0.2">
      <c r="I5000" t="s">
        <v>9400</v>
      </c>
    </row>
    <row r="5001" spans="9:9" x14ac:dyDescent="0.2">
      <c r="I5001" t="s">
        <v>9401</v>
      </c>
    </row>
    <row r="5002" spans="9:9" x14ac:dyDescent="0.2">
      <c r="I5002" t="s">
        <v>8142</v>
      </c>
    </row>
    <row r="5003" spans="9:9" x14ac:dyDescent="0.2">
      <c r="I5003" t="s">
        <v>7413</v>
      </c>
    </row>
    <row r="5004" spans="9:9" x14ac:dyDescent="0.2">
      <c r="I5004" t="s">
        <v>7752</v>
      </c>
    </row>
    <row r="5005" spans="9:9" x14ac:dyDescent="0.2">
      <c r="I5005" t="s">
        <v>7786</v>
      </c>
    </row>
    <row r="5006" spans="9:9" x14ac:dyDescent="0.2">
      <c r="I5006" t="s">
        <v>12047</v>
      </c>
    </row>
    <row r="5007" spans="9:9" x14ac:dyDescent="0.2">
      <c r="I5007" t="s">
        <v>8140</v>
      </c>
    </row>
    <row r="5008" spans="9:9" x14ac:dyDescent="0.2">
      <c r="I5008" t="s">
        <v>12048</v>
      </c>
    </row>
    <row r="5009" spans="9:9" x14ac:dyDescent="0.2">
      <c r="I5009" t="s">
        <v>12049</v>
      </c>
    </row>
    <row r="5010" spans="9:9" x14ac:dyDescent="0.2">
      <c r="I5010" t="s">
        <v>12050</v>
      </c>
    </row>
    <row r="5011" spans="9:9" x14ac:dyDescent="0.2">
      <c r="I5011" t="s">
        <v>9604</v>
      </c>
    </row>
    <row r="5012" spans="9:9" x14ac:dyDescent="0.2">
      <c r="I5012" t="s">
        <v>680</v>
      </c>
    </row>
    <row r="5013" spans="9:9" x14ac:dyDescent="0.2">
      <c r="I5013" t="s">
        <v>686</v>
      </c>
    </row>
    <row r="5014" spans="9:9" x14ac:dyDescent="0.2">
      <c r="I5014" t="s">
        <v>682</v>
      </c>
    </row>
    <row r="5015" spans="9:9" x14ac:dyDescent="0.2">
      <c r="I5015" t="s">
        <v>2010</v>
      </c>
    </row>
    <row r="5016" spans="9:9" x14ac:dyDescent="0.2">
      <c r="I5016" t="s">
        <v>12051</v>
      </c>
    </row>
    <row r="5017" spans="9:9" x14ac:dyDescent="0.2">
      <c r="I5017" t="s">
        <v>10037</v>
      </c>
    </row>
    <row r="5018" spans="9:9" x14ac:dyDescent="0.2">
      <c r="I5018" t="s">
        <v>10038</v>
      </c>
    </row>
    <row r="5019" spans="9:9" x14ac:dyDescent="0.2">
      <c r="I5019" t="s">
        <v>1224</v>
      </c>
    </row>
    <row r="5020" spans="9:9" x14ac:dyDescent="0.2">
      <c r="I5020" t="s">
        <v>12052</v>
      </c>
    </row>
    <row r="5021" spans="9:9" x14ac:dyDescent="0.2">
      <c r="I5021" t="s">
        <v>12053</v>
      </c>
    </row>
    <row r="5022" spans="9:9" x14ac:dyDescent="0.2">
      <c r="I5022" t="s">
        <v>12054</v>
      </c>
    </row>
    <row r="5023" spans="9:9" x14ac:dyDescent="0.2">
      <c r="I5023" t="s">
        <v>5267</v>
      </c>
    </row>
    <row r="5024" spans="9:9" x14ac:dyDescent="0.2">
      <c r="I5024" t="s">
        <v>3353</v>
      </c>
    </row>
    <row r="5025" spans="9:9" x14ac:dyDescent="0.2">
      <c r="I5025" t="s">
        <v>3336</v>
      </c>
    </row>
    <row r="5026" spans="9:9" x14ac:dyDescent="0.2">
      <c r="I5026" t="s">
        <v>2002</v>
      </c>
    </row>
    <row r="5027" spans="9:9" x14ac:dyDescent="0.2">
      <c r="I5027" t="s">
        <v>8375</v>
      </c>
    </row>
    <row r="5028" spans="9:9" x14ac:dyDescent="0.2">
      <c r="I5028" t="s">
        <v>476</v>
      </c>
    </row>
    <row r="5029" spans="9:9" x14ac:dyDescent="0.2">
      <c r="I5029" t="s">
        <v>703</v>
      </c>
    </row>
    <row r="5030" spans="9:9" x14ac:dyDescent="0.2">
      <c r="I5030" t="s">
        <v>705</v>
      </c>
    </row>
    <row r="5031" spans="9:9" x14ac:dyDescent="0.2">
      <c r="I5031" t="s">
        <v>1226</v>
      </c>
    </row>
    <row r="5032" spans="9:9" x14ac:dyDescent="0.2">
      <c r="I5032" t="s">
        <v>8933</v>
      </c>
    </row>
    <row r="5033" spans="9:9" x14ac:dyDescent="0.2">
      <c r="I5033" t="s">
        <v>6596</v>
      </c>
    </row>
    <row r="5034" spans="9:9" x14ac:dyDescent="0.2">
      <c r="I5034" t="s">
        <v>717</v>
      </c>
    </row>
    <row r="5035" spans="9:9" x14ac:dyDescent="0.2">
      <c r="I5035" t="s">
        <v>718</v>
      </c>
    </row>
    <row r="5036" spans="9:9" x14ac:dyDescent="0.2">
      <c r="I5036" t="s">
        <v>6321</v>
      </c>
    </row>
    <row r="5037" spans="9:9" x14ac:dyDescent="0.2">
      <c r="I5037" t="s">
        <v>6389</v>
      </c>
    </row>
    <row r="5038" spans="9:9" x14ac:dyDescent="0.2">
      <c r="I5038" t="s">
        <v>6390</v>
      </c>
    </row>
    <row r="5039" spans="9:9" x14ac:dyDescent="0.2">
      <c r="I5039" t="s">
        <v>6877</v>
      </c>
    </row>
    <row r="5040" spans="9:9" x14ac:dyDescent="0.2">
      <c r="I5040" t="s">
        <v>8286</v>
      </c>
    </row>
    <row r="5041" spans="9:9" x14ac:dyDescent="0.2">
      <c r="I5041" t="s">
        <v>12055</v>
      </c>
    </row>
    <row r="5042" spans="9:9" x14ac:dyDescent="0.2">
      <c r="I5042" t="s">
        <v>2016</v>
      </c>
    </row>
    <row r="5043" spans="9:9" x14ac:dyDescent="0.2">
      <c r="I5043" t="s">
        <v>12056</v>
      </c>
    </row>
    <row r="5044" spans="9:9" x14ac:dyDescent="0.2">
      <c r="I5044" t="s">
        <v>12057</v>
      </c>
    </row>
    <row r="5045" spans="9:9" x14ac:dyDescent="0.2">
      <c r="I5045" t="s">
        <v>12058</v>
      </c>
    </row>
    <row r="5046" spans="9:9" x14ac:dyDescent="0.2">
      <c r="I5046" t="s">
        <v>12059</v>
      </c>
    </row>
    <row r="5047" spans="9:9" x14ac:dyDescent="0.2">
      <c r="I5047" t="s">
        <v>8716</v>
      </c>
    </row>
    <row r="5048" spans="9:9" x14ac:dyDescent="0.2">
      <c r="I5048" t="s">
        <v>12060</v>
      </c>
    </row>
    <row r="5049" spans="9:9" x14ac:dyDescent="0.2">
      <c r="I5049" t="s">
        <v>2913</v>
      </c>
    </row>
    <row r="5050" spans="9:9" x14ac:dyDescent="0.2">
      <c r="I5050" t="s">
        <v>9163</v>
      </c>
    </row>
    <row r="5051" spans="9:9" x14ac:dyDescent="0.2">
      <c r="I5051" t="s">
        <v>654</v>
      </c>
    </row>
    <row r="5052" spans="9:9" x14ac:dyDescent="0.2">
      <c r="I5052" t="s">
        <v>12061</v>
      </c>
    </row>
    <row r="5053" spans="9:9" x14ac:dyDescent="0.2">
      <c r="I5053" t="s">
        <v>8919</v>
      </c>
    </row>
    <row r="5054" spans="9:9" x14ac:dyDescent="0.2">
      <c r="I5054" t="s">
        <v>12062</v>
      </c>
    </row>
    <row r="5055" spans="9:9" x14ac:dyDescent="0.2">
      <c r="I5055" t="s">
        <v>12063</v>
      </c>
    </row>
    <row r="5056" spans="9:9" x14ac:dyDescent="0.2">
      <c r="I5056" t="s">
        <v>12064</v>
      </c>
    </row>
    <row r="5057" spans="9:9" x14ac:dyDescent="0.2">
      <c r="I5057" t="s">
        <v>12065</v>
      </c>
    </row>
    <row r="5058" spans="9:9" x14ac:dyDescent="0.2">
      <c r="I5058" t="s">
        <v>12066</v>
      </c>
    </row>
    <row r="5059" spans="9:9" x14ac:dyDescent="0.2">
      <c r="I5059" t="s">
        <v>12067</v>
      </c>
    </row>
    <row r="5060" spans="9:9" x14ac:dyDescent="0.2">
      <c r="I5060" t="s">
        <v>985</v>
      </c>
    </row>
    <row r="5061" spans="9:9" x14ac:dyDescent="0.2">
      <c r="I5061" t="s">
        <v>8031</v>
      </c>
    </row>
    <row r="5062" spans="9:9" x14ac:dyDescent="0.2">
      <c r="I5062" t="s">
        <v>12068</v>
      </c>
    </row>
    <row r="5063" spans="9:9" x14ac:dyDescent="0.2">
      <c r="I5063" t="s">
        <v>12069</v>
      </c>
    </row>
    <row r="5064" spans="9:9" x14ac:dyDescent="0.2">
      <c r="I5064" t="s">
        <v>12070</v>
      </c>
    </row>
    <row r="5065" spans="9:9" x14ac:dyDescent="0.2">
      <c r="I5065" t="s">
        <v>12071</v>
      </c>
    </row>
    <row r="5066" spans="9:9" x14ac:dyDescent="0.2">
      <c r="I5066" t="s">
        <v>5433</v>
      </c>
    </row>
    <row r="5067" spans="9:9" x14ac:dyDescent="0.2">
      <c r="I5067" t="s">
        <v>4410</v>
      </c>
    </row>
    <row r="5068" spans="9:9" x14ac:dyDescent="0.2">
      <c r="I5068" t="s">
        <v>4411</v>
      </c>
    </row>
    <row r="5069" spans="9:9" x14ac:dyDescent="0.2">
      <c r="I5069" t="s">
        <v>2535</v>
      </c>
    </row>
    <row r="5070" spans="9:9" x14ac:dyDescent="0.2">
      <c r="I5070" t="s">
        <v>12072</v>
      </c>
    </row>
    <row r="5071" spans="9:9" x14ac:dyDescent="0.2">
      <c r="I5071" t="s">
        <v>4116</v>
      </c>
    </row>
    <row r="5072" spans="9:9" x14ac:dyDescent="0.2">
      <c r="I5072" t="s">
        <v>397</v>
      </c>
    </row>
    <row r="5073" spans="9:9" x14ac:dyDescent="0.2">
      <c r="I5073" t="s">
        <v>10467</v>
      </c>
    </row>
    <row r="5074" spans="9:9" x14ac:dyDescent="0.2">
      <c r="I5074" t="s">
        <v>10468</v>
      </c>
    </row>
    <row r="5075" spans="9:9" x14ac:dyDescent="0.2">
      <c r="I5075" t="s">
        <v>12073</v>
      </c>
    </row>
    <row r="5076" spans="9:9" x14ac:dyDescent="0.2">
      <c r="I5076" t="s">
        <v>12074</v>
      </c>
    </row>
    <row r="5077" spans="9:9" x14ac:dyDescent="0.2">
      <c r="I5077" t="s">
        <v>12075</v>
      </c>
    </row>
    <row r="5078" spans="9:9" x14ac:dyDescent="0.2">
      <c r="I5078" t="s">
        <v>8974</v>
      </c>
    </row>
    <row r="5079" spans="9:9" x14ac:dyDescent="0.2">
      <c r="I5079" t="s">
        <v>6843</v>
      </c>
    </row>
    <row r="5080" spans="9:9" x14ac:dyDescent="0.2">
      <c r="I5080" t="s">
        <v>12076</v>
      </c>
    </row>
    <row r="5081" spans="9:9" x14ac:dyDescent="0.2">
      <c r="I5081" t="s">
        <v>7790</v>
      </c>
    </row>
    <row r="5082" spans="9:9" x14ac:dyDescent="0.2">
      <c r="I5082" t="s">
        <v>4852</v>
      </c>
    </row>
    <row r="5083" spans="9:9" x14ac:dyDescent="0.2">
      <c r="I5083" t="s">
        <v>9622</v>
      </c>
    </row>
    <row r="5084" spans="9:9" x14ac:dyDescent="0.2">
      <c r="I5084" t="s">
        <v>12077</v>
      </c>
    </row>
    <row r="5085" spans="9:9" x14ac:dyDescent="0.2">
      <c r="I5085" t="s">
        <v>9760</v>
      </c>
    </row>
    <row r="5086" spans="9:9" x14ac:dyDescent="0.2">
      <c r="I5086" t="s">
        <v>12078</v>
      </c>
    </row>
    <row r="5087" spans="9:9" x14ac:dyDescent="0.2">
      <c r="I5087" t="s">
        <v>9755</v>
      </c>
    </row>
    <row r="5088" spans="9:9" x14ac:dyDescent="0.2">
      <c r="I5088" t="s">
        <v>12079</v>
      </c>
    </row>
    <row r="5089" spans="9:9" x14ac:dyDescent="0.2">
      <c r="I5089" t="s">
        <v>12080</v>
      </c>
    </row>
    <row r="5090" spans="9:9" x14ac:dyDescent="0.2">
      <c r="I5090" t="s">
        <v>12081</v>
      </c>
    </row>
    <row r="5091" spans="9:9" x14ac:dyDescent="0.2">
      <c r="I5091" t="s">
        <v>12082</v>
      </c>
    </row>
    <row r="5092" spans="9:9" x14ac:dyDescent="0.2">
      <c r="I5092" t="s">
        <v>12083</v>
      </c>
    </row>
    <row r="5093" spans="9:9" x14ac:dyDescent="0.2">
      <c r="I5093" t="s">
        <v>12084</v>
      </c>
    </row>
    <row r="5094" spans="9:9" x14ac:dyDescent="0.2">
      <c r="I5094" t="s">
        <v>12085</v>
      </c>
    </row>
    <row r="5095" spans="9:9" x14ac:dyDescent="0.2">
      <c r="I5095" t="s">
        <v>12086</v>
      </c>
    </row>
    <row r="5096" spans="9:9" x14ac:dyDescent="0.2">
      <c r="I5096" t="s">
        <v>12087</v>
      </c>
    </row>
    <row r="5097" spans="9:9" x14ac:dyDescent="0.2">
      <c r="I5097" t="s">
        <v>12088</v>
      </c>
    </row>
    <row r="5098" spans="9:9" x14ac:dyDescent="0.2">
      <c r="I5098" t="s">
        <v>12089</v>
      </c>
    </row>
    <row r="5099" spans="9:9" x14ac:dyDescent="0.2">
      <c r="I5099" t="s">
        <v>12090</v>
      </c>
    </row>
    <row r="5100" spans="9:9" x14ac:dyDescent="0.2">
      <c r="I5100" t="s">
        <v>12091</v>
      </c>
    </row>
    <row r="5101" spans="9:9" x14ac:dyDescent="0.2">
      <c r="I5101" t="s">
        <v>12092</v>
      </c>
    </row>
    <row r="5102" spans="9:9" x14ac:dyDescent="0.2">
      <c r="I5102" t="s">
        <v>12093</v>
      </c>
    </row>
    <row r="5103" spans="9:9" x14ac:dyDescent="0.2">
      <c r="I5103" t="s">
        <v>12094</v>
      </c>
    </row>
    <row r="5104" spans="9:9" x14ac:dyDescent="0.2">
      <c r="I5104" t="s">
        <v>12095</v>
      </c>
    </row>
    <row r="5105" spans="9:9" x14ac:dyDescent="0.2">
      <c r="I5105" t="s">
        <v>12096</v>
      </c>
    </row>
    <row r="5106" spans="9:9" x14ac:dyDescent="0.2">
      <c r="I5106" t="s">
        <v>12097</v>
      </c>
    </row>
    <row r="5107" spans="9:9" x14ac:dyDescent="0.2">
      <c r="I5107" t="s">
        <v>12098</v>
      </c>
    </row>
    <row r="5108" spans="9:9" x14ac:dyDescent="0.2">
      <c r="I5108" t="s">
        <v>12099</v>
      </c>
    </row>
    <row r="5109" spans="9:9" x14ac:dyDescent="0.2">
      <c r="I5109" t="s">
        <v>12100</v>
      </c>
    </row>
    <row r="5110" spans="9:9" x14ac:dyDescent="0.2">
      <c r="I5110" t="s">
        <v>12101</v>
      </c>
    </row>
    <row r="5111" spans="9:9" x14ac:dyDescent="0.2">
      <c r="I5111" t="s">
        <v>12102</v>
      </c>
    </row>
    <row r="5112" spans="9:9" x14ac:dyDescent="0.2">
      <c r="I5112" t="s">
        <v>12103</v>
      </c>
    </row>
    <row r="5113" spans="9:9" x14ac:dyDescent="0.2">
      <c r="I5113" t="s">
        <v>12104</v>
      </c>
    </row>
    <row r="5114" spans="9:9" x14ac:dyDescent="0.2">
      <c r="I5114" t="s">
        <v>12105</v>
      </c>
    </row>
    <row r="5115" spans="9:9" x14ac:dyDescent="0.2">
      <c r="I5115" t="s">
        <v>12106</v>
      </c>
    </row>
    <row r="5116" spans="9:9" x14ac:dyDescent="0.2">
      <c r="I5116" t="s">
        <v>12107</v>
      </c>
    </row>
    <row r="5117" spans="9:9" x14ac:dyDescent="0.2">
      <c r="I5117" t="s">
        <v>12108</v>
      </c>
    </row>
    <row r="5118" spans="9:9" x14ac:dyDescent="0.2">
      <c r="I5118" t="s">
        <v>12109</v>
      </c>
    </row>
    <row r="5119" spans="9:9" x14ac:dyDescent="0.2">
      <c r="I5119" t="s">
        <v>12110</v>
      </c>
    </row>
    <row r="5120" spans="9:9" x14ac:dyDescent="0.2">
      <c r="I5120" t="s">
        <v>12111</v>
      </c>
    </row>
    <row r="5121" spans="9:9" x14ac:dyDescent="0.2">
      <c r="I5121" t="s">
        <v>12112</v>
      </c>
    </row>
    <row r="5122" spans="9:9" x14ac:dyDescent="0.2">
      <c r="I5122" t="s">
        <v>1457</v>
      </c>
    </row>
    <row r="5123" spans="9:9" x14ac:dyDescent="0.2">
      <c r="I5123" t="s">
        <v>12113</v>
      </c>
    </row>
    <row r="5124" spans="9:9" x14ac:dyDescent="0.2">
      <c r="I5124" t="s">
        <v>12114</v>
      </c>
    </row>
    <row r="5125" spans="9:9" x14ac:dyDescent="0.2">
      <c r="I5125" t="s">
        <v>1409</v>
      </c>
    </row>
    <row r="5126" spans="9:9" x14ac:dyDescent="0.2">
      <c r="I5126" t="s">
        <v>2709</v>
      </c>
    </row>
    <row r="5127" spans="9:9" x14ac:dyDescent="0.2">
      <c r="I5127" t="s">
        <v>1418</v>
      </c>
    </row>
    <row r="5128" spans="9:9" x14ac:dyDescent="0.2">
      <c r="I5128" t="s">
        <v>1884</v>
      </c>
    </row>
    <row r="5129" spans="9:9" x14ac:dyDescent="0.2">
      <c r="I5129" t="s">
        <v>5427</v>
      </c>
    </row>
    <row r="5130" spans="9:9" x14ac:dyDescent="0.2">
      <c r="I5130" t="s">
        <v>1891</v>
      </c>
    </row>
    <row r="5131" spans="9:9" x14ac:dyDescent="0.2">
      <c r="I5131" t="s">
        <v>12115</v>
      </c>
    </row>
    <row r="5132" spans="9:9" x14ac:dyDescent="0.2">
      <c r="I5132" t="s">
        <v>8812</v>
      </c>
    </row>
    <row r="5133" spans="9:9" x14ac:dyDescent="0.2">
      <c r="I5133" t="s">
        <v>8813</v>
      </c>
    </row>
    <row r="5134" spans="9:9" x14ac:dyDescent="0.2">
      <c r="I5134" t="s">
        <v>4658</v>
      </c>
    </row>
    <row r="5135" spans="9:9" x14ac:dyDescent="0.2">
      <c r="I5135" t="s">
        <v>12116</v>
      </c>
    </row>
    <row r="5136" spans="9:9" x14ac:dyDescent="0.2">
      <c r="I5136" t="s">
        <v>12117</v>
      </c>
    </row>
    <row r="5137" spans="9:9" x14ac:dyDescent="0.2">
      <c r="I5137" t="s">
        <v>12118</v>
      </c>
    </row>
    <row r="5138" spans="9:9" x14ac:dyDescent="0.2">
      <c r="I5138" t="s">
        <v>12119</v>
      </c>
    </row>
    <row r="5139" spans="9:9" x14ac:dyDescent="0.2">
      <c r="I5139" t="s">
        <v>12120</v>
      </c>
    </row>
    <row r="5140" spans="9:9" x14ac:dyDescent="0.2">
      <c r="I5140" t="s">
        <v>12121</v>
      </c>
    </row>
    <row r="5141" spans="9:9" x14ac:dyDescent="0.2">
      <c r="I5141" t="s">
        <v>9816</v>
      </c>
    </row>
    <row r="5142" spans="9:9" x14ac:dyDescent="0.2">
      <c r="I5142" t="s">
        <v>12122</v>
      </c>
    </row>
    <row r="5143" spans="9:9" x14ac:dyDescent="0.2">
      <c r="I5143" t="s">
        <v>12123</v>
      </c>
    </row>
    <row r="5144" spans="9:9" x14ac:dyDescent="0.2">
      <c r="I5144" t="s">
        <v>690</v>
      </c>
    </row>
    <row r="5145" spans="9:9" x14ac:dyDescent="0.2">
      <c r="I5145" t="s">
        <v>691</v>
      </c>
    </row>
    <row r="5146" spans="9:9" x14ac:dyDescent="0.2">
      <c r="I5146" t="s">
        <v>3833</v>
      </c>
    </row>
    <row r="5147" spans="9:9" x14ac:dyDescent="0.2">
      <c r="I5147" t="s">
        <v>3834</v>
      </c>
    </row>
    <row r="5148" spans="9:9" x14ac:dyDescent="0.2">
      <c r="I5148" t="s">
        <v>12124</v>
      </c>
    </row>
    <row r="5149" spans="9:9" x14ac:dyDescent="0.2">
      <c r="I5149" t="s">
        <v>12125</v>
      </c>
    </row>
    <row r="5150" spans="9:9" x14ac:dyDescent="0.2">
      <c r="I5150" t="s">
        <v>12126</v>
      </c>
    </row>
    <row r="5151" spans="9:9" x14ac:dyDescent="0.2">
      <c r="I5151" t="s">
        <v>3865</v>
      </c>
    </row>
    <row r="5152" spans="9:9" x14ac:dyDescent="0.2">
      <c r="I5152" t="s">
        <v>3866</v>
      </c>
    </row>
    <row r="5153" spans="9:9" x14ac:dyDescent="0.2">
      <c r="I5153" t="s">
        <v>12127</v>
      </c>
    </row>
    <row r="5154" spans="9:9" x14ac:dyDescent="0.2">
      <c r="I5154" t="s">
        <v>3935</v>
      </c>
    </row>
    <row r="5155" spans="9:9" x14ac:dyDescent="0.2">
      <c r="I5155" t="s">
        <v>3936</v>
      </c>
    </row>
    <row r="5156" spans="9:9" x14ac:dyDescent="0.2">
      <c r="I5156" t="s">
        <v>9846</v>
      </c>
    </row>
    <row r="5157" spans="9:9" x14ac:dyDescent="0.2">
      <c r="I5157" t="s">
        <v>12128</v>
      </c>
    </row>
    <row r="5158" spans="9:9" x14ac:dyDescent="0.2">
      <c r="I5158" t="s">
        <v>9837</v>
      </c>
    </row>
    <row r="5159" spans="9:9" x14ac:dyDescent="0.2">
      <c r="I5159" t="s">
        <v>12129</v>
      </c>
    </row>
    <row r="5160" spans="9:9" x14ac:dyDescent="0.2">
      <c r="I5160" t="s">
        <v>12130</v>
      </c>
    </row>
    <row r="5161" spans="9:9" x14ac:dyDescent="0.2">
      <c r="I5161" t="s">
        <v>4048</v>
      </c>
    </row>
    <row r="5162" spans="9:9" x14ac:dyDescent="0.2">
      <c r="I5162" t="s">
        <v>4049</v>
      </c>
    </row>
    <row r="5163" spans="9:9" x14ac:dyDescent="0.2">
      <c r="I5163" t="s">
        <v>9874</v>
      </c>
    </row>
    <row r="5164" spans="9:9" x14ac:dyDescent="0.2">
      <c r="I5164" t="s">
        <v>9875</v>
      </c>
    </row>
    <row r="5165" spans="9:9" x14ac:dyDescent="0.2">
      <c r="I5165" t="s">
        <v>12131</v>
      </c>
    </row>
    <row r="5166" spans="9:9" x14ac:dyDescent="0.2">
      <c r="I5166" t="s">
        <v>12132</v>
      </c>
    </row>
    <row r="5167" spans="9:9" x14ac:dyDescent="0.2">
      <c r="I5167" t="s">
        <v>12133</v>
      </c>
    </row>
    <row r="5168" spans="9:9" x14ac:dyDescent="0.2">
      <c r="I5168" t="s">
        <v>12134</v>
      </c>
    </row>
    <row r="5169" spans="9:9" x14ac:dyDescent="0.2">
      <c r="I5169" t="s">
        <v>12135</v>
      </c>
    </row>
    <row r="5170" spans="9:9" x14ac:dyDescent="0.2">
      <c r="I5170" t="s">
        <v>4280</v>
      </c>
    </row>
    <row r="5171" spans="9:9" x14ac:dyDescent="0.2">
      <c r="I5171" t="s">
        <v>12136</v>
      </c>
    </row>
    <row r="5172" spans="9:9" x14ac:dyDescent="0.2">
      <c r="I5172" t="s">
        <v>12137</v>
      </c>
    </row>
    <row r="5173" spans="9:9" x14ac:dyDescent="0.2">
      <c r="I5173" t="s">
        <v>7944</v>
      </c>
    </row>
    <row r="5174" spans="9:9" x14ac:dyDescent="0.2">
      <c r="I5174" t="s">
        <v>12138</v>
      </c>
    </row>
    <row r="5175" spans="9:9" x14ac:dyDescent="0.2">
      <c r="I5175" t="s">
        <v>3938</v>
      </c>
    </row>
    <row r="5176" spans="9:9" x14ac:dyDescent="0.2">
      <c r="I5176" t="s">
        <v>3939</v>
      </c>
    </row>
    <row r="5177" spans="9:9" x14ac:dyDescent="0.2">
      <c r="I5177" t="s">
        <v>12139</v>
      </c>
    </row>
    <row r="5178" spans="9:9" x14ac:dyDescent="0.2">
      <c r="I5178" t="s">
        <v>5016</v>
      </c>
    </row>
    <row r="5179" spans="9:9" x14ac:dyDescent="0.2">
      <c r="I5179" t="s">
        <v>5017</v>
      </c>
    </row>
    <row r="5180" spans="9:9" x14ac:dyDescent="0.2">
      <c r="I5180" t="s">
        <v>12140</v>
      </c>
    </row>
    <row r="5181" spans="9:9" x14ac:dyDescent="0.2">
      <c r="I5181" t="s">
        <v>12141</v>
      </c>
    </row>
    <row r="5182" spans="9:9" x14ac:dyDescent="0.2">
      <c r="I5182" t="s">
        <v>12142</v>
      </c>
    </row>
    <row r="5183" spans="9:9" x14ac:dyDescent="0.2">
      <c r="I5183" t="s">
        <v>12143</v>
      </c>
    </row>
    <row r="5184" spans="9:9" x14ac:dyDescent="0.2">
      <c r="I5184" t="s">
        <v>12144</v>
      </c>
    </row>
    <row r="5185" spans="9:9" x14ac:dyDescent="0.2">
      <c r="I5185" t="s">
        <v>12145</v>
      </c>
    </row>
    <row r="5186" spans="9:9" x14ac:dyDescent="0.2">
      <c r="I5186" t="s">
        <v>12146</v>
      </c>
    </row>
    <row r="5187" spans="9:9" x14ac:dyDescent="0.2">
      <c r="I5187" t="s">
        <v>12147</v>
      </c>
    </row>
    <row r="5188" spans="9:9" x14ac:dyDescent="0.2">
      <c r="I5188" t="s">
        <v>7130</v>
      </c>
    </row>
    <row r="5189" spans="9:9" x14ac:dyDescent="0.2">
      <c r="I5189" t="s">
        <v>12148</v>
      </c>
    </row>
    <row r="5190" spans="9:9" x14ac:dyDescent="0.2">
      <c r="I5190" t="s">
        <v>12149</v>
      </c>
    </row>
    <row r="5191" spans="9:9" x14ac:dyDescent="0.2">
      <c r="I5191" t="s">
        <v>8114</v>
      </c>
    </row>
    <row r="5192" spans="9:9" x14ac:dyDescent="0.2">
      <c r="I5192" t="s">
        <v>8115</v>
      </c>
    </row>
    <row r="5193" spans="9:9" x14ac:dyDescent="0.2">
      <c r="I5193" t="s">
        <v>12150</v>
      </c>
    </row>
    <row r="5194" spans="9:9" x14ac:dyDescent="0.2">
      <c r="I5194" t="s">
        <v>4006</v>
      </c>
    </row>
    <row r="5195" spans="9:9" x14ac:dyDescent="0.2">
      <c r="I5195" t="s">
        <v>4007</v>
      </c>
    </row>
    <row r="5196" spans="9:9" x14ac:dyDescent="0.2">
      <c r="I5196" t="s">
        <v>12151</v>
      </c>
    </row>
    <row r="5197" spans="9:9" x14ac:dyDescent="0.2">
      <c r="I5197" t="s">
        <v>9818</v>
      </c>
    </row>
    <row r="5198" spans="9:9" x14ac:dyDescent="0.2">
      <c r="I5198" t="s">
        <v>9839</v>
      </c>
    </row>
    <row r="5199" spans="9:9" x14ac:dyDescent="0.2">
      <c r="I5199" t="s">
        <v>2437</v>
      </c>
    </row>
    <row r="5200" spans="9:9" x14ac:dyDescent="0.2">
      <c r="I5200" t="s">
        <v>12152</v>
      </c>
    </row>
    <row r="5201" spans="9:9" x14ac:dyDescent="0.2">
      <c r="I5201" t="s">
        <v>12153</v>
      </c>
    </row>
    <row r="5202" spans="9:9" x14ac:dyDescent="0.2">
      <c r="I5202" t="s">
        <v>9887</v>
      </c>
    </row>
    <row r="5203" spans="9:9" x14ac:dyDescent="0.2">
      <c r="I5203" t="s">
        <v>9888</v>
      </c>
    </row>
    <row r="5204" spans="9:9" x14ac:dyDescent="0.2">
      <c r="I5204" t="s">
        <v>8283</v>
      </c>
    </row>
    <row r="5205" spans="9:9" x14ac:dyDescent="0.2">
      <c r="I5205" t="s">
        <v>8284</v>
      </c>
    </row>
    <row r="5206" spans="9:9" x14ac:dyDescent="0.2">
      <c r="I5206" t="s">
        <v>12154</v>
      </c>
    </row>
    <row r="5207" spans="9:9" x14ac:dyDescent="0.2">
      <c r="I5207" t="s">
        <v>5023</v>
      </c>
    </row>
    <row r="5208" spans="9:9" x14ac:dyDescent="0.2">
      <c r="I5208" t="s">
        <v>5024</v>
      </c>
    </row>
    <row r="5209" spans="9:9" x14ac:dyDescent="0.2">
      <c r="I5209" t="s">
        <v>12155</v>
      </c>
    </row>
    <row r="5210" spans="9:9" x14ac:dyDescent="0.2">
      <c r="I5210" t="s">
        <v>9906</v>
      </c>
    </row>
    <row r="5211" spans="9:9" x14ac:dyDescent="0.2">
      <c r="I5211" t="s">
        <v>4231</v>
      </c>
    </row>
    <row r="5212" spans="9:9" x14ac:dyDescent="0.2">
      <c r="I5212" t="s">
        <v>4232</v>
      </c>
    </row>
    <row r="5213" spans="9:9" x14ac:dyDescent="0.2">
      <c r="I5213" t="s">
        <v>12156</v>
      </c>
    </row>
    <row r="5214" spans="9:9" x14ac:dyDescent="0.2">
      <c r="I5214" t="s">
        <v>12157</v>
      </c>
    </row>
    <row r="5215" spans="9:9" x14ac:dyDescent="0.2">
      <c r="I5215" t="s">
        <v>12158</v>
      </c>
    </row>
    <row r="5216" spans="9:9" x14ac:dyDescent="0.2">
      <c r="I5216" t="s">
        <v>10204</v>
      </c>
    </row>
    <row r="5217" spans="9:9" x14ac:dyDescent="0.2">
      <c r="I5217" t="s">
        <v>9848</v>
      </c>
    </row>
    <row r="5218" spans="9:9" x14ac:dyDescent="0.2">
      <c r="I5218" t="s">
        <v>12159</v>
      </c>
    </row>
    <row r="5219" spans="9:9" x14ac:dyDescent="0.2">
      <c r="I5219" t="s">
        <v>9799</v>
      </c>
    </row>
    <row r="5220" spans="9:9" x14ac:dyDescent="0.2">
      <c r="I5220" t="s">
        <v>3839</v>
      </c>
    </row>
    <row r="5221" spans="9:9" x14ac:dyDescent="0.2">
      <c r="I5221" t="s">
        <v>4177</v>
      </c>
    </row>
    <row r="5222" spans="9:9" x14ac:dyDescent="0.2">
      <c r="I5222" t="s">
        <v>7573</v>
      </c>
    </row>
    <row r="5223" spans="9:9" x14ac:dyDescent="0.2">
      <c r="I5223" t="s">
        <v>7612</v>
      </c>
    </row>
    <row r="5224" spans="9:9" x14ac:dyDescent="0.2">
      <c r="I5224" t="s">
        <v>7613</v>
      </c>
    </row>
    <row r="5225" spans="9:9" x14ac:dyDescent="0.2">
      <c r="I5225" t="s">
        <v>7406</v>
      </c>
    </row>
    <row r="5226" spans="9:9" x14ac:dyDescent="0.2">
      <c r="I5226" t="s">
        <v>8184</v>
      </c>
    </row>
    <row r="5227" spans="9:9" x14ac:dyDescent="0.2">
      <c r="I5227" t="s">
        <v>8340</v>
      </c>
    </row>
    <row r="5228" spans="9:9" x14ac:dyDescent="0.2">
      <c r="I5228" t="s">
        <v>9567</v>
      </c>
    </row>
    <row r="5229" spans="9:9" x14ac:dyDescent="0.2">
      <c r="I5229" t="s">
        <v>9568</v>
      </c>
    </row>
    <row r="5230" spans="9:9" x14ac:dyDescent="0.2">
      <c r="I5230" t="s">
        <v>12160</v>
      </c>
    </row>
    <row r="5231" spans="9:9" x14ac:dyDescent="0.2">
      <c r="I5231" t="s">
        <v>3330</v>
      </c>
    </row>
    <row r="5232" spans="9:9" x14ac:dyDescent="0.2">
      <c r="I5232" t="s">
        <v>1791</v>
      </c>
    </row>
    <row r="5233" spans="9:9" x14ac:dyDescent="0.2">
      <c r="I5233" t="s">
        <v>9814</v>
      </c>
    </row>
    <row r="5234" spans="9:9" x14ac:dyDescent="0.2">
      <c r="I5234" t="s">
        <v>12161</v>
      </c>
    </row>
    <row r="5235" spans="9:9" x14ac:dyDescent="0.2">
      <c r="I5235" t="s">
        <v>12162</v>
      </c>
    </row>
    <row r="5236" spans="9:9" x14ac:dyDescent="0.2">
      <c r="I5236" t="s">
        <v>5990</v>
      </c>
    </row>
    <row r="5237" spans="9:9" x14ac:dyDescent="0.2">
      <c r="I5237" t="s">
        <v>8227</v>
      </c>
    </row>
    <row r="5238" spans="9:9" x14ac:dyDescent="0.2">
      <c r="I5238" t="s">
        <v>12163</v>
      </c>
    </row>
    <row r="5239" spans="9:9" x14ac:dyDescent="0.2">
      <c r="I5239" t="s">
        <v>12164</v>
      </c>
    </row>
    <row r="5240" spans="9:9" x14ac:dyDescent="0.2">
      <c r="I5240" t="s">
        <v>6796</v>
      </c>
    </row>
    <row r="5241" spans="9:9" x14ac:dyDescent="0.2">
      <c r="I5241" t="s">
        <v>6797</v>
      </c>
    </row>
    <row r="5242" spans="9:9" x14ac:dyDescent="0.2">
      <c r="I5242" t="s">
        <v>7693</v>
      </c>
    </row>
    <row r="5243" spans="9:9" x14ac:dyDescent="0.2">
      <c r="I5243" t="s">
        <v>7694</v>
      </c>
    </row>
    <row r="5244" spans="9:9" x14ac:dyDescent="0.2">
      <c r="I5244" t="s">
        <v>12165</v>
      </c>
    </row>
    <row r="5245" spans="9:9" x14ac:dyDescent="0.2">
      <c r="I5245" t="s">
        <v>9856</v>
      </c>
    </row>
    <row r="5246" spans="9:9" x14ac:dyDescent="0.2">
      <c r="I5246" t="s">
        <v>9857</v>
      </c>
    </row>
    <row r="5247" spans="9:9" x14ac:dyDescent="0.2">
      <c r="I5247" t="s">
        <v>9861</v>
      </c>
    </row>
    <row r="5248" spans="9:9" x14ac:dyDescent="0.2">
      <c r="I5248" t="s">
        <v>12166</v>
      </c>
    </row>
    <row r="5249" spans="9:9" x14ac:dyDescent="0.2">
      <c r="I5249" t="s">
        <v>9917</v>
      </c>
    </row>
    <row r="5250" spans="9:9" x14ac:dyDescent="0.2">
      <c r="I5250" t="s">
        <v>9413</v>
      </c>
    </row>
    <row r="5251" spans="9:9" x14ac:dyDescent="0.2">
      <c r="I5251" t="s">
        <v>7416</v>
      </c>
    </row>
    <row r="5252" spans="9:9" x14ac:dyDescent="0.2">
      <c r="I5252" t="s">
        <v>7417</v>
      </c>
    </row>
    <row r="5253" spans="9:9" x14ac:dyDescent="0.2">
      <c r="I5253" t="s">
        <v>7404</v>
      </c>
    </row>
    <row r="5254" spans="9:9" x14ac:dyDescent="0.2">
      <c r="I5254" t="s">
        <v>8062</v>
      </c>
    </row>
    <row r="5255" spans="9:9" x14ac:dyDescent="0.2">
      <c r="I5255" t="s">
        <v>9805</v>
      </c>
    </row>
    <row r="5256" spans="9:9" x14ac:dyDescent="0.2">
      <c r="I5256" t="s">
        <v>9806</v>
      </c>
    </row>
    <row r="5257" spans="9:9" x14ac:dyDescent="0.2">
      <c r="I5257" t="s">
        <v>12167</v>
      </c>
    </row>
    <row r="5258" spans="9:9" x14ac:dyDescent="0.2">
      <c r="I5258" t="s">
        <v>12168</v>
      </c>
    </row>
    <row r="5259" spans="9:9" x14ac:dyDescent="0.2">
      <c r="I5259" t="s">
        <v>12169</v>
      </c>
    </row>
    <row r="5260" spans="9:9" x14ac:dyDescent="0.2">
      <c r="I5260" t="s">
        <v>12170</v>
      </c>
    </row>
    <row r="5261" spans="9:9" x14ac:dyDescent="0.2">
      <c r="I5261" t="s">
        <v>6929</v>
      </c>
    </row>
    <row r="5262" spans="9:9" x14ac:dyDescent="0.2">
      <c r="I5262" t="s">
        <v>6930</v>
      </c>
    </row>
    <row r="5263" spans="9:9" x14ac:dyDescent="0.2">
      <c r="I5263" t="s">
        <v>2502</v>
      </c>
    </row>
    <row r="5264" spans="9:9" x14ac:dyDescent="0.2">
      <c r="I5264" t="s">
        <v>2503</v>
      </c>
    </row>
    <row r="5265" spans="9:9" x14ac:dyDescent="0.2">
      <c r="I5265" t="s">
        <v>8119</v>
      </c>
    </row>
    <row r="5266" spans="9:9" x14ac:dyDescent="0.2">
      <c r="I5266" t="s">
        <v>8120</v>
      </c>
    </row>
    <row r="5267" spans="9:9" x14ac:dyDescent="0.2">
      <c r="I5267" t="s">
        <v>12171</v>
      </c>
    </row>
    <row r="5268" spans="9:9" x14ac:dyDescent="0.2">
      <c r="I5268" t="s">
        <v>12172</v>
      </c>
    </row>
    <row r="5269" spans="9:9" x14ac:dyDescent="0.2">
      <c r="I5269" t="s">
        <v>12173</v>
      </c>
    </row>
    <row r="5270" spans="9:9" x14ac:dyDescent="0.2">
      <c r="I5270" t="s">
        <v>3889</v>
      </c>
    </row>
    <row r="5271" spans="9:9" x14ac:dyDescent="0.2">
      <c r="I5271" t="s">
        <v>3890</v>
      </c>
    </row>
    <row r="5272" spans="9:9" x14ac:dyDescent="0.2">
      <c r="I5272" t="s">
        <v>12174</v>
      </c>
    </row>
    <row r="5273" spans="9:9" x14ac:dyDescent="0.2">
      <c r="I5273" t="s">
        <v>9789</v>
      </c>
    </row>
    <row r="5274" spans="9:9" x14ac:dyDescent="0.2">
      <c r="I5274" t="s">
        <v>9790</v>
      </c>
    </row>
    <row r="5275" spans="9:9" x14ac:dyDescent="0.2">
      <c r="I5275" t="s">
        <v>12175</v>
      </c>
    </row>
    <row r="5276" spans="9:9" x14ac:dyDescent="0.2">
      <c r="I5276" t="s">
        <v>12176</v>
      </c>
    </row>
    <row r="5277" spans="9:9" x14ac:dyDescent="0.2">
      <c r="I5277" t="s">
        <v>12177</v>
      </c>
    </row>
    <row r="5278" spans="9:9" x14ac:dyDescent="0.2">
      <c r="I5278" t="s">
        <v>12178</v>
      </c>
    </row>
    <row r="5279" spans="9:9" x14ac:dyDescent="0.2">
      <c r="I5279" t="s">
        <v>12179</v>
      </c>
    </row>
    <row r="5280" spans="9:9" x14ac:dyDescent="0.2">
      <c r="I5280" t="s">
        <v>12180</v>
      </c>
    </row>
    <row r="5281" spans="9:9" x14ac:dyDescent="0.2">
      <c r="I5281" t="s">
        <v>12181</v>
      </c>
    </row>
    <row r="5282" spans="9:9" x14ac:dyDescent="0.2">
      <c r="I5282" t="s">
        <v>12182</v>
      </c>
    </row>
    <row r="5283" spans="9:9" x14ac:dyDescent="0.2">
      <c r="I5283" t="s">
        <v>12183</v>
      </c>
    </row>
    <row r="5284" spans="9:9" x14ac:dyDescent="0.2">
      <c r="I5284" t="s">
        <v>12184</v>
      </c>
    </row>
    <row r="5285" spans="9:9" x14ac:dyDescent="0.2">
      <c r="I5285" t="s">
        <v>12185</v>
      </c>
    </row>
    <row r="5286" spans="9:9" x14ac:dyDescent="0.2">
      <c r="I5286" t="s">
        <v>12186</v>
      </c>
    </row>
    <row r="5287" spans="9:9" x14ac:dyDescent="0.2">
      <c r="I5287" t="s">
        <v>12187</v>
      </c>
    </row>
    <row r="5288" spans="9:9" x14ac:dyDescent="0.2">
      <c r="I5288" t="s">
        <v>12188</v>
      </c>
    </row>
    <row r="5289" spans="9:9" x14ac:dyDescent="0.2">
      <c r="I5289" t="s">
        <v>12189</v>
      </c>
    </row>
    <row r="5290" spans="9:9" x14ac:dyDescent="0.2">
      <c r="I5290" t="s">
        <v>12190</v>
      </c>
    </row>
    <row r="5291" spans="9:9" x14ac:dyDescent="0.2">
      <c r="I5291" t="s">
        <v>12191</v>
      </c>
    </row>
    <row r="5292" spans="9:9" x14ac:dyDescent="0.2">
      <c r="I5292" t="s">
        <v>12192</v>
      </c>
    </row>
    <row r="5293" spans="9:9" x14ac:dyDescent="0.2">
      <c r="I5293" t="s">
        <v>12193</v>
      </c>
    </row>
    <row r="5294" spans="9:9" x14ac:dyDescent="0.2">
      <c r="I5294" t="s">
        <v>12194</v>
      </c>
    </row>
    <row r="5295" spans="9:9" x14ac:dyDescent="0.2">
      <c r="I5295" t="s">
        <v>12195</v>
      </c>
    </row>
    <row r="5296" spans="9:9" x14ac:dyDescent="0.2">
      <c r="I5296" t="s">
        <v>10461</v>
      </c>
    </row>
    <row r="5297" spans="9:9" x14ac:dyDescent="0.2">
      <c r="I5297" t="s">
        <v>10462</v>
      </c>
    </row>
    <row r="5298" spans="9:9" x14ac:dyDescent="0.2">
      <c r="I5298" t="s">
        <v>12196</v>
      </c>
    </row>
    <row r="5299" spans="9:9" x14ac:dyDescent="0.2">
      <c r="I5299" t="s">
        <v>10449</v>
      </c>
    </row>
    <row r="5300" spans="9:9" x14ac:dyDescent="0.2">
      <c r="I5300" t="s">
        <v>10450</v>
      </c>
    </row>
    <row r="5301" spans="9:9" x14ac:dyDescent="0.2">
      <c r="I5301" t="s">
        <v>12197</v>
      </c>
    </row>
    <row r="5302" spans="9:9" x14ac:dyDescent="0.2">
      <c r="I5302" t="s">
        <v>12198</v>
      </c>
    </row>
    <row r="5303" spans="9:9" x14ac:dyDescent="0.2">
      <c r="I5303" t="s">
        <v>12199</v>
      </c>
    </row>
    <row r="5304" spans="9:9" x14ac:dyDescent="0.2">
      <c r="I5304" t="s">
        <v>12200</v>
      </c>
    </row>
    <row r="5305" spans="9:9" x14ac:dyDescent="0.2">
      <c r="I5305" t="s">
        <v>12201</v>
      </c>
    </row>
    <row r="5306" spans="9:9" x14ac:dyDescent="0.2">
      <c r="I5306" t="s">
        <v>12202</v>
      </c>
    </row>
    <row r="5307" spans="9:9" x14ac:dyDescent="0.2">
      <c r="I5307" t="s">
        <v>12203</v>
      </c>
    </row>
    <row r="5308" spans="9:9" x14ac:dyDescent="0.2">
      <c r="I5308" t="s">
        <v>12204</v>
      </c>
    </row>
    <row r="5309" spans="9:9" x14ac:dyDescent="0.2">
      <c r="I5309" t="s">
        <v>12205</v>
      </c>
    </row>
    <row r="5310" spans="9:9" x14ac:dyDescent="0.2">
      <c r="I5310" t="s">
        <v>12206</v>
      </c>
    </row>
    <row r="5311" spans="9:9" x14ac:dyDescent="0.2">
      <c r="I5311" t="s">
        <v>12207</v>
      </c>
    </row>
    <row r="5312" spans="9:9" x14ac:dyDescent="0.2">
      <c r="I5312" t="s">
        <v>12208</v>
      </c>
    </row>
    <row r="5313" spans="9:9" x14ac:dyDescent="0.2">
      <c r="I5313" t="s">
        <v>2742</v>
      </c>
    </row>
    <row r="5314" spans="9:9" x14ac:dyDescent="0.2">
      <c r="I5314" t="s">
        <v>12209</v>
      </c>
    </row>
    <row r="5315" spans="9:9" x14ac:dyDescent="0.2">
      <c r="I5315" t="s">
        <v>12210</v>
      </c>
    </row>
    <row r="5316" spans="9:9" x14ac:dyDescent="0.2">
      <c r="I5316" t="s">
        <v>12211</v>
      </c>
    </row>
    <row r="5317" spans="9:9" x14ac:dyDescent="0.2">
      <c r="I5317" t="s">
        <v>12212</v>
      </c>
    </row>
    <row r="5318" spans="9:9" x14ac:dyDescent="0.2">
      <c r="I5318" t="s">
        <v>12213</v>
      </c>
    </row>
    <row r="5319" spans="9:9" x14ac:dyDescent="0.2">
      <c r="I5319" t="s">
        <v>12214</v>
      </c>
    </row>
    <row r="5320" spans="9:9" x14ac:dyDescent="0.2">
      <c r="I5320" t="s">
        <v>12215</v>
      </c>
    </row>
    <row r="5321" spans="9:9" x14ac:dyDescent="0.2">
      <c r="I5321" t="s">
        <v>12216</v>
      </c>
    </row>
    <row r="5322" spans="9:9" x14ac:dyDescent="0.2">
      <c r="I5322" t="s">
        <v>12217</v>
      </c>
    </row>
    <row r="5323" spans="9:9" x14ac:dyDescent="0.2">
      <c r="I5323" t="s">
        <v>12218</v>
      </c>
    </row>
    <row r="5324" spans="9:9" x14ac:dyDescent="0.2">
      <c r="I5324" t="s">
        <v>12219</v>
      </c>
    </row>
    <row r="5325" spans="9:9" x14ac:dyDescent="0.2">
      <c r="I5325" t="s">
        <v>12220</v>
      </c>
    </row>
    <row r="5326" spans="9:9" x14ac:dyDescent="0.2">
      <c r="I5326" t="s">
        <v>12221</v>
      </c>
    </row>
    <row r="5327" spans="9:9" x14ac:dyDescent="0.2">
      <c r="I5327" t="s">
        <v>12222</v>
      </c>
    </row>
    <row r="5328" spans="9:9" x14ac:dyDescent="0.2">
      <c r="I5328" t="s">
        <v>12223</v>
      </c>
    </row>
    <row r="5329" spans="9:9" x14ac:dyDescent="0.2">
      <c r="I5329" t="s">
        <v>12224</v>
      </c>
    </row>
    <row r="5330" spans="9:9" x14ac:dyDescent="0.2">
      <c r="I5330" t="s">
        <v>12225</v>
      </c>
    </row>
    <row r="5331" spans="9:9" x14ac:dyDescent="0.2">
      <c r="I5331" t="s">
        <v>12226</v>
      </c>
    </row>
    <row r="5332" spans="9:9" x14ac:dyDescent="0.2">
      <c r="I5332" t="s">
        <v>12227</v>
      </c>
    </row>
    <row r="5333" spans="9:9" x14ac:dyDescent="0.2">
      <c r="I5333" t="s">
        <v>3995</v>
      </c>
    </row>
    <row r="5334" spans="9:9" x14ac:dyDescent="0.2">
      <c r="I5334" t="s">
        <v>8632</v>
      </c>
    </row>
    <row r="5335" spans="9:9" x14ac:dyDescent="0.2">
      <c r="I5335" t="s">
        <v>4423</v>
      </c>
    </row>
    <row r="5336" spans="9:9" x14ac:dyDescent="0.2">
      <c r="I5336" t="s">
        <v>4424</v>
      </c>
    </row>
    <row r="5337" spans="9:9" x14ac:dyDescent="0.2">
      <c r="I5337" t="s">
        <v>8353</v>
      </c>
    </row>
    <row r="5338" spans="9:9" x14ac:dyDescent="0.2">
      <c r="I5338" t="s">
        <v>1032</v>
      </c>
    </row>
    <row r="5339" spans="9:9" x14ac:dyDescent="0.2">
      <c r="I5339" t="s">
        <v>12228</v>
      </c>
    </row>
    <row r="5340" spans="9:9" x14ac:dyDescent="0.2">
      <c r="I5340" t="s">
        <v>12229</v>
      </c>
    </row>
    <row r="5341" spans="9:9" x14ac:dyDescent="0.2">
      <c r="I5341" t="s">
        <v>12230</v>
      </c>
    </row>
    <row r="5342" spans="9:9" x14ac:dyDescent="0.2">
      <c r="I5342" t="s">
        <v>3446</v>
      </c>
    </row>
    <row r="5343" spans="9:9" x14ac:dyDescent="0.2">
      <c r="I5343" t="s">
        <v>6323</v>
      </c>
    </row>
    <row r="5344" spans="9:9" x14ac:dyDescent="0.2">
      <c r="I5344" t="s">
        <v>2056</v>
      </c>
    </row>
    <row r="5345" spans="9:9" x14ac:dyDescent="0.2">
      <c r="I5345" t="s">
        <v>12231</v>
      </c>
    </row>
    <row r="5346" spans="9:9" x14ac:dyDescent="0.2">
      <c r="I5346" t="s">
        <v>9267</v>
      </c>
    </row>
    <row r="5347" spans="9:9" x14ac:dyDescent="0.2">
      <c r="I5347" t="s">
        <v>9273</v>
      </c>
    </row>
    <row r="5348" spans="9:9" x14ac:dyDescent="0.2">
      <c r="I5348" t="s">
        <v>2066</v>
      </c>
    </row>
    <row r="5349" spans="9:9" x14ac:dyDescent="0.2">
      <c r="I5349" t="s">
        <v>1012</v>
      </c>
    </row>
    <row r="5350" spans="9:9" x14ac:dyDescent="0.2">
      <c r="I5350" t="s">
        <v>10116</v>
      </c>
    </row>
    <row r="5351" spans="9:9" x14ac:dyDescent="0.2">
      <c r="I5351" t="s">
        <v>1699</v>
      </c>
    </row>
    <row r="5352" spans="9:9" x14ac:dyDescent="0.2">
      <c r="I5352" t="s">
        <v>8083</v>
      </c>
    </row>
    <row r="5353" spans="9:9" x14ac:dyDescent="0.2">
      <c r="I5353" t="s">
        <v>9560</v>
      </c>
    </row>
    <row r="5354" spans="9:9" x14ac:dyDescent="0.2">
      <c r="I5354" t="s">
        <v>10050</v>
      </c>
    </row>
    <row r="5355" spans="9:9" x14ac:dyDescent="0.2">
      <c r="I5355" t="s">
        <v>1501</v>
      </c>
    </row>
    <row r="5356" spans="9:9" x14ac:dyDescent="0.2">
      <c r="I5356" t="s">
        <v>1398</v>
      </c>
    </row>
    <row r="5357" spans="9:9" x14ac:dyDescent="0.2">
      <c r="I5357" t="s">
        <v>6708</v>
      </c>
    </row>
    <row r="5358" spans="9:9" x14ac:dyDescent="0.2">
      <c r="I5358" t="s">
        <v>909</v>
      </c>
    </row>
    <row r="5359" spans="9:9" x14ac:dyDescent="0.2">
      <c r="I5359" t="s">
        <v>1008</v>
      </c>
    </row>
    <row r="5360" spans="9:9" x14ac:dyDescent="0.2">
      <c r="I5360" t="s">
        <v>3155</v>
      </c>
    </row>
    <row r="5361" spans="9:9" x14ac:dyDescent="0.2">
      <c r="I5361" t="s">
        <v>3510</v>
      </c>
    </row>
    <row r="5362" spans="9:9" x14ac:dyDescent="0.2">
      <c r="I5362" t="s">
        <v>1715</v>
      </c>
    </row>
    <row r="5363" spans="9:9" x14ac:dyDescent="0.2">
      <c r="I5363" t="s">
        <v>12232</v>
      </c>
    </row>
    <row r="5364" spans="9:9" x14ac:dyDescent="0.2">
      <c r="I5364" t="s">
        <v>9238</v>
      </c>
    </row>
    <row r="5365" spans="9:9" x14ac:dyDescent="0.2">
      <c r="I5365" t="s">
        <v>6060</v>
      </c>
    </row>
    <row r="5366" spans="9:9" x14ac:dyDescent="0.2">
      <c r="I5366" t="s">
        <v>2405</v>
      </c>
    </row>
    <row r="5367" spans="9:9" x14ac:dyDescent="0.2">
      <c r="I5367" t="s">
        <v>4419</v>
      </c>
    </row>
    <row r="5368" spans="9:9" x14ac:dyDescent="0.2">
      <c r="I5368" t="s">
        <v>3402</v>
      </c>
    </row>
    <row r="5369" spans="9:9" x14ac:dyDescent="0.2">
      <c r="I5369" t="s">
        <v>6913</v>
      </c>
    </row>
    <row r="5370" spans="9:9" x14ac:dyDescent="0.2">
      <c r="I5370" t="s">
        <v>3715</v>
      </c>
    </row>
    <row r="5371" spans="9:9" x14ac:dyDescent="0.2">
      <c r="I5371" t="s">
        <v>1355</v>
      </c>
    </row>
    <row r="5372" spans="9:9" x14ac:dyDescent="0.2">
      <c r="I5372" t="s">
        <v>596</v>
      </c>
    </row>
    <row r="5373" spans="9:9" x14ac:dyDescent="0.2">
      <c r="I5373" t="s">
        <v>6013</v>
      </c>
    </row>
    <row r="5374" spans="9:9" x14ac:dyDescent="0.2">
      <c r="I5374" t="s">
        <v>2966</v>
      </c>
    </row>
    <row r="5375" spans="9:9" x14ac:dyDescent="0.2">
      <c r="I5375" t="s">
        <v>12233</v>
      </c>
    </row>
    <row r="5376" spans="9:9" x14ac:dyDescent="0.2">
      <c r="I5376" t="s">
        <v>5099</v>
      </c>
    </row>
    <row r="5377" spans="9:9" x14ac:dyDescent="0.2">
      <c r="I5377" t="s">
        <v>8735</v>
      </c>
    </row>
    <row r="5378" spans="9:9" x14ac:dyDescent="0.2">
      <c r="I5378" t="s">
        <v>12234</v>
      </c>
    </row>
    <row r="5379" spans="9:9" x14ac:dyDescent="0.2">
      <c r="I5379" t="s">
        <v>12235</v>
      </c>
    </row>
    <row r="5380" spans="9:9" x14ac:dyDescent="0.2">
      <c r="I5380" t="s">
        <v>12236</v>
      </c>
    </row>
    <row r="5381" spans="9:9" x14ac:dyDescent="0.2">
      <c r="I5381" t="s">
        <v>8634</v>
      </c>
    </row>
    <row r="5382" spans="9:9" x14ac:dyDescent="0.2">
      <c r="I5382" t="s">
        <v>12237</v>
      </c>
    </row>
    <row r="5383" spans="9:9" x14ac:dyDescent="0.2">
      <c r="I5383" t="s">
        <v>12238</v>
      </c>
    </row>
    <row r="5384" spans="9:9" x14ac:dyDescent="0.2">
      <c r="I5384" t="s">
        <v>12239</v>
      </c>
    </row>
    <row r="5385" spans="9:9" x14ac:dyDescent="0.2">
      <c r="I5385" t="s">
        <v>9375</v>
      </c>
    </row>
    <row r="5386" spans="9:9" x14ac:dyDescent="0.2">
      <c r="I5386" t="s">
        <v>1411</v>
      </c>
    </row>
    <row r="5387" spans="9:9" x14ac:dyDescent="0.2">
      <c r="I5387" t="s">
        <v>12240</v>
      </c>
    </row>
    <row r="5388" spans="9:9" x14ac:dyDescent="0.2">
      <c r="I5388" t="s">
        <v>7918</v>
      </c>
    </row>
    <row r="5389" spans="9:9" x14ac:dyDescent="0.2">
      <c r="I5389" t="s">
        <v>8368</v>
      </c>
    </row>
    <row r="5390" spans="9:9" x14ac:dyDescent="0.2">
      <c r="I5390" t="s">
        <v>7596</v>
      </c>
    </row>
    <row r="5391" spans="9:9" x14ac:dyDescent="0.2">
      <c r="I5391" t="s">
        <v>3749</v>
      </c>
    </row>
    <row r="5392" spans="9:9" x14ac:dyDescent="0.2">
      <c r="I5392" t="s">
        <v>12241</v>
      </c>
    </row>
    <row r="5393" spans="9:9" x14ac:dyDescent="0.2">
      <c r="I5393" t="s">
        <v>8211</v>
      </c>
    </row>
    <row r="5394" spans="9:9" x14ac:dyDescent="0.2">
      <c r="I5394" t="s">
        <v>8085</v>
      </c>
    </row>
    <row r="5395" spans="9:9" x14ac:dyDescent="0.2">
      <c r="I5395" t="s">
        <v>9763</v>
      </c>
    </row>
    <row r="5396" spans="9:9" x14ac:dyDescent="0.2">
      <c r="I5396" t="s">
        <v>9765</v>
      </c>
    </row>
    <row r="5397" spans="9:9" x14ac:dyDescent="0.2">
      <c r="I5397" t="s">
        <v>1301</v>
      </c>
    </row>
    <row r="5398" spans="9:9" x14ac:dyDescent="0.2">
      <c r="I5398" t="s">
        <v>12242</v>
      </c>
    </row>
    <row r="5399" spans="9:9" x14ac:dyDescent="0.2">
      <c r="I5399" t="s">
        <v>12243</v>
      </c>
    </row>
    <row r="5400" spans="9:9" x14ac:dyDescent="0.2">
      <c r="I5400" t="s">
        <v>12244</v>
      </c>
    </row>
    <row r="5401" spans="9:9" x14ac:dyDescent="0.2">
      <c r="I5401" t="s">
        <v>12245</v>
      </c>
    </row>
    <row r="5402" spans="9:9" x14ac:dyDescent="0.2">
      <c r="I5402" t="s">
        <v>12246</v>
      </c>
    </row>
    <row r="5403" spans="9:9" x14ac:dyDescent="0.2">
      <c r="I5403" t="s">
        <v>12247</v>
      </c>
    </row>
    <row r="5404" spans="9:9" x14ac:dyDescent="0.2">
      <c r="I5404" t="s">
        <v>12248</v>
      </c>
    </row>
    <row r="5405" spans="9:9" x14ac:dyDescent="0.2">
      <c r="I5405" t="s">
        <v>12249</v>
      </c>
    </row>
    <row r="5406" spans="9:9" x14ac:dyDescent="0.2">
      <c r="I5406" t="s">
        <v>12250</v>
      </c>
    </row>
    <row r="5407" spans="9:9" x14ac:dyDescent="0.2">
      <c r="I5407" t="s">
        <v>12251</v>
      </c>
    </row>
    <row r="5408" spans="9:9" x14ac:dyDescent="0.2">
      <c r="I5408" t="s">
        <v>12252</v>
      </c>
    </row>
    <row r="5409" spans="9:9" x14ac:dyDescent="0.2">
      <c r="I5409" t="s">
        <v>12253</v>
      </c>
    </row>
    <row r="5410" spans="9:9" x14ac:dyDescent="0.2">
      <c r="I5410" t="s">
        <v>12254</v>
      </c>
    </row>
    <row r="5411" spans="9:9" x14ac:dyDescent="0.2">
      <c r="I5411" t="s">
        <v>12255</v>
      </c>
    </row>
    <row r="5412" spans="9:9" x14ac:dyDescent="0.2">
      <c r="I5412" t="s">
        <v>12256</v>
      </c>
    </row>
    <row r="5413" spans="9:9" x14ac:dyDescent="0.2">
      <c r="I5413" t="s">
        <v>6491</v>
      </c>
    </row>
    <row r="5414" spans="9:9" x14ac:dyDescent="0.2">
      <c r="I5414" t="s">
        <v>6492</v>
      </c>
    </row>
    <row r="5415" spans="9:9" x14ac:dyDescent="0.2">
      <c r="I5415" t="s">
        <v>12257</v>
      </c>
    </row>
    <row r="5416" spans="9:9" x14ac:dyDescent="0.2">
      <c r="I5416" t="s">
        <v>12258</v>
      </c>
    </row>
    <row r="5417" spans="9:9" x14ac:dyDescent="0.2">
      <c r="I5417" t="s">
        <v>12259</v>
      </c>
    </row>
    <row r="5418" spans="9:9" x14ac:dyDescent="0.2">
      <c r="I5418" t="s">
        <v>12260</v>
      </c>
    </row>
    <row r="5419" spans="9:9" x14ac:dyDescent="0.2">
      <c r="I5419" t="s">
        <v>12261</v>
      </c>
    </row>
    <row r="5420" spans="9:9" x14ac:dyDescent="0.2">
      <c r="I5420" t="s">
        <v>12262</v>
      </c>
    </row>
    <row r="5421" spans="9:9" x14ac:dyDescent="0.2">
      <c r="I5421" t="s">
        <v>12263</v>
      </c>
    </row>
    <row r="5422" spans="9:9" x14ac:dyDescent="0.2">
      <c r="I5422" t="s">
        <v>12264</v>
      </c>
    </row>
    <row r="5423" spans="9:9" x14ac:dyDescent="0.2">
      <c r="I5423" t="s">
        <v>9964</v>
      </c>
    </row>
    <row r="5424" spans="9:9" x14ac:dyDescent="0.2">
      <c r="I5424" t="s">
        <v>6998</v>
      </c>
    </row>
    <row r="5425" spans="9:9" x14ac:dyDescent="0.2">
      <c r="I5425" t="s">
        <v>8523</v>
      </c>
    </row>
    <row r="5426" spans="9:9" x14ac:dyDescent="0.2">
      <c r="I5426" t="s">
        <v>8524</v>
      </c>
    </row>
    <row r="5427" spans="9:9" x14ac:dyDescent="0.2">
      <c r="I5427" t="s">
        <v>12265</v>
      </c>
    </row>
    <row r="5428" spans="9:9" x14ac:dyDescent="0.2">
      <c r="I5428" t="s">
        <v>12266</v>
      </c>
    </row>
    <row r="5429" spans="9:9" x14ac:dyDescent="0.2">
      <c r="I5429" t="s">
        <v>7735</v>
      </c>
    </row>
    <row r="5430" spans="9:9" x14ac:dyDescent="0.2">
      <c r="I5430" t="s">
        <v>12267</v>
      </c>
    </row>
    <row r="5431" spans="9:9" x14ac:dyDescent="0.2">
      <c r="I5431" t="s">
        <v>12268</v>
      </c>
    </row>
    <row r="5432" spans="9:9" x14ac:dyDescent="0.2">
      <c r="I5432" t="s">
        <v>12269</v>
      </c>
    </row>
    <row r="5433" spans="9:9" x14ac:dyDescent="0.2">
      <c r="I5433" t="s">
        <v>7033</v>
      </c>
    </row>
    <row r="5434" spans="9:9" x14ac:dyDescent="0.2">
      <c r="I5434" t="s">
        <v>7006</v>
      </c>
    </row>
    <row r="5435" spans="9:9" x14ac:dyDescent="0.2">
      <c r="I5435" t="s">
        <v>12270</v>
      </c>
    </row>
    <row r="5436" spans="9:9" x14ac:dyDescent="0.2">
      <c r="I5436" t="s">
        <v>6965</v>
      </c>
    </row>
    <row r="5437" spans="9:9" x14ac:dyDescent="0.2">
      <c r="I5437" t="s">
        <v>12271</v>
      </c>
    </row>
    <row r="5438" spans="9:9" x14ac:dyDescent="0.2">
      <c r="I5438" t="s">
        <v>12272</v>
      </c>
    </row>
    <row r="5439" spans="9:9" x14ac:dyDescent="0.2">
      <c r="I5439" t="s">
        <v>12273</v>
      </c>
    </row>
    <row r="5440" spans="9:9" x14ac:dyDescent="0.2">
      <c r="I5440" t="s">
        <v>1173</v>
      </c>
    </row>
    <row r="5441" spans="9:9" x14ac:dyDescent="0.2">
      <c r="I5441" t="s">
        <v>12274</v>
      </c>
    </row>
    <row r="5442" spans="9:9" x14ac:dyDescent="0.2">
      <c r="I5442" t="s">
        <v>7010</v>
      </c>
    </row>
    <row r="5443" spans="9:9" x14ac:dyDescent="0.2">
      <c r="I5443" t="s">
        <v>12275</v>
      </c>
    </row>
    <row r="5444" spans="9:9" x14ac:dyDescent="0.2">
      <c r="I5444" t="s">
        <v>12276</v>
      </c>
    </row>
    <row r="5445" spans="9:9" x14ac:dyDescent="0.2">
      <c r="I5445" t="s">
        <v>12277</v>
      </c>
    </row>
    <row r="5446" spans="9:9" x14ac:dyDescent="0.2">
      <c r="I5446" t="s">
        <v>12278</v>
      </c>
    </row>
    <row r="5447" spans="9:9" x14ac:dyDescent="0.2">
      <c r="I5447" t="s">
        <v>12279</v>
      </c>
    </row>
    <row r="5448" spans="9:9" x14ac:dyDescent="0.2">
      <c r="I5448" t="s">
        <v>12280</v>
      </c>
    </row>
    <row r="5449" spans="9:9" x14ac:dyDescent="0.2">
      <c r="I5449" t="s">
        <v>12281</v>
      </c>
    </row>
    <row r="5450" spans="9:9" x14ac:dyDescent="0.2">
      <c r="I5450" t="s">
        <v>12282</v>
      </c>
    </row>
    <row r="5451" spans="9:9" x14ac:dyDescent="0.2">
      <c r="I5451" t="s">
        <v>12283</v>
      </c>
    </row>
    <row r="5452" spans="9:9" x14ac:dyDescent="0.2">
      <c r="I5452" t="s">
        <v>12284</v>
      </c>
    </row>
    <row r="5453" spans="9:9" x14ac:dyDescent="0.2">
      <c r="I5453" t="s">
        <v>12285</v>
      </c>
    </row>
    <row r="5454" spans="9:9" x14ac:dyDescent="0.2">
      <c r="I5454" t="s">
        <v>4431</v>
      </c>
    </row>
    <row r="5455" spans="9:9" x14ac:dyDescent="0.2">
      <c r="I5455" t="s">
        <v>12286</v>
      </c>
    </row>
    <row r="5456" spans="9:9" x14ac:dyDescent="0.2">
      <c r="I5456" t="s">
        <v>5281</v>
      </c>
    </row>
    <row r="5457" spans="9:9" x14ac:dyDescent="0.2">
      <c r="I5457" t="s">
        <v>12287</v>
      </c>
    </row>
    <row r="5458" spans="9:9" x14ac:dyDescent="0.2">
      <c r="I5458" t="s">
        <v>12288</v>
      </c>
    </row>
    <row r="5459" spans="9:9" x14ac:dyDescent="0.2">
      <c r="I5459" t="s">
        <v>9349</v>
      </c>
    </row>
    <row r="5460" spans="9:9" x14ac:dyDescent="0.2">
      <c r="I5460" t="s">
        <v>10162</v>
      </c>
    </row>
    <row r="5461" spans="9:9" x14ac:dyDescent="0.2">
      <c r="I5461" t="s">
        <v>9783</v>
      </c>
    </row>
    <row r="5462" spans="9:9" x14ac:dyDescent="0.2">
      <c r="I5462" t="s">
        <v>12289</v>
      </c>
    </row>
    <row r="5463" spans="9:9" x14ac:dyDescent="0.2">
      <c r="I5463" t="s">
        <v>696</v>
      </c>
    </row>
    <row r="5464" spans="9:9" x14ac:dyDescent="0.2">
      <c r="I5464" t="s">
        <v>7115</v>
      </c>
    </row>
    <row r="5465" spans="9:9" x14ac:dyDescent="0.2">
      <c r="I5465" t="s">
        <v>12290</v>
      </c>
    </row>
    <row r="5466" spans="9:9" x14ac:dyDescent="0.2">
      <c r="I5466" t="s">
        <v>6698</v>
      </c>
    </row>
    <row r="5467" spans="9:9" x14ac:dyDescent="0.2">
      <c r="I5467" t="s">
        <v>833</v>
      </c>
    </row>
    <row r="5468" spans="9:9" x14ac:dyDescent="0.2">
      <c r="I5468" t="s">
        <v>9241</v>
      </c>
    </row>
    <row r="5469" spans="9:9" x14ac:dyDescent="0.2">
      <c r="I5469" t="s">
        <v>9230</v>
      </c>
    </row>
    <row r="5470" spans="9:9" x14ac:dyDescent="0.2">
      <c r="I5470" t="s">
        <v>3249</v>
      </c>
    </row>
    <row r="5471" spans="9:9" x14ac:dyDescent="0.2">
      <c r="I5471" t="s">
        <v>5458</v>
      </c>
    </row>
    <row r="5472" spans="9:9" x14ac:dyDescent="0.2">
      <c r="I5472" t="s">
        <v>7317</v>
      </c>
    </row>
    <row r="5473" spans="9:9" x14ac:dyDescent="0.2">
      <c r="I5473" t="s">
        <v>2629</v>
      </c>
    </row>
    <row r="5474" spans="9:9" x14ac:dyDescent="0.2">
      <c r="I5474" t="s">
        <v>8306</v>
      </c>
    </row>
    <row r="5475" spans="9:9" x14ac:dyDescent="0.2">
      <c r="I5475" t="s">
        <v>10176</v>
      </c>
    </row>
    <row r="5476" spans="9:9" x14ac:dyDescent="0.2">
      <c r="I5476" t="s">
        <v>6330</v>
      </c>
    </row>
    <row r="5477" spans="9:9" x14ac:dyDescent="0.2">
      <c r="I5477" t="s">
        <v>9558</v>
      </c>
    </row>
    <row r="5478" spans="9:9" x14ac:dyDescent="0.2">
      <c r="I5478" t="s">
        <v>12291</v>
      </c>
    </row>
    <row r="5479" spans="9:9" x14ac:dyDescent="0.2">
      <c r="I5479" t="s">
        <v>12292</v>
      </c>
    </row>
    <row r="5480" spans="9:9" x14ac:dyDescent="0.2">
      <c r="I5480" t="s">
        <v>12293</v>
      </c>
    </row>
    <row r="5481" spans="9:9" x14ac:dyDescent="0.2">
      <c r="I5481" t="s">
        <v>12294</v>
      </c>
    </row>
    <row r="5482" spans="9:9" x14ac:dyDescent="0.2">
      <c r="I5482" t="s">
        <v>12295</v>
      </c>
    </row>
    <row r="5483" spans="9:9" x14ac:dyDescent="0.2">
      <c r="I5483" t="s">
        <v>7008</v>
      </c>
    </row>
    <row r="5484" spans="9:9" x14ac:dyDescent="0.2">
      <c r="I5484" t="s">
        <v>9169</v>
      </c>
    </row>
    <row r="5485" spans="9:9" x14ac:dyDescent="0.2">
      <c r="I5485" t="s">
        <v>12296</v>
      </c>
    </row>
    <row r="5486" spans="9:9" x14ac:dyDescent="0.2">
      <c r="I5486" t="s">
        <v>12297</v>
      </c>
    </row>
    <row r="5487" spans="9:9" x14ac:dyDescent="0.2">
      <c r="I5487" t="s">
        <v>12298</v>
      </c>
    </row>
    <row r="5488" spans="9:9" x14ac:dyDescent="0.2">
      <c r="I5488" t="s">
        <v>12299</v>
      </c>
    </row>
    <row r="5489" spans="9:9" x14ac:dyDescent="0.2">
      <c r="I5489" t="s">
        <v>12300</v>
      </c>
    </row>
    <row r="5490" spans="9:9" x14ac:dyDescent="0.2">
      <c r="I5490" t="s">
        <v>12301</v>
      </c>
    </row>
    <row r="5491" spans="9:9" x14ac:dyDescent="0.2">
      <c r="I5491" t="s">
        <v>12302</v>
      </c>
    </row>
    <row r="5492" spans="9:9" x14ac:dyDescent="0.2">
      <c r="I5492" t="s">
        <v>12303</v>
      </c>
    </row>
    <row r="5493" spans="9:9" x14ac:dyDescent="0.2">
      <c r="I5493" t="s">
        <v>2779</v>
      </c>
    </row>
    <row r="5494" spans="9:9" x14ac:dyDescent="0.2">
      <c r="I5494" t="s">
        <v>2780</v>
      </c>
    </row>
    <row r="5495" spans="9:9" x14ac:dyDescent="0.2">
      <c r="I5495" t="s">
        <v>2823</v>
      </c>
    </row>
    <row r="5496" spans="9:9" x14ac:dyDescent="0.2">
      <c r="I5496" t="s">
        <v>2824</v>
      </c>
    </row>
    <row r="5497" spans="9:9" x14ac:dyDescent="0.2">
      <c r="I5497" t="s">
        <v>2915</v>
      </c>
    </row>
    <row r="5498" spans="9:9" x14ac:dyDescent="0.2">
      <c r="I5498" t="s">
        <v>2916</v>
      </c>
    </row>
    <row r="5499" spans="9:9" x14ac:dyDescent="0.2">
      <c r="I5499" t="s">
        <v>2339</v>
      </c>
    </row>
    <row r="5500" spans="9:9" x14ac:dyDescent="0.2">
      <c r="I5500" t="s">
        <v>2340</v>
      </c>
    </row>
    <row r="5501" spans="9:9" x14ac:dyDescent="0.2">
      <c r="I5501" t="s">
        <v>12304</v>
      </c>
    </row>
    <row r="5502" spans="9:9" x14ac:dyDescent="0.2">
      <c r="I5502" t="s">
        <v>12305</v>
      </c>
    </row>
    <row r="5503" spans="9:9" x14ac:dyDescent="0.2">
      <c r="I5503" t="s">
        <v>3343</v>
      </c>
    </row>
    <row r="5504" spans="9:9" x14ac:dyDescent="0.2">
      <c r="I5504" t="s">
        <v>3344</v>
      </c>
    </row>
    <row r="5505" spans="9:9" x14ac:dyDescent="0.2">
      <c r="I5505" t="s">
        <v>12306</v>
      </c>
    </row>
    <row r="5506" spans="9:9" x14ac:dyDescent="0.2">
      <c r="I5506" t="s">
        <v>12307</v>
      </c>
    </row>
    <row r="5507" spans="9:9" x14ac:dyDescent="0.2">
      <c r="I5507" t="s">
        <v>12308</v>
      </c>
    </row>
    <row r="5508" spans="9:9" x14ac:dyDescent="0.2">
      <c r="I5508" t="s">
        <v>12309</v>
      </c>
    </row>
    <row r="5509" spans="9:9" x14ac:dyDescent="0.2">
      <c r="I5509" t="s">
        <v>12310</v>
      </c>
    </row>
    <row r="5510" spans="9:9" x14ac:dyDescent="0.2">
      <c r="I5510" t="s">
        <v>10447</v>
      </c>
    </row>
    <row r="5511" spans="9:9" x14ac:dyDescent="0.2">
      <c r="I5511" t="s">
        <v>10448</v>
      </c>
    </row>
    <row r="5512" spans="9:9" x14ac:dyDescent="0.2">
      <c r="I5512" t="s">
        <v>12311</v>
      </c>
    </row>
    <row r="5513" spans="9:9" x14ac:dyDescent="0.2">
      <c r="I5513" t="s">
        <v>10490</v>
      </c>
    </row>
    <row r="5514" spans="9:9" x14ac:dyDescent="0.2">
      <c r="I5514" t="s">
        <v>10489</v>
      </c>
    </row>
    <row r="5515" spans="9:9" x14ac:dyDescent="0.2">
      <c r="I5515" t="s">
        <v>12312</v>
      </c>
    </row>
    <row r="5516" spans="9:9" x14ac:dyDescent="0.2">
      <c r="I5516" t="s">
        <v>506</v>
      </c>
    </row>
    <row r="5517" spans="9:9" x14ac:dyDescent="0.2">
      <c r="I5517" t="s">
        <v>12313</v>
      </c>
    </row>
    <row r="5518" spans="9:9" x14ac:dyDescent="0.2">
      <c r="I5518" t="s">
        <v>9128</v>
      </c>
    </row>
    <row r="5519" spans="9:9" x14ac:dyDescent="0.2">
      <c r="I5519" t="s">
        <v>400</v>
      </c>
    </row>
    <row r="5520" spans="9:9" x14ac:dyDescent="0.2">
      <c r="I5520" t="s">
        <v>10465</v>
      </c>
    </row>
    <row r="5521" spans="9:9" x14ac:dyDescent="0.2">
      <c r="I5521" t="s">
        <v>10466</v>
      </c>
    </row>
    <row r="5522" spans="9:9" x14ac:dyDescent="0.2">
      <c r="I5522" t="s">
        <v>12314</v>
      </c>
    </row>
    <row r="5523" spans="9:9" x14ac:dyDescent="0.2">
      <c r="I5523" t="s">
        <v>12315</v>
      </c>
    </row>
    <row r="5524" spans="9:9" x14ac:dyDescent="0.2">
      <c r="I5524" t="s">
        <v>6801</v>
      </c>
    </row>
    <row r="5525" spans="9:9" x14ac:dyDescent="0.2">
      <c r="I5525" t="s">
        <v>6802</v>
      </c>
    </row>
    <row r="5526" spans="9:9" x14ac:dyDescent="0.2">
      <c r="I5526" t="s">
        <v>12316</v>
      </c>
    </row>
    <row r="5527" spans="9:9" x14ac:dyDescent="0.2">
      <c r="I5527" t="s">
        <v>2976</v>
      </c>
    </row>
    <row r="5528" spans="9:9" x14ac:dyDescent="0.2">
      <c r="I5528" t="s">
        <v>2977</v>
      </c>
    </row>
    <row r="5529" spans="9:9" x14ac:dyDescent="0.2">
      <c r="I5529" t="s">
        <v>634</v>
      </c>
    </row>
    <row r="5530" spans="9:9" x14ac:dyDescent="0.2">
      <c r="I5530" t="s">
        <v>635</v>
      </c>
    </row>
    <row r="5531" spans="9:9" x14ac:dyDescent="0.2">
      <c r="I5531" t="s">
        <v>7285</v>
      </c>
    </row>
    <row r="5532" spans="9:9" x14ac:dyDescent="0.2">
      <c r="I5532" t="s">
        <v>7286</v>
      </c>
    </row>
    <row r="5533" spans="9:9" x14ac:dyDescent="0.2">
      <c r="I5533" t="s">
        <v>8092</v>
      </c>
    </row>
    <row r="5534" spans="9:9" x14ac:dyDescent="0.2">
      <c r="I5534" t="s">
        <v>8093</v>
      </c>
    </row>
    <row r="5535" spans="9:9" x14ac:dyDescent="0.2">
      <c r="I5535" t="s">
        <v>7687</v>
      </c>
    </row>
    <row r="5536" spans="9:9" x14ac:dyDescent="0.2">
      <c r="I5536" t="s">
        <v>7688</v>
      </c>
    </row>
    <row r="5537" spans="9:9" x14ac:dyDescent="0.2">
      <c r="I5537" t="s">
        <v>2990</v>
      </c>
    </row>
    <row r="5538" spans="9:9" x14ac:dyDescent="0.2">
      <c r="I5538" t="s">
        <v>2991</v>
      </c>
    </row>
    <row r="5539" spans="9:9" x14ac:dyDescent="0.2">
      <c r="I5539" t="s">
        <v>3370</v>
      </c>
    </row>
    <row r="5540" spans="9:9" x14ac:dyDescent="0.2">
      <c r="I5540" t="s">
        <v>3371</v>
      </c>
    </row>
    <row r="5541" spans="9:9" x14ac:dyDescent="0.2">
      <c r="I5541" t="s">
        <v>8257</v>
      </c>
    </row>
    <row r="5542" spans="9:9" x14ac:dyDescent="0.2">
      <c r="I5542" t="s">
        <v>8258</v>
      </c>
    </row>
    <row r="5543" spans="9:9" x14ac:dyDescent="0.2">
      <c r="I5543" t="s">
        <v>7352</v>
      </c>
    </row>
    <row r="5544" spans="9:9" x14ac:dyDescent="0.2">
      <c r="I5544" t="s">
        <v>7353</v>
      </c>
    </row>
    <row r="5545" spans="9:9" x14ac:dyDescent="0.2">
      <c r="I5545" t="s">
        <v>7921</v>
      </c>
    </row>
    <row r="5546" spans="9:9" x14ac:dyDescent="0.2">
      <c r="I5546" t="s">
        <v>7922</v>
      </c>
    </row>
    <row r="5547" spans="9:9" x14ac:dyDescent="0.2">
      <c r="I5547" t="s">
        <v>12317</v>
      </c>
    </row>
    <row r="5548" spans="9:9" x14ac:dyDescent="0.2">
      <c r="I5548" t="s">
        <v>12318</v>
      </c>
    </row>
    <row r="5549" spans="9:9" x14ac:dyDescent="0.2">
      <c r="I5549" t="s">
        <v>12319</v>
      </c>
    </row>
    <row r="5550" spans="9:9" x14ac:dyDescent="0.2">
      <c r="I5550" t="s">
        <v>12320</v>
      </c>
    </row>
    <row r="5551" spans="9:9" x14ac:dyDescent="0.2">
      <c r="I5551" t="s">
        <v>12321</v>
      </c>
    </row>
    <row r="5552" spans="9:9" x14ac:dyDescent="0.2">
      <c r="I5552" t="s">
        <v>9456</v>
      </c>
    </row>
    <row r="5553" spans="9:9" x14ac:dyDescent="0.2">
      <c r="I5553" t="s">
        <v>9457</v>
      </c>
    </row>
    <row r="5554" spans="9:9" x14ac:dyDescent="0.2">
      <c r="I5554" t="s">
        <v>12322</v>
      </c>
    </row>
    <row r="5555" spans="9:9" x14ac:dyDescent="0.2">
      <c r="I5555" t="s">
        <v>12323</v>
      </c>
    </row>
    <row r="5556" spans="9:9" x14ac:dyDescent="0.2">
      <c r="I5556" t="s">
        <v>12324</v>
      </c>
    </row>
    <row r="5557" spans="9:9" x14ac:dyDescent="0.2">
      <c r="I5557" t="s">
        <v>12325</v>
      </c>
    </row>
    <row r="5558" spans="9:9" x14ac:dyDescent="0.2">
      <c r="I5558" t="s">
        <v>12326</v>
      </c>
    </row>
    <row r="5559" spans="9:9" x14ac:dyDescent="0.2">
      <c r="I5559" t="s">
        <v>12327</v>
      </c>
    </row>
    <row r="5560" spans="9:9" x14ac:dyDescent="0.2">
      <c r="I5560" t="s">
        <v>3817</v>
      </c>
    </row>
    <row r="5561" spans="9:9" x14ac:dyDescent="0.2">
      <c r="I5561" t="s">
        <v>12328</v>
      </c>
    </row>
    <row r="5562" spans="9:9" x14ac:dyDescent="0.2">
      <c r="I5562" t="s">
        <v>12329</v>
      </c>
    </row>
    <row r="5563" spans="9:9" x14ac:dyDescent="0.2">
      <c r="I5563" t="s">
        <v>12330</v>
      </c>
    </row>
    <row r="5564" spans="9:9" x14ac:dyDescent="0.2">
      <c r="I5564" t="s">
        <v>12331</v>
      </c>
    </row>
    <row r="5565" spans="9:9" x14ac:dyDescent="0.2">
      <c r="I5565" t="s">
        <v>12332</v>
      </c>
    </row>
    <row r="5566" spans="9:9" x14ac:dyDescent="0.2">
      <c r="I5566" t="s">
        <v>12333</v>
      </c>
    </row>
    <row r="5567" spans="9:9" x14ac:dyDescent="0.2">
      <c r="I5567" t="s">
        <v>4129</v>
      </c>
    </row>
    <row r="5568" spans="9:9" x14ac:dyDescent="0.2">
      <c r="I5568" t="s">
        <v>12334</v>
      </c>
    </row>
    <row r="5569" spans="9:9" x14ac:dyDescent="0.2">
      <c r="I5569" t="s">
        <v>12335</v>
      </c>
    </row>
    <row r="5570" spans="9:9" x14ac:dyDescent="0.2">
      <c r="I5570" t="s">
        <v>10499</v>
      </c>
    </row>
    <row r="5571" spans="9:9" x14ac:dyDescent="0.2">
      <c r="I5571" t="s">
        <v>10500</v>
      </c>
    </row>
    <row r="5572" spans="9:9" x14ac:dyDescent="0.2">
      <c r="I5572" t="s">
        <v>12336</v>
      </c>
    </row>
    <row r="5573" spans="9:9" x14ac:dyDescent="0.2">
      <c r="I5573" t="s">
        <v>12337</v>
      </c>
    </row>
    <row r="5574" spans="9:9" x14ac:dyDescent="0.2">
      <c r="I5574" t="s">
        <v>12338</v>
      </c>
    </row>
    <row r="5575" spans="9:9" x14ac:dyDescent="0.2">
      <c r="I5575" t="s">
        <v>12339</v>
      </c>
    </row>
    <row r="5576" spans="9:9" x14ac:dyDescent="0.2">
      <c r="I5576" t="s">
        <v>12340</v>
      </c>
    </row>
    <row r="5577" spans="9:9" x14ac:dyDescent="0.2">
      <c r="I5577" t="s">
        <v>12341</v>
      </c>
    </row>
    <row r="5578" spans="9:9" x14ac:dyDescent="0.2">
      <c r="I5578" t="s">
        <v>12342</v>
      </c>
    </row>
    <row r="5579" spans="9:9" x14ac:dyDescent="0.2">
      <c r="I5579" t="s">
        <v>12343</v>
      </c>
    </row>
    <row r="5580" spans="9:9" x14ac:dyDescent="0.2">
      <c r="I5580" t="s">
        <v>12344</v>
      </c>
    </row>
    <row r="5581" spans="9:9" x14ac:dyDescent="0.2">
      <c r="I5581" t="s">
        <v>12345</v>
      </c>
    </row>
    <row r="5582" spans="9:9" x14ac:dyDescent="0.2">
      <c r="I5582" t="s">
        <v>12346</v>
      </c>
    </row>
    <row r="5583" spans="9:9" x14ac:dyDescent="0.2">
      <c r="I5583" t="s">
        <v>12347</v>
      </c>
    </row>
    <row r="5584" spans="9:9" x14ac:dyDescent="0.2">
      <c r="I5584" t="s">
        <v>12348</v>
      </c>
    </row>
    <row r="5585" spans="9:9" x14ac:dyDescent="0.2">
      <c r="I5585" t="s">
        <v>12349</v>
      </c>
    </row>
    <row r="5586" spans="9:9" x14ac:dyDescent="0.2">
      <c r="I5586" t="s">
        <v>12350</v>
      </c>
    </row>
    <row r="5587" spans="9:9" x14ac:dyDescent="0.2">
      <c r="I5587" t="s">
        <v>12351</v>
      </c>
    </row>
    <row r="5588" spans="9:9" x14ac:dyDescent="0.2">
      <c r="I5588" t="s">
        <v>12352</v>
      </c>
    </row>
    <row r="5589" spans="9:9" x14ac:dyDescent="0.2">
      <c r="I5589" t="s">
        <v>12353</v>
      </c>
    </row>
    <row r="5590" spans="9:9" x14ac:dyDescent="0.2">
      <c r="I5590" t="s">
        <v>6477</v>
      </c>
    </row>
    <row r="5591" spans="9:9" x14ac:dyDescent="0.2">
      <c r="I5591" t="s">
        <v>6478</v>
      </c>
    </row>
    <row r="5592" spans="9:9" x14ac:dyDescent="0.2">
      <c r="I5592" t="s">
        <v>12354</v>
      </c>
    </row>
    <row r="5593" spans="9:9" x14ac:dyDescent="0.2">
      <c r="I5593" t="s">
        <v>4751</v>
      </c>
    </row>
    <row r="5594" spans="9:9" x14ac:dyDescent="0.2">
      <c r="I5594" t="s">
        <v>12355</v>
      </c>
    </row>
    <row r="5595" spans="9:9" x14ac:dyDescent="0.2">
      <c r="I5595" t="s">
        <v>12356</v>
      </c>
    </row>
    <row r="5596" spans="9:9" x14ac:dyDescent="0.2">
      <c r="I5596" t="s">
        <v>12357</v>
      </c>
    </row>
    <row r="5597" spans="9:9" x14ac:dyDescent="0.2">
      <c r="I5597" t="s">
        <v>12358</v>
      </c>
    </row>
    <row r="5598" spans="9:9" x14ac:dyDescent="0.2">
      <c r="I5598" t="s">
        <v>12359</v>
      </c>
    </row>
    <row r="5599" spans="9:9" x14ac:dyDescent="0.2">
      <c r="I5599" t="s">
        <v>2827</v>
      </c>
    </row>
    <row r="5600" spans="9:9" x14ac:dyDescent="0.2">
      <c r="I5600" t="s">
        <v>12360</v>
      </c>
    </row>
    <row r="5601" spans="9:9" x14ac:dyDescent="0.2">
      <c r="I5601" t="s">
        <v>12361</v>
      </c>
    </row>
    <row r="5602" spans="9:9" x14ac:dyDescent="0.2">
      <c r="I5602" t="s">
        <v>12362</v>
      </c>
    </row>
    <row r="5603" spans="9:9" x14ac:dyDescent="0.2">
      <c r="I5603" t="s">
        <v>12363</v>
      </c>
    </row>
    <row r="5604" spans="9:9" x14ac:dyDescent="0.2">
      <c r="I5604" t="s">
        <v>12364</v>
      </c>
    </row>
    <row r="5605" spans="9:9" x14ac:dyDescent="0.2">
      <c r="I5605" t="s">
        <v>12365</v>
      </c>
    </row>
    <row r="5606" spans="9:9" x14ac:dyDescent="0.2">
      <c r="I5606" t="s">
        <v>2673</v>
      </c>
    </row>
    <row r="5607" spans="9:9" x14ac:dyDescent="0.2">
      <c r="I5607" t="s">
        <v>10493</v>
      </c>
    </row>
    <row r="5608" spans="9:9" x14ac:dyDescent="0.2">
      <c r="I5608" t="s">
        <v>10494</v>
      </c>
    </row>
    <row r="5609" spans="9:9" x14ac:dyDescent="0.2">
      <c r="I5609" t="s">
        <v>12366</v>
      </c>
    </row>
    <row r="5610" spans="9:9" x14ac:dyDescent="0.2">
      <c r="I5610" t="s">
        <v>10471</v>
      </c>
    </row>
    <row r="5611" spans="9:9" x14ac:dyDescent="0.2">
      <c r="I5611" t="s">
        <v>10472</v>
      </c>
    </row>
    <row r="5612" spans="9:9" x14ac:dyDescent="0.2">
      <c r="I5612" t="s">
        <v>12367</v>
      </c>
    </row>
    <row r="5613" spans="9:9" x14ac:dyDescent="0.2">
      <c r="I5613" t="s">
        <v>6718</v>
      </c>
    </row>
    <row r="5614" spans="9:9" x14ac:dyDescent="0.2">
      <c r="I5614" t="s">
        <v>9665</v>
      </c>
    </row>
    <row r="5615" spans="9:9" x14ac:dyDescent="0.2">
      <c r="I5615" t="s">
        <v>9666</v>
      </c>
    </row>
    <row r="5616" spans="9:9" x14ac:dyDescent="0.2">
      <c r="I5616" t="s">
        <v>12368</v>
      </c>
    </row>
    <row r="5617" spans="9:9" x14ac:dyDescent="0.2">
      <c r="I5617" t="s">
        <v>12369</v>
      </c>
    </row>
    <row r="5618" spans="9:9" x14ac:dyDescent="0.2">
      <c r="I5618" t="s">
        <v>12370</v>
      </c>
    </row>
    <row r="5619" spans="9:9" x14ac:dyDescent="0.2">
      <c r="I5619" t="s">
        <v>12371</v>
      </c>
    </row>
    <row r="5620" spans="9:9" x14ac:dyDescent="0.2">
      <c r="I5620" t="s">
        <v>12372</v>
      </c>
    </row>
    <row r="5621" spans="9:9" x14ac:dyDescent="0.2">
      <c r="I5621" t="s">
        <v>12373</v>
      </c>
    </row>
    <row r="5622" spans="9:9" x14ac:dyDescent="0.2">
      <c r="I5622" t="s">
        <v>12374</v>
      </c>
    </row>
    <row r="5623" spans="9:9" x14ac:dyDescent="0.2">
      <c r="I5623" t="s">
        <v>12375</v>
      </c>
    </row>
    <row r="5624" spans="9:9" x14ac:dyDescent="0.2">
      <c r="I5624" t="s">
        <v>12376</v>
      </c>
    </row>
    <row r="5625" spans="9:9" x14ac:dyDescent="0.2">
      <c r="I5625" t="s">
        <v>12377</v>
      </c>
    </row>
    <row r="5626" spans="9:9" x14ac:dyDescent="0.2">
      <c r="I5626" t="s">
        <v>12378</v>
      </c>
    </row>
    <row r="5627" spans="9:9" x14ac:dyDescent="0.2">
      <c r="I5627" t="s">
        <v>12379</v>
      </c>
    </row>
    <row r="5628" spans="9:9" x14ac:dyDescent="0.2">
      <c r="I5628" t="s">
        <v>12380</v>
      </c>
    </row>
    <row r="5629" spans="9:9" x14ac:dyDescent="0.2">
      <c r="I5629" t="s">
        <v>12381</v>
      </c>
    </row>
    <row r="5630" spans="9:9" x14ac:dyDescent="0.2">
      <c r="I5630" t="s">
        <v>12382</v>
      </c>
    </row>
    <row r="5631" spans="9:9" x14ac:dyDescent="0.2">
      <c r="I5631" t="s">
        <v>12383</v>
      </c>
    </row>
    <row r="5632" spans="9:9" x14ac:dyDescent="0.2">
      <c r="I5632" t="s">
        <v>12384</v>
      </c>
    </row>
    <row r="5633" spans="9:9" x14ac:dyDescent="0.2">
      <c r="I5633" t="s">
        <v>12385</v>
      </c>
    </row>
    <row r="5634" spans="9:9" x14ac:dyDescent="0.2">
      <c r="I5634" t="s">
        <v>12386</v>
      </c>
    </row>
    <row r="5635" spans="9:9" x14ac:dyDescent="0.2">
      <c r="I5635" t="s">
        <v>5509</v>
      </c>
    </row>
    <row r="5636" spans="9:9" x14ac:dyDescent="0.2">
      <c r="I5636" t="s">
        <v>2131</v>
      </c>
    </row>
    <row r="5637" spans="9:9" x14ac:dyDescent="0.2">
      <c r="I5637" t="s">
        <v>12387</v>
      </c>
    </row>
    <row r="5638" spans="9:9" x14ac:dyDescent="0.2">
      <c r="I5638" t="s">
        <v>12388</v>
      </c>
    </row>
    <row r="5639" spans="9:9" x14ac:dyDescent="0.2">
      <c r="I5639" t="s">
        <v>12389</v>
      </c>
    </row>
    <row r="5640" spans="9:9" x14ac:dyDescent="0.2">
      <c r="I5640" t="s">
        <v>4757</v>
      </c>
    </row>
    <row r="5641" spans="9:9" x14ac:dyDescent="0.2">
      <c r="I5641" t="s">
        <v>12390</v>
      </c>
    </row>
    <row r="5642" spans="9:9" x14ac:dyDescent="0.2">
      <c r="I5642" t="s">
        <v>12391</v>
      </c>
    </row>
    <row r="5643" spans="9:9" x14ac:dyDescent="0.2">
      <c r="I5643" t="s">
        <v>6724</v>
      </c>
    </row>
    <row r="5644" spans="9:9" x14ac:dyDescent="0.2">
      <c r="I5644" t="s">
        <v>12392</v>
      </c>
    </row>
    <row r="5645" spans="9:9" x14ac:dyDescent="0.2">
      <c r="I5645" t="s">
        <v>12393</v>
      </c>
    </row>
    <row r="5646" spans="9:9" x14ac:dyDescent="0.2">
      <c r="I5646" t="s">
        <v>12394</v>
      </c>
    </row>
    <row r="5647" spans="9:9" x14ac:dyDescent="0.2">
      <c r="I5647" t="s">
        <v>12395</v>
      </c>
    </row>
    <row r="5648" spans="9:9" x14ac:dyDescent="0.2">
      <c r="I5648" t="s">
        <v>12396</v>
      </c>
    </row>
    <row r="5649" spans="9:9" x14ac:dyDescent="0.2">
      <c r="I5649" t="s">
        <v>12397</v>
      </c>
    </row>
    <row r="5650" spans="9:9" x14ac:dyDescent="0.2">
      <c r="I5650" t="s">
        <v>12398</v>
      </c>
    </row>
    <row r="5651" spans="9:9" x14ac:dyDescent="0.2">
      <c r="I5651" t="s">
        <v>12399</v>
      </c>
    </row>
    <row r="5652" spans="9:9" x14ac:dyDescent="0.2">
      <c r="I5652" t="s">
        <v>12400</v>
      </c>
    </row>
    <row r="5653" spans="9:9" x14ac:dyDescent="0.2">
      <c r="I5653" t="s">
        <v>12401</v>
      </c>
    </row>
    <row r="5654" spans="9:9" x14ac:dyDescent="0.2">
      <c r="I5654" t="s">
        <v>12402</v>
      </c>
    </row>
    <row r="5655" spans="9:9" x14ac:dyDescent="0.2">
      <c r="I5655" t="s">
        <v>12403</v>
      </c>
    </row>
    <row r="5656" spans="9:9" x14ac:dyDescent="0.2">
      <c r="I5656" t="s">
        <v>12404</v>
      </c>
    </row>
    <row r="5657" spans="9:9" x14ac:dyDescent="0.2">
      <c r="I5657" t="s">
        <v>12405</v>
      </c>
    </row>
    <row r="5658" spans="9:9" x14ac:dyDescent="0.2">
      <c r="I5658" t="s">
        <v>12406</v>
      </c>
    </row>
    <row r="5659" spans="9:9" x14ac:dyDescent="0.2">
      <c r="I5659" t="s">
        <v>12407</v>
      </c>
    </row>
    <row r="5660" spans="9:9" x14ac:dyDescent="0.2">
      <c r="I5660" t="s">
        <v>12408</v>
      </c>
    </row>
    <row r="5661" spans="9:9" x14ac:dyDescent="0.2">
      <c r="I5661" t="s">
        <v>10483</v>
      </c>
    </row>
    <row r="5662" spans="9:9" x14ac:dyDescent="0.2">
      <c r="I5662" t="s">
        <v>10484</v>
      </c>
    </row>
    <row r="5663" spans="9:9" x14ac:dyDescent="0.2">
      <c r="I5663" t="s">
        <v>12409</v>
      </c>
    </row>
    <row r="5664" spans="9:9" x14ac:dyDescent="0.2">
      <c r="I5664" t="s">
        <v>12410</v>
      </c>
    </row>
    <row r="5665" spans="9:9" x14ac:dyDescent="0.2">
      <c r="I5665" t="s">
        <v>12411</v>
      </c>
    </row>
    <row r="5666" spans="9:9" x14ac:dyDescent="0.2">
      <c r="I5666" t="s">
        <v>12412</v>
      </c>
    </row>
    <row r="5667" spans="9:9" x14ac:dyDescent="0.2">
      <c r="I5667" t="s">
        <v>12413</v>
      </c>
    </row>
    <row r="5668" spans="9:9" x14ac:dyDescent="0.2">
      <c r="I5668" t="s">
        <v>12414</v>
      </c>
    </row>
    <row r="5669" spans="9:9" x14ac:dyDescent="0.2">
      <c r="I5669" t="s">
        <v>12415</v>
      </c>
    </row>
    <row r="5670" spans="9:9" x14ac:dyDescent="0.2">
      <c r="I5670" t="s">
        <v>12416</v>
      </c>
    </row>
    <row r="5671" spans="9:9" x14ac:dyDescent="0.2">
      <c r="I5671" t="s">
        <v>12417</v>
      </c>
    </row>
    <row r="5672" spans="9:9" x14ac:dyDescent="0.2">
      <c r="I5672" t="s">
        <v>12418</v>
      </c>
    </row>
    <row r="5673" spans="9:9" x14ac:dyDescent="0.2">
      <c r="I5673" t="s">
        <v>12419</v>
      </c>
    </row>
    <row r="5674" spans="9:9" x14ac:dyDescent="0.2">
      <c r="I5674" t="s">
        <v>12420</v>
      </c>
    </row>
    <row r="5675" spans="9:9" x14ac:dyDescent="0.2">
      <c r="I5675" t="s">
        <v>12421</v>
      </c>
    </row>
    <row r="5676" spans="9:9" x14ac:dyDescent="0.2">
      <c r="I5676" t="s">
        <v>2234</v>
      </c>
    </row>
    <row r="5677" spans="9:9" x14ac:dyDescent="0.2">
      <c r="I5677" t="s">
        <v>2235</v>
      </c>
    </row>
    <row r="5678" spans="9:9" x14ac:dyDescent="0.2">
      <c r="I5678" t="s">
        <v>12422</v>
      </c>
    </row>
    <row r="5679" spans="9:9" x14ac:dyDescent="0.2">
      <c r="I5679" t="s">
        <v>7079</v>
      </c>
    </row>
    <row r="5680" spans="9:9" x14ac:dyDescent="0.2">
      <c r="I5680" t="s">
        <v>12423</v>
      </c>
    </row>
    <row r="5681" spans="9:9" x14ac:dyDescent="0.2">
      <c r="I5681" t="s">
        <v>7014</v>
      </c>
    </row>
    <row r="5682" spans="9:9" x14ac:dyDescent="0.2">
      <c r="I5682" t="s">
        <v>12424</v>
      </c>
    </row>
    <row r="5683" spans="9:9" x14ac:dyDescent="0.2">
      <c r="I5683" t="s">
        <v>12425</v>
      </c>
    </row>
    <row r="5684" spans="9:9" x14ac:dyDescent="0.2">
      <c r="I5684" t="s">
        <v>12426</v>
      </c>
    </row>
    <row r="5685" spans="9:9" x14ac:dyDescent="0.2">
      <c r="I5685" t="s">
        <v>6808</v>
      </c>
    </row>
    <row r="5686" spans="9:9" x14ac:dyDescent="0.2">
      <c r="I5686" t="s">
        <v>12427</v>
      </c>
    </row>
    <row r="5687" spans="9:9" x14ac:dyDescent="0.2">
      <c r="I5687" t="s">
        <v>12428</v>
      </c>
    </row>
    <row r="5688" spans="9:9" x14ac:dyDescent="0.2">
      <c r="I5688" t="s">
        <v>5758</v>
      </c>
    </row>
    <row r="5689" spans="9:9" x14ac:dyDescent="0.2">
      <c r="I5689" t="s">
        <v>2445</v>
      </c>
    </row>
    <row r="5690" spans="9:9" x14ac:dyDescent="0.2">
      <c r="I5690" t="s">
        <v>2449</v>
      </c>
    </row>
    <row r="5691" spans="9:9" x14ac:dyDescent="0.2">
      <c r="I5691" t="s">
        <v>2447</v>
      </c>
    </row>
    <row r="5692" spans="9:9" x14ac:dyDescent="0.2">
      <c r="I5692" t="s">
        <v>6562</v>
      </c>
    </row>
    <row r="5693" spans="9:9" x14ac:dyDescent="0.2">
      <c r="I5693" t="s">
        <v>4082</v>
      </c>
    </row>
    <row r="5694" spans="9:9" x14ac:dyDescent="0.2">
      <c r="I5694" t="s">
        <v>9863</v>
      </c>
    </row>
    <row r="5695" spans="9:9" x14ac:dyDescent="0.2">
      <c r="I5695" t="s">
        <v>5957</v>
      </c>
    </row>
    <row r="5696" spans="9:9" x14ac:dyDescent="0.2">
      <c r="I5696" t="s">
        <v>5958</v>
      </c>
    </row>
    <row r="5697" spans="9:9" x14ac:dyDescent="0.2">
      <c r="I5697" t="s">
        <v>6548</v>
      </c>
    </row>
    <row r="5698" spans="9:9" x14ac:dyDescent="0.2">
      <c r="I5698" t="s">
        <v>6506</v>
      </c>
    </row>
    <row r="5699" spans="9:9" x14ac:dyDescent="0.2">
      <c r="I5699" t="s">
        <v>7511</v>
      </c>
    </row>
    <row r="5700" spans="9:9" x14ac:dyDescent="0.2">
      <c r="I5700" t="s">
        <v>12429</v>
      </c>
    </row>
    <row r="5701" spans="9:9" x14ac:dyDescent="0.2">
      <c r="I5701" t="s">
        <v>9406</v>
      </c>
    </row>
    <row r="5702" spans="9:9" x14ac:dyDescent="0.2">
      <c r="I5702" t="s">
        <v>9985</v>
      </c>
    </row>
    <row r="5703" spans="9:9" x14ac:dyDescent="0.2">
      <c r="I5703" t="s">
        <v>12430</v>
      </c>
    </row>
    <row r="5704" spans="9:9" x14ac:dyDescent="0.2">
      <c r="I5704" t="s">
        <v>12431</v>
      </c>
    </row>
    <row r="5705" spans="9:9" x14ac:dyDescent="0.2">
      <c r="I5705" t="s">
        <v>12432</v>
      </c>
    </row>
    <row r="5706" spans="9:9" x14ac:dyDescent="0.2">
      <c r="I5706" t="s">
        <v>12433</v>
      </c>
    </row>
    <row r="5707" spans="9:9" x14ac:dyDescent="0.2">
      <c r="I5707" t="s">
        <v>12434</v>
      </c>
    </row>
    <row r="5708" spans="9:9" x14ac:dyDescent="0.2">
      <c r="I5708" t="s">
        <v>12435</v>
      </c>
    </row>
    <row r="5709" spans="9:9" x14ac:dyDescent="0.2">
      <c r="I5709" t="s">
        <v>12436</v>
      </c>
    </row>
    <row r="5710" spans="9:9" x14ac:dyDescent="0.2">
      <c r="I5710" t="s">
        <v>12437</v>
      </c>
    </row>
    <row r="5711" spans="9:9" x14ac:dyDescent="0.2">
      <c r="I5711" t="s">
        <v>12438</v>
      </c>
    </row>
    <row r="5712" spans="9:9" x14ac:dyDescent="0.2">
      <c r="I5712" t="s">
        <v>12439</v>
      </c>
    </row>
    <row r="5713" spans="9:9" x14ac:dyDescent="0.2">
      <c r="I5713" t="s">
        <v>12440</v>
      </c>
    </row>
    <row r="5714" spans="9:9" x14ac:dyDescent="0.2">
      <c r="I5714" t="s">
        <v>8950</v>
      </c>
    </row>
    <row r="5715" spans="9:9" x14ac:dyDescent="0.2">
      <c r="I5715" t="s">
        <v>12441</v>
      </c>
    </row>
    <row r="5716" spans="9:9" x14ac:dyDescent="0.2">
      <c r="I5716" t="s">
        <v>12442</v>
      </c>
    </row>
    <row r="5717" spans="9:9" x14ac:dyDescent="0.2">
      <c r="I5717" t="s">
        <v>12443</v>
      </c>
    </row>
    <row r="5718" spans="9:9" x14ac:dyDescent="0.2">
      <c r="I5718" t="s">
        <v>7783</v>
      </c>
    </row>
    <row r="5719" spans="9:9" x14ac:dyDescent="0.2">
      <c r="I5719" t="s">
        <v>6024</v>
      </c>
    </row>
    <row r="5720" spans="9:9" x14ac:dyDescent="0.2">
      <c r="I5720" t="s">
        <v>6025</v>
      </c>
    </row>
    <row r="5721" spans="9:9" x14ac:dyDescent="0.2">
      <c r="I5721" t="s">
        <v>12444</v>
      </c>
    </row>
    <row r="5722" spans="9:9" x14ac:dyDescent="0.2">
      <c r="I5722" t="s">
        <v>12445</v>
      </c>
    </row>
    <row r="5723" spans="9:9" x14ac:dyDescent="0.2">
      <c r="I5723" t="s">
        <v>9851</v>
      </c>
    </row>
    <row r="5724" spans="9:9" x14ac:dyDescent="0.2">
      <c r="I5724" t="s">
        <v>12446</v>
      </c>
    </row>
    <row r="5725" spans="9:9" x14ac:dyDescent="0.2">
      <c r="I5725" t="s">
        <v>12447</v>
      </c>
    </row>
    <row r="5726" spans="9:9" x14ac:dyDescent="0.2">
      <c r="I5726" t="s">
        <v>2127</v>
      </c>
    </row>
    <row r="5727" spans="9:9" x14ac:dyDescent="0.2">
      <c r="I5727" t="s">
        <v>9165</v>
      </c>
    </row>
    <row r="5728" spans="9:9" x14ac:dyDescent="0.2">
      <c r="I5728" t="s">
        <v>6136</v>
      </c>
    </row>
    <row r="5729" spans="9:9" x14ac:dyDescent="0.2">
      <c r="I5729" t="s">
        <v>9469</v>
      </c>
    </row>
    <row r="5730" spans="9:9" x14ac:dyDescent="0.2">
      <c r="I5730" t="s">
        <v>6962</v>
      </c>
    </row>
    <row r="5731" spans="9:9" x14ac:dyDescent="0.2">
      <c r="I5731" t="s">
        <v>12448</v>
      </c>
    </row>
    <row r="5732" spans="9:9" x14ac:dyDescent="0.2">
      <c r="I5732" t="s">
        <v>12449</v>
      </c>
    </row>
    <row r="5733" spans="9:9" x14ac:dyDescent="0.2">
      <c r="I5733" t="s">
        <v>12450</v>
      </c>
    </row>
    <row r="5734" spans="9:9" x14ac:dyDescent="0.2">
      <c r="I5734" t="s">
        <v>12451</v>
      </c>
    </row>
    <row r="5735" spans="9:9" x14ac:dyDescent="0.2">
      <c r="I5735" t="s">
        <v>6043</v>
      </c>
    </row>
    <row r="5736" spans="9:9" x14ac:dyDescent="0.2">
      <c r="I5736" t="s">
        <v>10136</v>
      </c>
    </row>
    <row r="5737" spans="9:9" x14ac:dyDescent="0.2">
      <c r="I5737" t="s">
        <v>7698</v>
      </c>
    </row>
    <row r="5738" spans="9:9" x14ac:dyDescent="0.2">
      <c r="I5738" t="s">
        <v>6448</v>
      </c>
    </row>
    <row r="5739" spans="9:9" x14ac:dyDescent="0.2">
      <c r="I5739" t="s">
        <v>427</v>
      </c>
    </row>
    <row r="5740" spans="9:9" x14ac:dyDescent="0.2">
      <c r="I5740" t="s">
        <v>12452</v>
      </c>
    </row>
    <row r="5741" spans="9:9" x14ac:dyDescent="0.2">
      <c r="I5741" t="s">
        <v>12453</v>
      </c>
    </row>
    <row r="5742" spans="9:9" x14ac:dyDescent="0.2">
      <c r="I5742" t="s">
        <v>10118</v>
      </c>
    </row>
    <row r="5743" spans="9:9" x14ac:dyDescent="0.2">
      <c r="I5743" t="s">
        <v>10246</v>
      </c>
    </row>
    <row r="5744" spans="9:9" x14ac:dyDescent="0.2">
      <c r="I5744" t="s">
        <v>12454</v>
      </c>
    </row>
    <row r="5745" spans="9:9" x14ac:dyDescent="0.2">
      <c r="I5745" t="s">
        <v>12455</v>
      </c>
    </row>
    <row r="5746" spans="9:9" x14ac:dyDescent="0.2">
      <c r="I5746" t="s">
        <v>2627</v>
      </c>
    </row>
    <row r="5747" spans="9:9" x14ac:dyDescent="0.2">
      <c r="I5747" t="s">
        <v>1322</v>
      </c>
    </row>
    <row r="5748" spans="9:9" x14ac:dyDescent="0.2">
      <c r="I5748" t="s">
        <v>1148</v>
      </c>
    </row>
    <row r="5749" spans="9:9" x14ac:dyDescent="0.2">
      <c r="I5749" t="s">
        <v>1374</v>
      </c>
    </row>
    <row r="5750" spans="9:9" x14ac:dyDescent="0.2">
      <c r="I5750" t="s">
        <v>12456</v>
      </c>
    </row>
    <row r="5751" spans="9:9" x14ac:dyDescent="0.2">
      <c r="I5751" t="s">
        <v>12457</v>
      </c>
    </row>
    <row r="5752" spans="9:9" x14ac:dyDescent="0.2">
      <c r="I5752" t="s">
        <v>12458</v>
      </c>
    </row>
    <row r="5753" spans="9:9" x14ac:dyDescent="0.2">
      <c r="I5753" t="s">
        <v>12459</v>
      </c>
    </row>
    <row r="5754" spans="9:9" x14ac:dyDescent="0.2">
      <c r="I5754" t="s">
        <v>12460</v>
      </c>
    </row>
    <row r="5755" spans="9:9" x14ac:dyDescent="0.2">
      <c r="I5755" t="s">
        <v>7173</v>
      </c>
    </row>
    <row r="5756" spans="9:9" x14ac:dyDescent="0.2">
      <c r="I5756" t="s">
        <v>12461</v>
      </c>
    </row>
    <row r="5757" spans="9:9" x14ac:dyDescent="0.2">
      <c r="I5757" t="s">
        <v>7344</v>
      </c>
    </row>
    <row r="5758" spans="9:9" x14ac:dyDescent="0.2">
      <c r="I5758" t="s">
        <v>7345</v>
      </c>
    </row>
    <row r="5759" spans="9:9" x14ac:dyDescent="0.2">
      <c r="I5759" t="s">
        <v>10193</v>
      </c>
    </row>
    <row r="5760" spans="9:9" x14ac:dyDescent="0.2">
      <c r="I5760" t="s">
        <v>12462</v>
      </c>
    </row>
    <row r="5761" spans="9:9" x14ac:dyDescent="0.2">
      <c r="I5761" t="s">
        <v>12463</v>
      </c>
    </row>
    <row r="5762" spans="9:9" x14ac:dyDescent="0.2">
      <c r="I5762" t="s">
        <v>12464</v>
      </c>
    </row>
    <row r="5763" spans="9:9" x14ac:dyDescent="0.2">
      <c r="I5763" t="s">
        <v>4879</v>
      </c>
    </row>
    <row r="5764" spans="9:9" x14ac:dyDescent="0.2">
      <c r="I5764" t="s">
        <v>12465</v>
      </c>
    </row>
    <row r="5765" spans="9:9" x14ac:dyDescent="0.2">
      <c r="I5765" t="s">
        <v>12466</v>
      </c>
    </row>
    <row r="5766" spans="9:9" x14ac:dyDescent="0.2">
      <c r="I5766" t="s">
        <v>831</v>
      </c>
    </row>
    <row r="5767" spans="9:9" x14ac:dyDescent="0.2">
      <c r="I5767" t="s">
        <v>8592</v>
      </c>
    </row>
    <row r="5768" spans="9:9" x14ac:dyDescent="0.2">
      <c r="I5768" t="s">
        <v>3975</v>
      </c>
    </row>
    <row r="5769" spans="9:9" x14ac:dyDescent="0.2">
      <c r="I5769" t="s">
        <v>392</v>
      </c>
    </row>
    <row r="5770" spans="9:9" x14ac:dyDescent="0.2">
      <c r="I5770" t="s">
        <v>10479</v>
      </c>
    </row>
    <row r="5771" spans="9:9" x14ac:dyDescent="0.2">
      <c r="I5771" t="s">
        <v>10480</v>
      </c>
    </row>
    <row r="5772" spans="9:9" x14ac:dyDescent="0.2">
      <c r="I5772" t="s">
        <v>12467</v>
      </c>
    </row>
    <row r="5773" spans="9:9" x14ac:dyDescent="0.2">
      <c r="I5773" t="s">
        <v>10463</v>
      </c>
    </row>
    <row r="5774" spans="9:9" x14ac:dyDescent="0.2">
      <c r="I5774" t="s">
        <v>10464</v>
      </c>
    </row>
    <row r="5775" spans="9:9" x14ac:dyDescent="0.2">
      <c r="I5775" t="s">
        <v>12468</v>
      </c>
    </row>
    <row r="5776" spans="9:9" x14ac:dyDescent="0.2">
      <c r="I5776" t="s">
        <v>12469</v>
      </c>
    </row>
    <row r="5777" spans="9:9" x14ac:dyDescent="0.2">
      <c r="I5777" t="s">
        <v>8928</v>
      </c>
    </row>
    <row r="5778" spans="9:9" x14ac:dyDescent="0.2">
      <c r="I5778" t="s">
        <v>12470</v>
      </c>
    </row>
    <row r="5779" spans="9:9" x14ac:dyDescent="0.2">
      <c r="I5779" t="s">
        <v>1778</v>
      </c>
    </row>
    <row r="5780" spans="9:9" x14ac:dyDescent="0.2">
      <c r="I5780" t="s">
        <v>7880</v>
      </c>
    </row>
    <row r="5781" spans="9:9" x14ac:dyDescent="0.2">
      <c r="I5781" t="s">
        <v>7881</v>
      </c>
    </row>
    <row r="5782" spans="9:9" x14ac:dyDescent="0.2">
      <c r="I5782" t="s">
        <v>12471</v>
      </c>
    </row>
    <row r="5783" spans="9:9" x14ac:dyDescent="0.2">
      <c r="I5783" t="s">
        <v>12472</v>
      </c>
    </row>
    <row r="5784" spans="9:9" x14ac:dyDescent="0.2">
      <c r="I5784" t="s">
        <v>9143</v>
      </c>
    </row>
    <row r="5785" spans="9:9" x14ac:dyDescent="0.2">
      <c r="I5785" t="s">
        <v>4188</v>
      </c>
    </row>
    <row r="5786" spans="9:9" x14ac:dyDescent="0.2">
      <c r="I5786" t="s">
        <v>12473</v>
      </c>
    </row>
    <row r="5787" spans="9:9" x14ac:dyDescent="0.2">
      <c r="I5787" t="s">
        <v>4786</v>
      </c>
    </row>
    <row r="5788" spans="9:9" x14ac:dyDescent="0.2">
      <c r="I5788" t="s">
        <v>9346</v>
      </c>
    </row>
    <row r="5789" spans="9:9" x14ac:dyDescent="0.2">
      <c r="I5789" t="s">
        <v>12474</v>
      </c>
    </row>
    <row r="5790" spans="9:9" x14ac:dyDescent="0.2">
      <c r="I5790" t="s">
        <v>9796</v>
      </c>
    </row>
    <row r="5791" spans="9:9" x14ac:dyDescent="0.2">
      <c r="I5791" t="s">
        <v>9797</v>
      </c>
    </row>
    <row r="5792" spans="9:9" x14ac:dyDescent="0.2">
      <c r="I5792" t="s">
        <v>12475</v>
      </c>
    </row>
    <row r="5793" spans="9:9" x14ac:dyDescent="0.2">
      <c r="I5793" t="s">
        <v>9369</v>
      </c>
    </row>
    <row r="5794" spans="9:9" x14ac:dyDescent="0.2">
      <c r="I5794" t="s">
        <v>12476</v>
      </c>
    </row>
    <row r="5795" spans="9:9" x14ac:dyDescent="0.2">
      <c r="I5795" t="s">
        <v>12477</v>
      </c>
    </row>
    <row r="5796" spans="9:9" x14ac:dyDescent="0.2">
      <c r="I5796" t="s">
        <v>12478</v>
      </c>
    </row>
    <row r="5797" spans="9:9" x14ac:dyDescent="0.2">
      <c r="I5797" t="s">
        <v>12479</v>
      </c>
    </row>
    <row r="5798" spans="9:9" x14ac:dyDescent="0.2">
      <c r="I5798" t="s">
        <v>1865</v>
      </c>
    </row>
    <row r="5799" spans="9:9" x14ac:dyDescent="0.2">
      <c r="I5799" t="s">
        <v>1866</v>
      </c>
    </row>
    <row r="5800" spans="9:9" x14ac:dyDescent="0.2">
      <c r="I5800" t="s">
        <v>3078</v>
      </c>
    </row>
    <row r="5801" spans="9:9" x14ac:dyDescent="0.2">
      <c r="I5801" t="s">
        <v>9464</v>
      </c>
    </row>
    <row r="5802" spans="9:9" x14ac:dyDescent="0.2">
      <c r="I5802" t="s">
        <v>9465</v>
      </c>
    </row>
    <row r="5803" spans="9:9" x14ac:dyDescent="0.2">
      <c r="I5803" t="s">
        <v>12480</v>
      </c>
    </row>
    <row r="5804" spans="9:9" x14ac:dyDescent="0.2">
      <c r="I5804" t="s">
        <v>7110</v>
      </c>
    </row>
    <row r="5805" spans="9:9" x14ac:dyDescent="0.2">
      <c r="I5805" t="s">
        <v>7111</v>
      </c>
    </row>
    <row r="5806" spans="9:9" x14ac:dyDescent="0.2">
      <c r="I5806" t="s">
        <v>12481</v>
      </c>
    </row>
    <row r="5807" spans="9:9" x14ac:dyDescent="0.2">
      <c r="I5807" t="s">
        <v>12482</v>
      </c>
    </row>
    <row r="5808" spans="9:9" x14ac:dyDescent="0.2">
      <c r="I5808" t="s">
        <v>8048</v>
      </c>
    </row>
    <row r="5809" spans="9:9" x14ac:dyDescent="0.2">
      <c r="I5809" t="s">
        <v>8049</v>
      </c>
    </row>
    <row r="5810" spans="9:9" x14ac:dyDescent="0.2">
      <c r="I5810" t="s">
        <v>6510</v>
      </c>
    </row>
    <row r="5811" spans="9:9" x14ac:dyDescent="0.2">
      <c r="I5811" t="s">
        <v>7428</v>
      </c>
    </row>
    <row r="5812" spans="9:9" x14ac:dyDescent="0.2">
      <c r="I5812" t="s">
        <v>6512</v>
      </c>
    </row>
    <row r="5813" spans="9:9" x14ac:dyDescent="0.2">
      <c r="I5813" t="s">
        <v>6513</v>
      </c>
    </row>
    <row r="5814" spans="9:9" x14ac:dyDescent="0.2">
      <c r="I5814" t="s">
        <v>8450</v>
      </c>
    </row>
    <row r="5815" spans="9:9" x14ac:dyDescent="0.2">
      <c r="I5815" t="s">
        <v>6508</v>
      </c>
    </row>
    <row r="5816" spans="9:9" x14ac:dyDescent="0.2">
      <c r="I5816" t="s">
        <v>6456</v>
      </c>
    </row>
    <row r="5817" spans="9:9" x14ac:dyDescent="0.2">
      <c r="I5817" t="s">
        <v>6457</v>
      </c>
    </row>
    <row r="5818" spans="9:9" x14ac:dyDescent="0.2">
      <c r="I5818" t="s">
        <v>7962</v>
      </c>
    </row>
    <row r="5819" spans="9:9" x14ac:dyDescent="0.2">
      <c r="I5819" t="s">
        <v>12483</v>
      </c>
    </row>
    <row r="5820" spans="9:9" x14ac:dyDescent="0.2">
      <c r="I5820" t="s">
        <v>12484</v>
      </c>
    </row>
    <row r="5821" spans="9:9" x14ac:dyDescent="0.2">
      <c r="I5821" t="s">
        <v>12485</v>
      </c>
    </row>
    <row r="5822" spans="9:9" x14ac:dyDescent="0.2">
      <c r="I5822" t="s">
        <v>12486</v>
      </c>
    </row>
    <row r="5823" spans="9:9" x14ac:dyDescent="0.2">
      <c r="I5823" t="s">
        <v>12487</v>
      </c>
    </row>
    <row r="5824" spans="9:9" x14ac:dyDescent="0.2">
      <c r="I5824" t="s">
        <v>8468</v>
      </c>
    </row>
    <row r="5825" spans="9:9" x14ac:dyDescent="0.2">
      <c r="I5825" t="s">
        <v>3404</v>
      </c>
    </row>
    <row r="5826" spans="9:9" x14ac:dyDescent="0.2">
      <c r="I5826" t="s">
        <v>12488</v>
      </c>
    </row>
    <row r="5827" spans="9:9" x14ac:dyDescent="0.2">
      <c r="I5827" t="s">
        <v>12489</v>
      </c>
    </row>
    <row r="5828" spans="9:9" x14ac:dyDescent="0.2">
      <c r="I5828" t="s">
        <v>12490</v>
      </c>
    </row>
    <row r="5829" spans="9:9" x14ac:dyDescent="0.2">
      <c r="I5829" t="s">
        <v>12491</v>
      </c>
    </row>
    <row r="5830" spans="9:9" x14ac:dyDescent="0.2">
      <c r="I5830" t="s">
        <v>12492</v>
      </c>
    </row>
    <row r="5831" spans="9:9" x14ac:dyDescent="0.2">
      <c r="I5831" t="s">
        <v>12493</v>
      </c>
    </row>
    <row r="5832" spans="9:9" x14ac:dyDescent="0.2">
      <c r="I5832" t="s">
        <v>2264</v>
      </c>
    </row>
    <row r="5833" spans="9:9" x14ac:dyDescent="0.2">
      <c r="I5833" t="s">
        <v>12494</v>
      </c>
    </row>
    <row r="5834" spans="9:9" x14ac:dyDescent="0.2">
      <c r="I5834" t="s">
        <v>12495</v>
      </c>
    </row>
    <row r="5835" spans="9:9" x14ac:dyDescent="0.2">
      <c r="I5835" t="s">
        <v>7960</v>
      </c>
    </row>
    <row r="5836" spans="9:9" x14ac:dyDescent="0.2">
      <c r="I5836" t="s">
        <v>12496</v>
      </c>
    </row>
    <row r="5837" spans="9:9" x14ac:dyDescent="0.2">
      <c r="I5837" t="s">
        <v>12497</v>
      </c>
    </row>
    <row r="5838" spans="9:9" x14ac:dyDescent="0.2">
      <c r="I5838" t="s">
        <v>7149</v>
      </c>
    </row>
    <row r="5839" spans="9:9" x14ac:dyDescent="0.2">
      <c r="I5839" t="s">
        <v>12498</v>
      </c>
    </row>
    <row r="5840" spans="9:9" x14ac:dyDescent="0.2">
      <c r="I5840" t="s">
        <v>9474</v>
      </c>
    </row>
    <row r="5841" spans="9:9" x14ac:dyDescent="0.2">
      <c r="I5841" t="s">
        <v>6124</v>
      </c>
    </row>
    <row r="5842" spans="9:9" x14ac:dyDescent="0.2">
      <c r="I5842" t="s">
        <v>9420</v>
      </c>
    </row>
    <row r="5843" spans="9:9" x14ac:dyDescent="0.2">
      <c r="I5843" t="s">
        <v>4719</v>
      </c>
    </row>
    <row r="5844" spans="9:9" x14ac:dyDescent="0.2">
      <c r="I5844" t="s">
        <v>10395</v>
      </c>
    </row>
    <row r="5845" spans="9:9" x14ac:dyDescent="0.2">
      <c r="I5845" t="s">
        <v>7951</v>
      </c>
    </row>
    <row r="5846" spans="9:9" x14ac:dyDescent="0.2">
      <c r="I5846" t="s">
        <v>8216</v>
      </c>
    </row>
    <row r="5847" spans="9:9" x14ac:dyDescent="0.2">
      <c r="I5847" t="s">
        <v>5210</v>
      </c>
    </row>
    <row r="5848" spans="9:9" x14ac:dyDescent="0.2">
      <c r="I5848" t="s">
        <v>7548</v>
      </c>
    </row>
    <row r="5849" spans="9:9" x14ac:dyDescent="0.2">
      <c r="I5849" t="s">
        <v>4405</v>
      </c>
    </row>
    <row r="5850" spans="9:9" x14ac:dyDescent="0.2">
      <c r="I5850" t="s">
        <v>4406</v>
      </c>
    </row>
    <row r="5851" spans="9:9" x14ac:dyDescent="0.2">
      <c r="I5851" t="s">
        <v>2297</v>
      </c>
    </row>
    <row r="5852" spans="9:9" x14ac:dyDescent="0.2">
      <c r="I5852" t="s">
        <v>5711</v>
      </c>
    </row>
    <row r="5853" spans="9:9" x14ac:dyDescent="0.2">
      <c r="I5853" t="s">
        <v>8752</v>
      </c>
    </row>
    <row r="5854" spans="9:9" x14ac:dyDescent="0.2">
      <c r="I5854" t="s">
        <v>12499</v>
      </c>
    </row>
    <row r="5855" spans="9:9" x14ac:dyDescent="0.2">
      <c r="I5855" t="s">
        <v>5403</v>
      </c>
    </row>
    <row r="5856" spans="9:9" x14ac:dyDescent="0.2">
      <c r="I5856" t="s">
        <v>12500</v>
      </c>
    </row>
    <row r="5857" spans="9:9" x14ac:dyDescent="0.2">
      <c r="I5857" t="s">
        <v>8861</v>
      </c>
    </row>
    <row r="5858" spans="9:9" x14ac:dyDescent="0.2">
      <c r="I5858" t="s">
        <v>8802</v>
      </c>
    </row>
    <row r="5859" spans="9:9" x14ac:dyDescent="0.2">
      <c r="I5859" t="s">
        <v>12501</v>
      </c>
    </row>
    <row r="5860" spans="9:9" x14ac:dyDescent="0.2">
      <c r="I5860" t="s">
        <v>3414</v>
      </c>
    </row>
    <row r="5861" spans="9:9" x14ac:dyDescent="0.2">
      <c r="I5861" t="s">
        <v>1085</v>
      </c>
    </row>
    <row r="5862" spans="9:9" x14ac:dyDescent="0.2">
      <c r="I5862" t="s">
        <v>1313</v>
      </c>
    </row>
    <row r="5863" spans="9:9" x14ac:dyDescent="0.2">
      <c r="I5863" t="s">
        <v>3724</v>
      </c>
    </row>
    <row r="5864" spans="9:9" x14ac:dyDescent="0.2">
      <c r="I5864" t="s">
        <v>3725</v>
      </c>
    </row>
    <row r="5865" spans="9:9" x14ac:dyDescent="0.2">
      <c r="I5865" t="s">
        <v>4477</v>
      </c>
    </row>
    <row r="5866" spans="9:9" x14ac:dyDescent="0.2">
      <c r="I5866" t="s">
        <v>3660</v>
      </c>
    </row>
    <row r="5867" spans="9:9" x14ac:dyDescent="0.2">
      <c r="I5867" t="s">
        <v>6407</v>
      </c>
    </row>
    <row r="5868" spans="9:9" x14ac:dyDescent="0.2">
      <c r="I5868" t="s">
        <v>1237</v>
      </c>
    </row>
    <row r="5869" spans="9:9" x14ac:dyDescent="0.2">
      <c r="I5869" t="s">
        <v>4141</v>
      </c>
    </row>
    <row r="5870" spans="9:9" x14ac:dyDescent="0.2">
      <c r="I5870" t="s">
        <v>10061</v>
      </c>
    </row>
    <row r="5871" spans="9:9" x14ac:dyDescent="0.2">
      <c r="I5871" t="s">
        <v>10062</v>
      </c>
    </row>
    <row r="5872" spans="9:9" x14ac:dyDescent="0.2">
      <c r="I5872" t="s">
        <v>8106</v>
      </c>
    </row>
    <row r="5873" spans="9:9" x14ac:dyDescent="0.2">
      <c r="I5873" t="s">
        <v>10346</v>
      </c>
    </row>
    <row r="5874" spans="9:9" x14ac:dyDescent="0.2">
      <c r="I5874" t="s">
        <v>1081</v>
      </c>
    </row>
    <row r="5875" spans="9:9" x14ac:dyDescent="0.2">
      <c r="I5875" t="s">
        <v>8750</v>
      </c>
    </row>
    <row r="5876" spans="9:9" x14ac:dyDescent="0.2">
      <c r="I5876" t="s">
        <v>12502</v>
      </c>
    </row>
    <row r="5877" spans="9:9" x14ac:dyDescent="0.2">
      <c r="I5877" t="s">
        <v>12503</v>
      </c>
    </row>
    <row r="5878" spans="9:9" x14ac:dyDescent="0.2">
      <c r="I5878" t="s">
        <v>3943</v>
      </c>
    </row>
    <row r="5879" spans="9:9" x14ac:dyDescent="0.2">
      <c r="I5879" t="s">
        <v>3856</v>
      </c>
    </row>
    <row r="5880" spans="9:9" x14ac:dyDescent="0.2">
      <c r="I5880" t="s">
        <v>2679</v>
      </c>
    </row>
    <row r="5881" spans="9:9" x14ac:dyDescent="0.2">
      <c r="I5881" t="s">
        <v>8792</v>
      </c>
    </row>
    <row r="5882" spans="9:9" x14ac:dyDescent="0.2">
      <c r="I5882" t="s">
        <v>8931</v>
      </c>
    </row>
    <row r="5883" spans="9:9" x14ac:dyDescent="0.2">
      <c r="I5883" t="s">
        <v>3953</v>
      </c>
    </row>
    <row r="5884" spans="9:9" x14ac:dyDescent="0.2">
      <c r="I5884" t="s">
        <v>4208</v>
      </c>
    </row>
    <row r="5885" spans="9:9" x14ac:dyDescent="0.2">
      <c r="I5885" t="s">
        <v>12504</v>
      </c>
    </row>
    <row r="5886" spans="9:9" x14ac:dyDescent="0.2">
      <c r="I5886" t="s">
        <v>3683</v>
      </c>
    </row>
    <row r="5887" spans="9:9" x14ac:dyDescent="0.2">
      <c r="I5887" t="s">
        <v>3684</v>
      </c>
    </row>
    <row r="5888" spans="9:9" x14ac:dyDescent="0.2">
      <c r="I5888" t="s">
        <v>12505</v>
      </c>
    </row>
    <row r="5889" spans="9:9" x14ac:dyDescent="0.2">
      <c r="I5889" t="s">
        <v>12506</v>
      </c>
    </row>
    <row r="5890" spans="9:9" x14ac:dyDescent="0.2">
      <c r="I5890" t="s">
        <v>12507</v>
      </c>
    </row>
    <row r="5891" spans="9:9" x14ac:dyDescent="0.2">
      <c r="I5891" t="s">
        <v>3524</v>
      </c>
    </row>
    <row r="5892" spans="9:9" x14ac:dyDescent="0.2">
      <c r="I5892" t="s">
        <v>3932</v>
      </c>
    </row>
    <row r="5893" spans="9:9" x14ac:dyDescent="0.2">
      <c r="I5893" t="s">
        <v>2192</v>
      </c>
    </row>
    <row r="5894" spans="9:9" x14ac:dyDescent="0.2">
      <c r="I5894" t="s">
        <v>2431</v>
      </c>
    </row>
    <row r="5895" spans="9:9" x14ac:dyDescent="0.2">
      <c r="I5895" t="s">
        <v>12508</v>
      </c>
    </row>
    <row r="5896" spans="9:9" x14ac:dyDescent="0.2">
      <c r="I5896" t="s">
        <v>4803</v>
      </c>
    </row>
    <row r="5897" spans="9:9" x14ac:dyDescent="0.2">
      <c r="I5897" t="s">
        <v>6772</v>
      </c>
    </row>
    <row r="5898" spans="9:9" x14ac:dyDescent="0.2">
      <c r="I5898" t="s">
        <v>9435</v>
      </c>
    </row>
    <row r="5899" spans="9:9" x14ac:dyDescent="0.2">
      <c r="I5899" t="s">
        <v>3541</v>
      </c>
    </row>
    <row r="5900" spans="9:9" x14ac:dyDescent="0.2">
      <c r="I5900" t="s">
        <v>12509</v>
      </c>
    </row>
    <row r="5901" spans="9:9" x14ac:dyDescent="0.2">
      <c r="I5901" t="s">
        <v>3966</v>
      </c>
    </row>
    <row r="5902" spans="9:9" x14ac:dyDescent="0.2">
      <c r="I5902" t="s">
        <v>12510</v>
      </c>
    </row>
    <row r="5903" spans="9:9" x14ac:dyDescent="0.2">
      <c r="I5903" t="s">
        <v>1766</v>
      </c>
    </row>
    <row r="5904" spans="9:9" x14ac:dyDescent="0.2">
      <c r="I5904" t="s">
        <v>1767</v>
      </c>
    </row>
    <row r="5905" spans="9:9" x14ac:dyDescent="0.2">
      <c r="I5905" t="s">
        <v>8438</v>
      </c>
    </row>
    <row r="5906" spans="9:9" x14ac:dyDescent="0.2">
      <c r="I5906" t="s">
        <v>9157</v>
      </c>
    </row>
    <row r="5907" spans="9:9" x14ac:dyDescent="0.2">
      <c r="I5907" t="s">
        <v>9174</v>
      </c>
    </row>
    <row r="5908" spans="9:9" x14ac:dyDescent="0.2">
      <c r="I5908" t="s">
        <v>1073</v>
      </c>
    </row>
    <row r="5909" spans="9:9" x14ac:dyDescent="0.2">
      <c r="I5909" t="s">
        <v>9153</v>
      </c>
    </row>
    <row r="5910" spans="9:9" x14ac:dyDescent="0.2">
      <c r="I5910" t="s">
        <v>1652</v>
      </c>
    </row>
    <row r="5911" spans="9:9" x14ac:dyDescent="0.2">
      <c r="I5911" t="s">
        <v>3305</v>
      </c>
    </row>
    <row r="5912" spans="9:9" x14ac:dyDescent="0.2">
      <c r="I5912" t="s">
        <v>3282</v>
      </c>
    </row>
    <row r="5913" spans="9:9" x14ac:dyDescent="0.2">
      <c r="I5913" t="s">
        <v>2928</v>
      </c>
    </row>
    <row r="5914" spans="9:9" x14ac:dyDescent="0.2">
      <c r="I5914" t="s">
        <v>2929</v>
      </c>
    </row>
    <row r="5915" spans="9:9" x14ac:dyDescent="0.2">
      <c r="I5915" t="s">
        <v>3731</v>
      </c>
    </row>
    <row r="5916" spans="9:9" x14ac:dyDescent="0.2">
      <c r="I5916" t="s">
        <v>3732</v>
      </c>
    </row>
    <row r="5917" spans="9:9" x14ac:dyDescent="0.2">
      <c r="I5917" t="s">
        <v>12511</v>
      </c>
    </row>
    <row r="5918" spans="9:9" x14ac:dyDescent="0.2">
      <c r="I5918" t="s">
        <v>1756</v>
      </c>
    </row>
    <row r="5919" spans="9:9" x14ac:dyDescent="0.2">
      <c r="I5919" t="s">
        <v>4339</v>
      </c>
    </row>
    <row r="5920" spans="9:9" x14ac:dyDescent="0.2">
      <c r="I5920" t="s">
        <v>2868</v>
      </c>
    </row>
    <row r="5921" spans="9:9" x14ac:dyDescent="0.2">
      <c r="I5921" t="s">
        <v>5642</v>
      </c>
    </row>
    <row r="5922" spans="9:9" x14ac:dyDescent="0.2">
      <c r="I5922" t="s">
        <v>2365</v>
      </c>
    </row>
    <row r="5923" spans="9:9" x14ac:dyDescent="0.2">
      <c r="I5923" t="s">
        <v>4309</v>
      </c>
    </row>
    <row r="5924" spans="9:9" x14ac:dyDescent="0.2">
      <c r="I5924" t="s">
        <v>1303</v>
      </c>
    </row>
    <row r="5925" spans="9:9" x14ac:dyDescent="0.2">
      <c r="I5925" t="s">
        <v>10331</v>
      </c>
    </row>
    <row r="5926" spans="9:9" x14ac:dyDescent="0.2">
      <c r="I5926" t="s">
        <v>9620</v>
      </c>
    </row>
    <row r="5927" spans="9:9" x14ac:dyDescent="0.2">
      <c r="I5927" t="s">
        <v>1307</v>
      </c>
    </row>
    <row r="5928" spans="9:9" x14ac:dyDescent="0.2">
      <c r="I5928" t="s">
        <v>12512</v>
      </c>
    </row>
    <row r="5929" spans="9:9" x14ac:dyDescent="0.2">
      <c r="I5929" t="s">
        <v>3588</v>
      </c>
    </row>
    <row r="5930" spans="9:9" x14ac:dyDescent="0.2">
      <c r="I5930" t="s">
        <v>3589</v>
      </c>
    </row>
    <row r="5931" spans="9:9" x14ac:dyDescent="0.2">
      <c r="I5931" t="s">
        <v>12513</v>
      </c>
    </row>
    <row r="5932" spans="9:9" x14ac:dyDescent="0.2">
      <c r="I5932" t="s">
        <v>12514</v>
      </c>
    </row>
    <row r="5933" spans="9:9" x14ac:dyDescent="0.2">
      <c r="I5933" t="s">
        <v>12515</v>
      </c>
    </row>
    <row r="5934" spans="9:9" x14ac:dyDescent="0.2">
      <c r="I5934" t="s">
        <v>12516</v>
      </c>
    </row>
    <row r="5935" spans="9:9" x14ac:dyDescent="0.2">
      <c r="I5935" t="s">
        <v>7487</v>
      </c>
    </row>
    <row r="5936" spans="9:9" x14ac:dyDescent="0.2">
      <c r="I5936" t="s">
        <v>12517</v>
      </c>
    </row>
    <row r="5937" spans="9:9" x14ac:dyDescent="0.2">
      <c r="I5937" t="s">
        <v>8773</v>
      </c>
    </row>
    <row r="5938" spans="9:9" x14ac:dyDescent="0.2">
      <c r="I5938" t="s">
        <v>4684</v>
      </c>
    </row>
    <row r="5939" spans="9:9" x14ac:dyDescent="0.2">
      <c r="I5939" t="s">
        <v>12518</v>
      </c>
    </row>
    <row r="5940" spans="9:9" x14ac:dyDescent="0.2">
      <c r="I5940" t="s">
        <v>1372</v>
      </c>
    </row>
    <row r="5941" spans="9:9" x14ac:dyDescent="0.2">
      <c r="I5941" t="s">
        <v>7204</v>
      </c>
    </row>
    <row r="5942" spans="9:9" x14ac:dyDescent="0.2">
      <c r="I5942" t="s">
        <v>12519</v>
      </c>
    </row>
    <row r="5943" spans="9:9" x14ac:dyDescent="0.2">
      <c r="I5943" t="s">
        <v>5417</v>
      </c>
    </row>
    <row r="5944" spans="9:9" x14ac:dyDescent="0.2">
      <c r="I5944" t="s">
        <v>12520</v>
      </c>
    </row>
    <row r="5945" spans="9:9" x14ac:dyDescent="0.2">
      <c r="I5945" t="s">
        <v>12521</v>
      </c>
    </row>
    <row r="5946" spans="9:9" x14ac:dyDescent="0.2">
      <c r="I5946" t="s">
        <v>12522</v>
      </c>
    </row>
    <row r="5947" spans="9:9" x14ac:dyDescent="0.2">
      <c r="I5947" t="s">
        <v>12523</v>
      </c>
    </row>
    <row r="5948" spans="9:9" x14ac:dyDescent="0.2">
      <c r="I5948" t="s">
        <v>7643</v>
      </c>
    </row>
    <row r="5949" spans="9:9" x14ac:dyDescent="0.2">
      <c r="I5949" t="s">
        <v>3804</v>
      </c>
    </row>
    <row r="5950" spans="9:9" x14ac:dyDescent="0.2">
      <c r="I5950" t="s">
        <v>3910</v>
      </c>
    </row>
    <row r="5951" spans="9:9" x14ac:dyDescent="0.2">
      <c r="I5951" t="s">
        <v>12524</v>
      </c>
    </row>
    <row r="5952" spans="9:9" x14ac:dyDescent="0.2">
      <c r="I5952" t="s">
        <v>12525</v>
      </c>
    </row>
    <row r="5953" spans="9:9" x14ac:dyDescent="0.2">
      <c r="I5953" t="s">
        <v>12526</v>
      </c>
    </row>
    <row r="5954" spans="9:9" x14ac:dyDescent="0.2">
      <c r="I5954" t="s">
        <v>3907</v>
      </c>
    </row>
    <row r="5955" spans="9:9" x14ac:dyDescent="0.2">
      <c r="I5955" t="s">
        <v>3908</v>
      </c>
    </row>
    <row r="5956" spans="9:9" x14ac:dyDescent="0.2">
      <c r="I5956" t="s">
        <v>12527</v>
      </c>
    </row>
    <row r="5957" spans="9:9" x14ac:dyDescent="0.2">
      <c r="I5957" t="s">
        <v>12528</v>
      </c>
    </row>
    <row r="5958" spans="9:9" x14ac:dyDescent="0.2">
      <c r="I5958" t="s">
        <v>2839</v>
      </c>
    </row>
    <row r="5959" spans="9:9" x14ac:dyDescent="0.2">
      <c r="I5959" t="s">
        <v>12529</v>
      </c>
    </row>
    <row r="5960" spans="9:9" x14ac:dyDescent="0.2">
      <c r="I5960" t="s">
        <v>4357</v>
      </c>
    </row>
    <row r="5961" spans="9:9" x14ac:dyDescent="0.2">
      <c r="I5961" t="s">
        <v>12530</v>
      </c>
    </row>
    <row r="5962" spans="9:9" x14ac:dyDescent="0.2">
      <c r="I5962" t="s">
        <v>4307</v>
      </c>
    </row>
    <row r="5963" spans="9:9" x14ac:dyDescent="0.2">
      <c r="I5963" t="s">
        <v>3662</v>
      </c>
    </row>
    <row r="5964" spans="9:9" x14ac:dyDescent="0.2">
      <c r="I5964" t="s">
        <v>12531</v>
      </c>
    </row>
    <row r="5965" spans="9:9" x14ac:dyDescent="0.2">
      <c r="I5965" t="s">
        <v>1505</v>
      </c>
    </row>
    <row r="5966" spans="9:9" x14ac:dyDescent="0.2">
      <c r="I5966" t="s">
        <v>4995</v>
      </c>
    </row>
    <row r="5967" spans="9:9" x14ac:dyDescent="0.2">
      <c r="I5967" t="s">
        <v>10266</v>
      </c>
    </row>
    <row r="5968" spans="9:9" x14ac:dyDescent="0.2">
      <c r="I5968" t="s">
        <v>7391</v>
      </c>
    </row>
    <row r="5969" spans="9:9" x14ac:dyDescent="0.2">
      <c r="I5969" t="s">
        <v>8972</v>
      </c>
    </row>
    <row r="5970" spans="9:9" x14ac:dyDescent="0.2">
      <c r="I5970" t="s">
        <v>12532</v>
      </c>
    </row>
    <row r="5971" spans="9:9" x14ac:dyDescent="0.2">
      <c r="I5971" t="s">
        <v>1309</v>
      </c>
    </row>
    <row r="5972" spans="9:9" x14ac:dyDescent="0.2">
      <c r="I5972" t="s">
        <v>5261</v>
      </c>
    </row>
    <row r="5973" spans="9:9" x14ac:dyDescent="0.2">
      <c r="I5973" t="s">
        <v>12533</v>
      </c>
    </row>
    <row r="5974" spans="9:9" x14ac:dyDescent="0.2">
      <c r="I5974" t="s">
        <v>12534</v>
      </c>
    </row>
    <row r="5975" spans="9:9" x14ac:dyDescent="0.2">
      <c r="I5975" t="s">
        <v>12535</v>
      </c>
    </row>
    <row r="5976" spans="9:9" x14ac:dyDescent="0.2">
      <c r="I5976" t="s">
        <v>9773</v>
      </c>
    </row>
    <row r="5977" spans="9:9" x14ac:dyDescent="0.2">
      <c r="I5977" t="s">
        <v>12536</v>
      </c>
    </row>
    <row r="5978" spans="9:9" x14ac:dyDescent="0.2">
      <c r="I5978" t="s">
        <v>12537</v>
      </c>
    </row>
    <row r="5979" spans="9:9" x14ac:dyDescent="0.2">
      <c r="I5979" t="s">
        <v>12538</v>
      </c>
    </row>
    <row r="5980" spans="9:9" x14ac:dyDescent="0.2">
      <c r="I5980" t="s">
        <v>12539</v>
      </c>
    </row>
    <row r="5981" spans="9:9" x14ac:dyDescent="0.2">
      <c r="I5981" t="s">
        <v>12540</v>
      </c>
    </row>
    <row r="5982" spans="9:9" x14ac:dyDescent="0.2">
      <c r="I5982" t="s">
        <v>12541</v>
      </c>
    </row>
    <row r="5983" spans="9:9" x14ac:dyDescent="0.2">
      <c r="I5983" t="s">
        <v>12542</v>
      </c>
    </row>
    <row r="5984" spans="9:9" x14ac:dyDescent="0.2">
      <c r="I5984" t="s">
        <v>12543</v>
      </c>
    </row>
    <row r="5985" spans="9:9" x14ac:dyDescent="0.2">
      <c r="I5985" t="s">
        <v>12544</v>
      </c>
    </row>
    <row r="5986" spans="9:9" x14ac:dyDescent="0.2">
      <c r="I5986" t="s">
        <v>12545</v>
      </c>
    </row>
    <row r="5987" spans="9:9" x14ac:dyDescent="0.2">
      <c r="I5987" t="s">
        <v>12546</v>
      </c>
    </row>
    <row r="5988" spans="9:9" x14ac:dyDescent="0.2">
      <c r="I5988" t="s">
        <v>12547</v>
      </c>
    </row>
    <row r="5989" spans="9:9" x14ac:dyDescent="0.2">
      <c r="I5989" t="s">
        <v>12548</v>
      </c>
    </row>
    <row r="5990" spans="9:9" x14ac:dyDescent="0.2">
      <c r="I5990" t="s">
        <v>12549</v>
      </c>
    </row>
    <row r="5991" spans="9:9" x14ac:dyDescent="0.2">
      <c r="I5991" t="s">
        <v>12550</v>
      </c>
    </row>
    <row r="5992" spans="9:9" x14ac:dyDescent="0.2">
      <c r="I5992" t="s">
        <v>12551</v>
      </c>
    </row>
    <row r="5993" spans="9:9" x14ac:dyDescent="0.2">
      <c r="I5993" t="s">
        <v>1212</v>
      </c>
    </row>
    <row r="5994" spans="9:9" x14ac:dyDescent="0.2">
      <c r="I5994" t="s">
        <v>4103</v>
      </c>
    </row>
    <row r="5995" spans="9:9" x14ac:dyDescent="0.2">
      <c r="I5995" t="s">
        <v>12552</v>
      </c>
    </row>
    <row r="5996" spans="9:9" x14ac:dyDescent="0.2">
      <c r="I5996" t="s">
        <v>12553</v>
      </c>
    </row>
    <row r="5997" spans="9:9" x14ac:dyDescent="0.2">
      <c r="I5997" t="s">
        <v>6119</v>
      </c>
    </row>
    <row r="5998" spans="9:9" x14ac:dyDescent="0.2">
      <c r="I5998" t="s">
        <v>9955</v>
      </c>
    </row>
    <row r="5999" spans="9:9" x14ac:dyDescent="0.2">
      <c r="I5999" t="s">
        <v>12554</v>
      </c>
    </row>
    <row r="6000" spans="9:9" x14ac:dyDescent="0.2">
      <c r="I6000" t="s">
        <v>12555</v>
      </c>
    </row>
    <row r="6001" spans="9:9" x14ac:dyDescent="0.2">
      <c r="I6001" t="s">
        <v>2424</v>
      </c>
    </row>
    <row r="6002" spans="9:9" x14ac:dyDescent="0.2">
      <c r="I6002" t="s">
        <v>2982</v>
      </c>
    </row>
    <row r="6003" spans="9:9" x14ac:dyDescent="0.2">
      <c r="I6003" t="s">
        <v>12556</v>
      </c>
    </row>
    <row r="6004" spans="9:9" x14ac:dyDescent="0.2">
      <c r="I6004" t="s">
        <v>5352</v>
      </c>
    </row>
    <row r="6005" spans="9:9" x14ac:dyDescent="0.2">
      <c r="I6005" t="s">
        <v>12557</v>
      </c>
    </row>
    <row r="6006" spans="9:9" x14ac:dyDescent="0.2">
      <c r="I6006" t="s">
        <v>2960</v>
      </c>
    </row>
    <row r="6007" spans="9:9" x14ac:dyDescent="0.2">
      <c r="I6007" t="s">
        <v>7988</v>
      </c>
    </row>
    <row r="6008" spans="9:9" x14ac:dyDescent="0.2">
      <c r="I6008" t="s">
        <v>9525</v>
      </c>
    </row>
    <row r="6009" spans="9:9" x14ac:dyDescent="0.2">
      <c r="I6009" t="s">
        <v>3102</v>
      </c>
    </row>
    <row r="6010" spans="9:9" x14ac:dyDescent="0.2">
      <c r="I6010" t="s">
        <v>4388</v>
      </c>
    </row>
    <row r="6011" spans="9:9" x14ac:dyDescent="0.2">
      <c r="I6011" t="s">
        <v>472</v>
      </c>
    </row>
    <row r="6012" spans="9:9" x14ac:dyDescent="0.2">
      <c r="I6012" t="s">
        <v>3622</v>
      </c>
    </row>
    <row r="6013" spans="9:9" x14ac:dyDescent="0.2">
      <c r="I6013" t="s">
        <v>3261</v>
      </c>
    </row>
    <row r="6014" spans="9:9" x14ac:dyDescent="0.2">
      <c r="I6014" t="s">
        <v>624</v>
      </c>
    </row>
    <row r="6015" spans="9:9" x14ac:dyDescent="0.2">
      <c r="I6015" t="s">
        <v>10090</v>
      </c>
    </row>
    <row r="6016" spans="9:9" x14ac:dyDescent="0.2">
      <c r="I6016" t="s">
        <v>6668</v>
      </c>
    </row>
    <row r="6017" spans="9:9" x14ac:dyDescent="0.2">
      <c r="I6017" t="s">
        <v>5063</v>
      </c>
    </row>
    <row r="6018" spans="9:9" x14ac:dyDescent="0.2">
      <c r="I6018" t="s">
        <v>6949</v>
      </c>
    </row>
    <row r="6019" spans="9:9" x14ac:dyDescent="0.2">
      <c r="I6019" t="s">
        <v>5316</v>
      </c>
    </row>
    <row r="6020" spans="9:9" x14ac:dyDescent="0.2">
      <c r="I6020" t="s">
        <v>3391</v>
      </c>
    </row>
    <row r="6021" spans="9:9" x14ac:dyDescent="0.2">
      <c r="I6021" t="s">
        <v>2387</v>
      </c>
    </row>
    <row r="6022" spans="9:9" x14ac:dyDescent="0.2">
      <c r="I6022" t="s">
        <v>2986</v>
      </c>
    </row>
    <row r="6023" spans="9:9" x14ac:dyDescent="0.2">
      <c r="I6023" t="s">
        <v>3427</v>
      </c>
    </row>
    <row r="6024" spans="9:9" x14ac:dyDescent="0.2">
      <c r="I6024" t="s">
        <v>7219</v>
      </c>
    </row>
    <row r="6025" spans="9:9" x14ac:dyDescent="0.2">
      <c r="I6025" t="s">
        <v>8538</v>
      </c>
    </row>
    <row r="6026" spans="9:9" x14ac:dyDescent="0.2">
      <c r="I6026" t="s">
        <v>3347</v>
      </c>
    </row>
    <row r="6027" spans="9:9" x14ac:dyDescent="0.2">
      <c r="I6027" t="s">
        <v>2074</v>
      </c>
    </row>
    <row r="6028" spans="9:9" x14ac:dyDescent="0.2">
      <c r="I6028" t="s">
        <v>5058</v>
      </c>
    </row>
    <row r="6029" spans="9:9" x14ac:dyDescent="0.2">
      <c r="I6029" t="s">
        <v>3464</v>
      </c>
    </row>
    <row r="6030" spans="9:9" x14ac:dyDescent="0.2">
      <c r="I6030" t="s">
        <v>12558</v>
      </c>
    </row>
    <row r="6031" spans="9:9" x14ac:dyDescent="0.2">
      <c r="I6031" t="s">
        <v>6889</v>
      </c>
    </row>
    <row r="6032" spans="9:9" x14ac:dyDescent="0.2">
      <c r="I6032" t="s">
        <v>4674</v>
      </c>
    </row>
    <row r="6033" spans="9:9" x14ac:dyDescent="0.2">
      <c r="I6033" t="s">
        <v>4675</v>
      </c>
    </row>
    <row r="6034" spans="9:9" x14ac:dyDescent="0.2">
      <c r="I6034" t="s">
        <v>8001</v>
      </c>
    </row>
    <row r="6035" spans="9:9" x14ac:dyDescent="0.2">
      <c r="I6035" t="s">
        <v>3821</v>
      </c>
    </row>
    <row r="6036" spans="9:9" x14ac:dyDescent="0.2">
      <c r="I6036" t="s">
        <v>12559</v>
      </c>
    </row>
    <row r="6037" spans="9:9" x14ac:dyDescent="0.2">
      <c r="I6037" t="s">
        <v>3989</v>
      </c>
    </row>
    <row r="6038" spans="9:9" x14ac:dyDescent="0.2">
      <c r="I6038" t="s">
        <v>6615</v>
      </c>
    </row>
    <row r="6039" spans="9:9" x14ac:dyDescent="0.2">
      <c r="I6039" t="s">
        <v>9531</v>
      </c>
    </row>
    <row r="6040" spans="9:9" x14ac:dyDescent="0.2">
      <c r="I6040" t="s">
        <v>4871</v>
      </c>
    </row>
    <row r="6041" spans="9:9" x14ac:dyDescent="0.2">
      <c r="I6041" t="s">
        <v>12560</v>
      </c>
    </row>
    <row r="6042" spans="9:9" x14ac:dyDescent="0.2">
      <c r="I6042" t="s">
        <v>3319</v>
      </c>
    </row>
    <row r="6043" spans="9:9" x14ac:dyDescent="0.2">
      <c r="I6043" t="s">
        <v>12561</v>
      </c>
    </row>
    <row r="6044" spans="9:9" x14ac:dyDescent="0.2">
      <c r="I6044" t="s">
        <v>12562</v>
      </c>
    </row>
    <row r="6045" spans="9:9" x14ac:dyDescent="0.2">
      <c r="I6045" t="s">
        <v>12563</v>
      </c>
    </row>
    <row r="6046" spans="9:9" x14ac:dyDescent="0.2">
      <c r="I6046" t="s">
        <v>615</v>
      </c>
    </row>
    <row r="6047" spans="9:9" x14ac:dyDescent="0.2">
      <c r="I6047" t="s">
        <v>628</v>
      </c>
    </row>
    <row r="6048" spans="9:9" x14ac:dyDescent="0.2">
      <c r="I6048" t="s">
        <v>4528</v>
      </c>
    </row>
    <row r="6049" spans="9:9" x14ac:dyDescent="0.2">
      <c r="I6049" t="s">
        <v>12564</v>
      </c>
    </row>
    <row r="6050" spans="9:9" x14ac:dyDescent="0.2">
      <c r="I6050" t="s">
        <v>9135</v>
      </c>
    </row>
    <row r="6051" spans="9:9" x14ac:dyDescent="0.2">
      <c r="I6051" t="s">
        <v>2165</v>
      </c>
    </row>
    <row r="6052" spans="9:9" x14ac:dyDescent="0.2">
      <c r="I6052" t="s">
        <v>10425</v>
      </c>
    </row>
    <row r="6053" spans="9:9" x14ac:dyDescent="0.2">
      <c r="I6053" t="s">
        <v>645</v>
      </c>
    </row>
    <row r="6054" spans="9:9" x14ac:dyDescent="0.2">
      <c r="I6054" t="s">
        <v>2870</v>
      </c>
    </row>
    <row r="6055" spans="9:9" x14ac:dyDescent="0.2">
      <c r="I6055" t="s">
        <v>641</v>
      </c>
    </row>
    <row r="6056" spans="9:9" x14ac:dyDescent="0.2">
      <c r="I6056" t="s">
        <v>12565</v>
      </c>
    </row>
    <row r="6057" spans="9:9" x14ac:dyDescent="0.2">
      <c r="I6057" t="s">
        <v>12566</v>
      </c>
    </row>
    <row r="6058" spans="9:9" x14ac:dyDescent="0.2">
      <c r="I6058" t="s">
        <v>12567</v>
      </c>
    </row>
    <row r="6059" spans="9:9" x14ac:dyDescent="0.2">
      <c r="I6059" t="s">
        <v>8829</v>
      </c>
    </row>
    <row r="6060" spans="9:9" x14ac:dyDescent="0.2">
      <c r="I6060" t="s">
        <v>8827</v>
      </c>
    </row>
    <row r="6061" spans="9:9" x14ac:dyDescent="0.2">
      <c r="I6061" t="s">
        <v>9261</v>
      </c>
    </row>
    <row r="6062" spans="9:9" x14ac:dyDescent="0.2">
      <c r="I6062" t="s">
        <v>8763</v>
      </c>
    </row>
    <row r="6063" spans="9:9" x14ac:dyDescent="0.2">
      <c r="I6063" t="s">
        <v>12568</v>
      </c>
    </row>
    <row r="6064" spans="9:9" x14ac:dyDescent="0.2">
      <c r="I6064" t="s">
        <v>8834</v>
      </c>
    </row>
    <row r="6065" spans="9:9" x14ac:dyDescent="0.2">
      <c r="I6065" t="s">
        <v>4019</v>
      </c>
    </row>
    <row r="6066" spans="9:9" x14ac:dyDescent="0.2">
      <c r="I6066" t="s">
        <v>395</v>
      </c>
    </row>
    <row r="6067" spans="9:9" x14ac:dyDescent="0.2">
      <c r="I6067" t="s">
        <v>12569</v>
      </c>
    </row>
    <row r="6068" spans="9:9" x14ac:dyDescent="0.2">
      <c r="I6068" t="s">
        <v>12570</v>
      </c>
    </row>
    <row r="6069" spans="9:9" x14ac:dyDescent="0.2">
      <c r="I6069" t="s">
        <v>6041</v>
      </c>
    </row>
    <row r="6070" spans="9:9" x14ac:dyDescent="0.2">
      <c r="I6070" t="s">
        <v>12571</v>
      </c>
    </row>
    <row r="6071" spans="9:9" x14ac:dyDescent="0.2">
      <c r="I6071" t="s">
        <v>3381</v>
      </c>
    </row>
    <row r="6072" spans="9:9" x14ac:dyDescent="0.2">
      <c r="I6072" t="s">
        <v>8410</v>
      </c>
    </row>
    <row r="6073" spans="9:9" x14ac:dyDescent="0.2">
      <c r="I6073" t="s">
        <v>4800</v>
      </c>
    </row>
    <row r="6074" spans="9:9" x14ac:dyDescent="0.2">
      <c r="I6074" t="s">
        <v>786</v>
      </c>
    </row>
    <row r="6075" spans="9:9" x14ac:dyDescent="0.2">
      <c r="I6075" t="s">
        <v>6770</v>
      </c>
    </row>
    <row r="6076" spans="9:9" x14ac:dyDescent="0.2">
      <c r="I6076" t="s">
        <v>2024</v>
      </c>
    </row>
    <row r="6077" spans="9:9" x14ac:dyDescent="0.2">
      <c r="I6077" t="s">
        <v>3612</v>
      </c>
    </row>
    <row r="6078" spans="9:9" x14ac:dyDescent="0.2">
      <c r="I6078" t="s">
        <v>12572</v>
      </c>
    </row>
    <row r="6079" spans="9:9" x14ac:dyDescent="0.2">
      <c r="I6079" t="s">
        <v>7909</v>
      </c>
    </row>
    <row r="6080" spans="9:9" x14ac:dyDescent="0.2">
      <c r="I6080" t="s">
        <v>7910</v>
      </c>
    </row>
    <row r="6081" spans="9:9" x14ac:dyDescent="0.2">
      <c r="I6081" t="s">
        <v>12573</v>
      </c>
    </row>
    <row r="6082" spans="9:9" x14ac:dyDescent="0.2">
      <c r="I6082" t="s">
        <v>12574</v>
      </c>
    </row>
    <row r="6083" spans="9:9" x14ac:dyDescent="0.2">
      <c r="I6083" t="s">
        <v>10421</v>
      </c>
    </row>
    <row r="6084" spans="9:9" x14ac:dyDescent="0.2">
      <c r="I6084" t="s">
        <v>9125</v>
      </c>
    </row>
    <row r="6085" spans="9:9" x14ac:dyDescent="0.2">
      <c r="I6085" t="s">
        <v>12575</v>
      </c>
    </row>
    <row r="6086" spans="9:9" x14ac:dyDescent="0.2">
      <c r="I6086" t="s">
        <v>1997</v>
      </c>
    </row>
    <row r="6087" spans="9:9" x14ac:dyDescent="0.2">
      <c r="I6087" t="s">
        <v>1998</v>
      </c>
    </row>
    <row r="6088" spans="9:9" x14ac:dyDescent="0.2">
      <c r="I6088" t="s">
        <v>9201</v>
      </c>
    </row>
    <row r="6089" spans="9:9" x14ac:dyDescent="0.2">
      <c r="I6089" t="s">
        <v>2000</v>
      </c>
    </row>
    <row r="6090" spans="9:9" x14ac:dyDescent="0.2">
      <c r="I6090" t="s">
        <v>2160</v>
      </c>
    </row>
    <row r="6091" spans="9:9" x14ac:dyDescent="0.2">
      <c r="I6091" t="s">
        <v>1942</v>
      </c>
    </row>
    <row r="6092" spans="9:9" x14ac:dyDescent="0.2">
      <c r="I6092" t="s">
        <v>1519</v>
      </c>
    </row>
    <row r="6093" spans="9:9" x14ac:dyDescent="0.2">
      <c r="I6093" t="s">
        <v>4292</v>
      </c>
    </row>
    <row r="6094" spans="9:9" x14ac:dyDescent="0.2">
      <c r="I6094" t="s">
        <v>12576</v>
      </c>
    </row>
    <row r="6095" spans="9:9" x14ac:dyDescent="0.2">
      <c r="I6095" t="s">
        <v>10149</v>
      </c>
    </row>
    <row r="6096" spans="9:9" x14ac:dyDescent="0.2">
      <c r="I6096" t="s">
        <v>3165</v>
      </c>
    </row>
    <row r="6097" spans="9:9" x14ac:dyDescent="0.2">
      <c r="I6097" t="s">
        <v>1882</v>
      </c>
    </row>
    <row r="6098" spans="9:9" x14ac:dyDescent="0.2">
      <c r="I6098" t="s">
        <v>1239</v>
      </c>
    </row>
    <row r="6099" spans="9:9" x14ac:dyDescent="0.2">
      <c r="I6099" t="s">
        <v>1622</v>
      </c>
    </row>
    <row r="6100" spans="9:9" x14ac:dyDescent="0.2">
      <c r="I6100" t="s">
        <v>2935</v>
      </c>
    </row>
    <row r="6101" spans="9:9" x14ac:dyDescent="0.2">
      <c r="I6101" t="s">
        <v>6819</v>
      </c>
    </row>
    <row r="6102" spans="9:9" x14ac:dyDescent="0.2">
      <c r="I6102" t="s">
        <v>2749</v>
      </c>
    </row>
    <row r="6103" spans="9:9" x14ac:dyDescent="0.2">
      <c r="I6103" t="s">
        <v>1641</v>
      </c>
    </row>
    <row r="6104" spans="9:9" x14ac:dyDescent="0.2">
      <c r="I6104" t="s">
        <v>12577</v>
      </c>
    </row>
    <row r="6105" spans="9:9" x14ac:dyDescent="0.2">
      <c r="I6105" t="s">
        <v>12578</v>
      </c>
    </row>
    <row r="6106" spans="9:9" x14ac:dyDescent="0.2">
      <c r="I6106" t="s">
        <v>1607</v>
      </c>
    </row>
    <row r="6107" spans="9:9" x14ac:dyDescent="0.2">
      <c r="I6107" t="s">
        <v>12579</v>
      </c>
    </row>
    <row r="6108" spans="9:9" x14ac:dyDescent="0.2">
      <c r="I6108" t="s">
        <v>12580</v>
      </c>
    </row>
    <row r="6109" spans="9:9" x14ac:dyDescent="0.2">
      <c r="I6109" t="s">
        <v>10475</v>
      </c>
    </row>
    <row r="6110" spans="9:9" x14ac:dyDescent="0.2">
      <c r="I6110" t="s">
        <v>10476</v>
      </c>
    </row>
    <row r="6111" spans="9:9" x14ac:dyDescent="0.2">
      <c r="I6111" t="s">
        <v>12581</v>
      </c>
    </row>
    <row r="6112" spans="9:9" x14ac:dyDescent="0.2">
      <c r="I6112" t="s">
        <v>8800</v>
      </c>
    </row>
    <row r="6113" spans="9:9" x14ac:dyDescent="0.2">
      <c r="I6113" t="s">
        <v>8720</v>
      </c>
    </row>
    <row r="6114" spans="9:9" x14ac:dyDescent="0.2">
      <c r="I6114" t="s">
        <v>12582</v>
      </c>
    </row>
    <row r="6115" spans="9:9" x14ac:dyDescent="0.2">
      <c r="I6115" t="s">
        <v>3785</v>
      </c>
    </row>
    <row r="6116" spans="9:9" x14ac:dyDescent="0.2">
      <c r="I6116" t="s">
        <v>4024</v>
      </c>
    </row>
    <row r="6117" spans="9:9" x14ac:dyDescent="0.2">
      <c r="I6117" t="s">
        <v>12583</v>
      </c>
    </row>
    <row r="6118" spans="9:9" x14ac:dyDescent="0.2">
      <c r="I6118" t="s">
        <v>12584</v>
      </c>
    </row>
    <row r="6119" spans="9:9" x14ac:dyDescent="0.2">
      <c r="I6119" t="s">
        <v>2162</v>
      </c>
    </row>
    <row r="6120" spans="9:9" x14ac:dyDescent="0.2">
      <c r="I6120" t="s">
        <v>1521</v>
      </c>
    </row>
    <row r="6121" spans="9:9" x14ac:dyDescent="0.2">
      <c r="I6121" t="s">
        <v>9000</v>
      </c>
    </row>
    <row r="6122" spans="9:9" x14ac:dyDescent="0.2">
      <c r="I6122" t="s">
        <v>12585</v>
      </c>
    </row>
    <row r="6123" spans="9:9" x14ac:dyDescent="0.2">
      <c r="I6123" t="s">
        <v>1981</v>
      </c>
    </row>
    <row r="6124" spans="9:9" x14ac:dyDescent="0.2">
      <c r="I6124" t="s">
        <v>7100</v>
      </c>
    </row>
    <row r="6125" spans="9:9" x14ac:dyDescent="0.2">
      <c r="I6125" t="s">
        <v>5922</v>
      </c>
    </row>
    <row r="6126" spans="9:9" x14ac:dyDescent="0.2">
      <c r="I6126" t="s">
        <v>10067</v>
      </c>
    </row>
    <row r="6127" spans="9:9" x14ac:dyDescent="0.2">
      <c r="I6127" t="s">
        <v>10068</v>
      </c>
    </row>
    <row r="6128" spans="9:9" x14ac:dyDescent="0.2">
      <c r="I6128" t="s">
        <v>3811</v>
      </c>
    </row>
    <row r="6129" spans="9:9" x14ac:dyDescent="0.2">
      <c r="I6129" t="s">
        <v>12586</v>
      </c>
    </row>
    <row r="6130" spans="9:9" x14ac:dyDescent="0.2">
      <c r="I6130" t="s">
        <v>1940</v>
      </c>
    </row>
    <row r="6131" spans="9:9" x14ac:dyDescent="0.2">
      <c r="I6131" t="s">
        <v>2856</v>
      </c>
    </row>
    <row r="6132" spans="9:9" x14ac:dyDescent="0.2">
      <c r="I6132" t="s">
        <v>12587</v>
      </c>
    </row>
    <row r="6133" spans="9:9" x14ac:dyDescent="0.2">
      <c r="I6133" t="s">
        <v>5443</v>
      </c>
    </row>
    <row r="6134" spans="9:9" x14ac:dyDescent="0.2">
      <c r="I6134" t="s">
        <v>1944</v>
      </c>
    </row>
    <row r="6135" spans="9:9" x14ac:dyDescent="0.2">
      <c r="I6135" t="s">
        <v>8456</v>
      </c>
    </row>
    <row r="6136" spans="9:9" x14ac:dyDescent="0.2">
      <c r="I6136" t="s">
        <v>3104</v>
      </c>
    </row>
    <row r="6137" spans="9:9" x14ac:dyDescent="0.2">
      <c r="I6137" t="s">
        <v>9514</v>
      </c>
    </row>
    <row r="6138" spans="9:9" x14ac:dyDescent="0.2">
      <c r="I6138" t="s">
        <v>8724</v>
      </c>
    </row>
    <row r="6139" spans="9:9" x14ac:dyDescent="0.2">
      <c r="I6139" t="s">
        <v>12588</v>
      </c>
    </row>
    <row r="6140" spans="9:9" x14ac:dyDescent="0.2">
      <c r="I6140" t="s">
        <v>12589</v>
      </c>
    </row>
    <row r="6141" spans="9:9" x14ac:dyDescent="0.2">
      <c r="I6141" t="s">
        <v>3981</v>
      </c>
    </row>
    <row r="6142" spans="9:9" x14ac:dyDescent="0.2">
      <c r="I6142" t="s">
        <v>8779</v>
      </c>
    </row>
    <row r="6143" spans="9:9" x14ac:dyDescent="0.2">
      <c r="I6143" t="s">
        <v>8389</v>
      </c>
    </row>
    <row r="6144" spans="9:9" x14ac:dyDescent="0.2">
      <c r="I6144" t="s">
        <v>9257</v>
      </c>
    </row>
    <row r="6145" spans="9:9" x14ac:dyDescent="0.2">
      <c r="I6145" t="s">
        <v>9155</v>
      </c>
    </row>
    <row r="6146" spans="9:9" x14ac:dyDescent="0.2">
      <c r="I6146" t="s">
        <v>5384</v>
      </c>
    </row>
    <row r="6147" spans="9:9" x14ac:dyDescent="0.2">
      <c r="I6147" t="s">
        <v>4365</v>
      </c>
    </row>
    <row r="6148" spans="9:9" x14ac:dyDescent="0.2">
      <c r="I6148" t="s">
        <v>4016</v>
      </c>
    </row>
    <row r="6149" spans="9:9" x14ac:dyDescent="0.2">
      <c r="I6149" t="s">
        <v>4017</v>
      </c>
    </row>
    <row r="6150" spans="9:9" x14ac:dyDescent="0.2">
      <c r="I6150" t="s">
        <v>2950</v>
      </c>
    </row>
    <row r="6151" spans="9:9" x14ac:dyDescent="0.2">
      <c r="I6151" t="s">
        <v>4520</v>
      </c>
    </row>
    <row r="6152" spans="9:9" x14ac:dyDescent="0.2">
      <c r="I6152" t="s">
        <v>12590</v>
      </c>
    </row>
    <row r="6153" spans="9:9" x14ac:dyDescent="0.2">
      <c r="I6153" t="s">
        <v>5021</v>
      </c>
    </row>
    <row r="6154" spans="9:9" x14ac:dyDescent="0.2">
      <c r="I6154" t="s">
        <v>1804</v>
      </c>
    </row>
    <row r="6155" spans="9:9" x14ac:dyDescent="0.2">
      <c r="I6155" t="s">
        <v>2363</v>
      </c>
    </row>
    <row r="6156" spans="9:9" x14ac:dyDescent="0.2">
      <c r="I6156" t="s">
        <v>9180</v>
      </c>
    </row>
    <row r="6157" spans="9:9" x14ac:dyDescent="0.2">
      <c r="I6157" t="s">
        <v>9184</v>
      </c>
    </row>
    <row r="6158" spans="9:9" x14ac:dyDescent="0.2">
      <c r="I6158" t="s">
        <v>12591</v>
      </c>
    </row>
    <row r="6159" spans="9:9" x14ac:dyDescent="0.2">
      <c r="I6159" t="s">
        <v>12592</v>
      </c>
    </row>
    <row r="6160" spans="9:9" x14ac:dyDescent="0.2">
      <c r="I6160" t="s">
        <v>12593</v>
      </c>
    </row>
    <row r="6161" spans="9:9" x14ac:dyDescent="0.2">
      <c r="I6161" t="s">
        <v>516</v>
      </c>
    </row>
    <row r="6162" spans="9:9" x14ac:dyDescent="0.2">
      <c r="I6162" t="s">
        <v>12594</v>
      </c>
    </row>
    <row r="6163" spans="9:9" x14ac:dyDescent="0.2">
      <c r="I6163" t="s">
        <v>12595</v>
      </c>
    </row>
    <row r="6164" spans="9:9" x14ac:dyDescent="0.2">
      <c r="I6164" t="s">
        <v>12596</v>
      </c>
    </row>
    <row r="6165" spans="9:9" x14ac:dyDescent="0.2">
      <c r="I6165" t="s">
        <v>626</v>
      </c>
    </row>
    <row r="6166" spans="9:9" x14ac:dyDescent="0.2">
      <c r="I6166" t="s">
        <v>3806</v>
      </c>
    </row>
    <row r="6167" spans="9:9" x14ac:dyDescent="0.2">
      <c r="I6167" t="s">
        <v>3807</v>
      </c>
    </row>
    <row r="6168" spans="9:9" x14ac:dyDescent="0.2">
      <c r="I6168" t="s">
        <v>9302</v>
      </c>
    </row>
    <row r="6169" spans="9:9" x14ac:dyDescent="0.2">
      <c r="I6169" t="s">
        <v>5155</v>
      </c>
    </row>
    <row r="6170" spans="9:9" x14ac:dyDescent="0.2">
      <c r="I6170" t="s">
        <v>3970</v>
      </c>
    </row>
    <row r="6171" spans="9:9" x14ac:dyDescent="0.2">
      <c r="I6171" t="s">
        <v>5898</v>
      </c>
    </row>
    <row r="6172" spans="9:9" x14ac:dyDescent="0.2">
      <c r="I6172" t="s">
        <v>5523</v>
      </c>
    </row>
    <row r="6173" spans="9:9" x14ac:dyDescent="0.2">
      <c r="I6173" t="s">
        <v>2552</v>
      </c>
    </row>
    <row r="6174" spans="9:9" x14ac:dyDescent="0.2">
      <c r="I6174" t="s">
        <v>12597</v>
      </c>
    </row>
    <row r="6175" spans="9:9" x14ac:dyDescent="0.2">
      <c r="I6175" t="s">
        <v>1749</v>
      </c>
    </row>
    <row r="6176" spans="9:9" x14ac:dyDescent="0.2">
      <c r="I6176" t="s">
        <v>12598</v>
      </c>
    </row>
    <row r="6177" spans="9:9" x14ac:dyDescent="0.2">
      <c r="I6177" t="s">
        <v>5082</v>
      </c>
    </row>
    <row r="6178" spans="9:9" x14ac:dyDescent="0.2">
      <c r="I6178" t="s">
        <v>12599</v>
      </c>
    </row>
    <row r="6179" spans="9:9" x14ac:dyDescent="0.2">
      <c r="I6179" t="s">
        <v>4284</v>
      </c>
    </row>
    <row r="6180" spans="9:9" x14ac:dyDescent="0.2">
      <c r="I6180" t="s">
        <v>4110</v>
      </c>
    </row>
    <row r="6181" spans="9:9" x14ac:dyDescent="0.2">
      <c r="I6181" t="s">
        <v>2638</v>
      </c>
    </row>
    <row r="6182" spans="9:9" x14ac:dyDescent="0.2">
      <c r="I6182" t="s">
        <v>2639</v>
      </c>
    </row>
    <row r="6183" spans="9:9" x14ac:dyDescent="0.2">
      <c r="I6183" t="s">
        <v>12600</v>
      </c>
    </row>
    <row r="6184" spans="9:9" x14ac:dyDescent="0.2">
      <c r="I6184" t="s">
        <v>10411</v>
      </c>
    </row>
    <row r="6185" spans="9:9" x14ac:dyDescent="0.2">
      <c r="I6185" t="s">
        <v>10412</v>
      </c>
    </row>
    <row r="6186" spans="9:9" x14ac:dyDescent="0.2">
      <c r="I6186" t="s">
        <v>2744</v>
      </c>
    </row>
    <row r="6187" spans="9:9" x14ac:dyDescent="0.2">
      <c r="I6187" t="s">
        <v>2745</v>
      </c>
    </row>
    <row r="6188" spans="9:9" x14ac:dyDescent="0.2">
      <c r="I6188" t="s">
        <v>2401</v>
      </c>
    </row>
    <row r="6189" spans="9:9" x14ac:dyDescent="0.2">
      <c r="I6189" t="s">
        <v>12601</v>
      </c>
    </row>
    <row r="6190" spans="9:9" x14ac:dyDescent="0.2">
      <c r="I6190" t="s">
        <v>12602</v>
      </c>
    </row>
    <row r="6191" spans="9:9" x14ac:dyDescent="0.2">
      <c r="I6191" t="s">
        <v>9344</v>
      </c>
    </row>
    <row r="6192" spans="9:9" x14ac:dyDescent="0.2">
      <c r="I6192" t="s">
        <v>12603</v>
      </c>
    </row>
    <row r="6193" spans="9:9" x14ac:dyDescent="0.2">
      <c r="I6193" t="s">
        <v>12604</v>
      </c>
    </row>
    <row r="6194" spans="9:9" x14ac:dyDescent="0.2">
      <c r="I6194" t="s">
        <v>12605</v>
      </c>
    </row>
    <row r="6195" spans="9:9" x14ac:dyDescent="0.2">
      <c r="I6195" t="s">
        <v>12606</v>
      </c>
    </row>
    <row r="6196" spans="9:9" x14ac:dyDescent="0.2">
      <c r="I6196" t="s">
        <v>12607</v>
      </c>
    </row>
    <row r="6197" spans="9:9" x14ac:dyDescent="0.2">
      <c r="I6197" t="s">
        <v>12608</v>
      </c>
    </row>
    <row r="6198" spans="9:9" x14ac:dyDescent="0.2">
      <c r="I6198" t="s">
        <v>12609</v>
      </c>
    </row>
    <row r="6199" spans="9:9" x14ac:dyDescent="0.2">
      <c r="I6199" t="s">
        <v>12610</v>
      </c>
    </row>
    <row r="6200" spans="9:9" x14ac:dyDescent="0.2">
      <c r="I6200" t="s">
        <v>1637</v>
      </c>
    </row>
    <row r="6201" spans="9:9" x14ac:dyDescent="0.2">
      <c r="I6201" t="s">
        <v>1624</v>
      </c>
    </row>
    <row r="6202" spans="9:9" x14ac:dyDescent="0.2">
      <c r="I6202" t="s">
        <v>12611</v>
      </c>
    </row>
    <row r="6203" spans="9:9" x14ac:dyDescent="0.2">
      <c r="I6203" t="s">
        <v>2216</v>
      </c>
    </row>
    <row r="6204" spans="9:9" x14ac:dyDescent="0.2">
      <c r="I6204" t="s">
        <v>4497</v>
      </c>
    </row>
    <row r="6205" spans="9:9" x14ac:dyDescent="0.2">
      <c r="I6205" t="s">
        <v>1635</v>
      </c>
    </row>
    <row r="6206" spans="9:9" x14ac:dyDescent="0.2">
      <c r="I6206" t="s">
        <v>2180</v>
      </c>
    </row>
    <row r="6207" spans="9:9" x14ac:dyDescent="0.2">
      <c r="I6207" t="s">
        <v>7216</v>
      </c>
    </row>
    <row r="6208" spans="9:9" x14ac:dyDescent="0.2">
      <c r="I6208" t="s">
        <v>12612</v>
      </c>
    </row>
    <row r="6209" spans="9:9" x14ac:dyDescent="0.2">
      <c r="I6209" t="s">
        <v>12613</v>
      </c>
    </row>
    <row r="6210" spans="9:9" x14ac:dyDescent="0.2">
      <c r="I6210" t="s">
        <v>12614</v>
      </c>
    </row>
    <row r="6211" spans="9:9" x14ac:dyDescent="0.2">
      <c r="I6211" t="s">
        <v>12615</v>
      </c>
    </row>
    <row r="6212" spans="9:9" x14ac:dyDescent="0.2">
      <c r="I6212" t="s">
        <v>12616</v>
      </c>
    </row>
    <row r="6213" spans="9:9" x14ac:dyDescent="0.2">
      <c r="I6213" t="s">
        <v>6969</v>
      </c>
    </row>
    <row r="6214" spans="9:9" x14ac:dyDescent="0.2">
      <c r="I6214" t="s">
        <v>1376</v>
      </c>
    </row>
    <row r="6215" spans="9:9" x14ac:dyDescent="0.2">
      <c r="I6215" t="s">
        <v>1248</v>
      </c>
    </row>
    <row r="6216" spans="9:9" x14ac:dyDescent="0.2">
      <c r="I6216" t="s">
        <v>1370</v>
      </c>
    </row>
    <row r="6217" spans="9:9" x14ac:dyDescent="0.2">
      <c r="I6217" t="s">
        <v>10407</v>
      </c>
    </row>
    <row r="6218" spans="9:9" x14ac:dyDescent="0.2">
      <c r="I6218" t="s">
        <v>12617</v>
      </c>
    </row>
    <row r="6219" spans="9:9" x14ac:dyDescent="0.2">
      <c r="I6219" t="s">
        <v>12618</v>
      </c>
    </row>
    <row r="6220" spans="9:9" x14ac:dyDescent="0.2">
      <c r="I6220" t="s">
        <v>12619</v>
      </c>
    </row>
    <row r="6221" spans="9:9" x14ac:dyDescent="0.2">
      <c r="I6221" t="s">
        <v>12620</v>
      </c>
    </row>
    <row r="6222" spans="9:9" x14ac:dyDescent="0.2">
      <c r="I6222" t="s">
        <v>12621</v>
      </c>
    </row>
    <row r="6223" spans="9:9" x14ac:dyDescent="0.2">
      <c r="I6223" t="s">
        <v>8176</v>
      </c>
    </row>
    <row r="6224" spans="9:9" x14ac:dyDescent="0.2">
      <c r="I6224" t="s">
        <v>8177</v>
      </c>
    </row>
    <row r="6225" spans="9:9" x14ac:dyDescent="0.2">
      <c r="I6225" t="s">
        <v>8197</v>
      </c>
    </row>
    <row r="6226" spans="9:9" x14ac:dyDescent="0.2">
      <c r="I6226" t="s">
        <v>8198</v>
      </c>
    </row>
    <row r="6227" spans="9:9" x14ac:dyDescent="0.2">
      <c r="I6227" t="s">
        <v>9480</v>
      </c>
    </row>
    <row r="6228" spans="9:9" x14ac:dyDescent="0.2">
      <c r="I6228" t="s">
        <v>12622</v>
      </c>
    </row>
    <row r="6229" spans="9:9" x14ac:dyDescent="0.2">
      <c r="I6229" t="s">
        <v>678</v>
      </c>
    </row>
    <row r="6230" spans="9:9" x14ac:dyDescent="0.2">
      <c r="I6230" t="s">
        <v>12623</v>
      </c>
    </row>
    <row r="6231" spans="9:9" x14ac:dyDescent="0.2">
      <c r="I6231" t="s">
        <v>1121</v>
      </c>
    </row>
    <row r="6232" spans="9:9" x14ac:dyDescent="0.2">
      <c r="I6232" t="s">
        <v>6248</v>
      </c>
    </row>
    <row r="6233" spans="9:9" x14ac:dyDescent="0.2">
      <c r="I6233" t="s">
        <v>3666</v>
      </c>
    </row>
    <row r="6234" spans="9:9" x14ac:dyDescent="0.2">
      <c r="I6234" t="s">
        <v>8638</v>
      </c>
    </row>
    <row r="6235" spans="9:9" x14ac:dyDescent="0.2">
      <c r="I6235" t="s">
        <v>2833</v>
      </c>
    </row>
    <row r="6236" spans="9:9" x14ac:dyDescent="0.2">
      <c r="I6236" t="s">
        <v>5185</v>
      </c>
    </row>
    <row r="6237" spans="9:9" x14ac:dyDescent="0.2">
      <c r="I6237" t="s">
        <v>5186</v>
      </c>
    </row>
    <row r="6238" spans="9:9" x14ac:dyDescent="0.2">
      <c r="I6238" t="s">
        <v>10477</v>
      </c>
    </row>
    <row r="6239" spans="9:9" x14ac:dyDescent="0.2">
      <c r="I6239" t="s">
        <v>10478</v>
      </c>
    </row>
    <row r="6240" spans="9:9" x14ac:dyDescent="0.2">
      <c r="I6240" t="s">
        <v>12624</v>
      </c>
    </row>
    <row r="6241" spans="9:9" x14ac:dyDescent="0.2">
      <c r="I6241" t="s">
        <v>4702</v>
      </c>
    </row>
    <row r="6242" spans="9:9" x14ac:dyDescent="0.2">
      <c r="I6242" t="s">
        <v>4703</v>
      </c>
    </row>
    <row r="6243" spans="9:9" x14ac:dyDescent="0.2">
      <c r="I6243" t="s">
        <v>823</v>
      </c>
    </row>
    <row r="6244" spans="9:9" x14ac:dyDescent="0.2">
      <c r="I6244" t="s">
        <v>12625</v>
      </c>
    </row>
    <row r="6245" spans="9:9" x14ac:dyDescent="0.2">
      <c r="I6245" t="s">
        <v>3828</v>
      </c>
    </row>
    <row r="6246" spans="9:9" x14ac:dyDescent="0.2">
      <c r="I6246" t="s">
        <v>10140</v>
      </c>
    </row>
    <row r="6247" spans="9:9" x14ac:dyDescent="0.2">
      <c r="I6247" t="s">
        <v>8262</v>
      </c>
    </row>
    <row r="6248" spans="9:9" x14ac:dyDescent="0.2">
      <c r="I6248" t="s">
        <v>9678</v>
      </c>
    </row>
    <row r="6249" spans="9:9" x14ac:dyDescent="0.2">
      <c r="I6249" t="s">
        <v>8704</v>
      </c>
    </row>
    <row r="6250" spans="9:9" x14ac:dyDescent="0.2">
      <c r="I6250" t="s">
        <v>3247</v>
      </c>
    </row>
    <row r="6251" spans="9:9" x14ac:dyDescent="0.2">
      <c r="I6251" t="s">
        <v>12626</v>
      </c>
    </row>
    <row r="6252" spans="9:9" x14ac:dyDescent="0.2">
      <c r="I6252" t="s">
        <v>8804</v>
      </c>
    </row>
    <row r="6253" spans="9:9" x14ac:dyDescent="0.2">
      <c r="I6253" t="s">
        <v>4266</v>
      </c>
    </row>
    <row r="6254" spans="9:9" x14ac:dyDescent="0.2">
      <c r="I6254" t="s">
        <v>12627</v>
      </c>
    </row>
    <row r="6255" spans="9:9" x14ac:dyDescent="0.2">
      <c r="I6255" t="s">
        <v>12628</v>
      </c>
    </row>
    <row r="6256" spans="9:9" x14ac:dyDescent="0.2">
      <c r="I6256" t="s">
        <v>12629</v>
      </c>
    </row>
    <row r="6257" spans="9:9" x14ac:dyDescent="0.2">
      <c r="I6257" t="s">
        <v>12630</v>
      </c>
    </row>
    <row r="6258" spans="9:9" x14ac:dyDescent="0.2">
      <c r="I6258" t="s">
        <v>12631</v>
      </c>
    </row>
    <row r="6259" spans="9:9" x14ac:dyDescent="0.2">
      <c r="I6259" t="s">
        <v>10495</v>
      </c>
    </row>
    <row r="6260" spans="9:9" x14ac:dyDescent="0.2">
      <c r="I6260" t="s">
        <v>10496</v>
      </c>
    </row>
    <row r="6261" spans="9:9" x14ac:dyDescent="0.2">
      <c r="I6261" t="s">
        <v>12632</v>
      </c>
    </row>
    <row r="6262" spans="9:9" x14ac:dyDescent="0.2">
      <c r="I6262" t="s">
        <v>2395</v>
      </c>
    </row>
    <row r="6263" spans="9:9" x14ac:dyDescent="0.2">
      <c r="I6263" t="s">
        <v>3928</v>
      </c>
    </row>
    <row r="6264" spans="9:9" x14ac:dyDescent="0.2">
      <c r="I6264" t="s">
        <v>2232</v>
      </c>
    </row>
    <row r="6265" spans="9:9" x14ac:dyDescent="0.2">
      <c r="I6265" t="s">
        <v>2237</v>
      </c>
    </row>
    <row r="6266" spans="9:9" x14ac:dyDescent="0.2">
      <c r="I6266" t="s">
        <v>9718</v>
      </c>
    </row>
    <row r="6267" spans="9:9" x14ac:dyDescent="0.2">
      <c r="I6267" t="s">
        <v>6138</v>
      </c>
    </row>
    <row r="6268" spans="9:9" x14ac:dyDescent="0.2">
      <c r="I6268" t="s">
        <v>12633</v>
      </c>
    </row>
    <row r="6269" spans="9:9" x14ac:dyDescent="0.2">
      <c r="I6269" t="s">
        <v>12634</v>
      </c>
    </row>
    <row r="6270" spans="9:9" x14ac:dyDescent="0.2">
      <c r="I6270" t="s">
        <v>9386</v>
      </c>
    </row>
    <row r="6271" spans="9:9" x14ac:dyDescent="0.2">
      <c r="I6271" t="s">
        <v>12635</v>
      </c>
    </row>
    <row r="6272" spans="9:9" x14ac:dyDescent="0.2">
      <c r="I6272" t="s">
        <v>12636</v>
      </c>
    </row>
    <row r="6273" spans="9:9" x14ac:dyDescent="0.2">
      <c r="I6273" t="s">
        <v>8583</v>
      </c>
    </row>
    <row r="6274" spans="9:9" x14ac:dyDescent="0.2">
      <c r="I6274" t="s">
        <v>2548</v>
      </c>
    </row>
    <row r="6275" spans="9:9" x14ac:dyDescent="0.2">
      <c r="I6275" t="s">
        <v>5870</v>
      </c>
    </row>
    <row r="6276" spans="9:9" x14ac:dyDescent="0.2">
      <c r="I6276" t="s">
        <v>12637</v>
      </c>
    </row>
    <row r="6277" spans="9:9" x14ac:dyDescent="0.2">
      <c r="I6277" t="s">
        <v>12638</v>
      </c>
    </row>
    <row r="6278" spans="9:9" x14ac:dyDescent="0.2">
      <c r="I6278" t="s">
        <v>7711</v>
      </c>
    </row>
    <row r="6279" spans="9:9" x14ac:dyDescent="0.2">
      <c r="I6279" t="s">
        <v>7712</v>
      </c>
    </row>
    <row r="6280" spans="9:9" x14ac:dyDescent="0.2">
      <c r="I6280" t="s">
        <v>1367</v>
      </c>
    </row>
    <row r="6281" spans="9:9" x14ac:dyDescent="0.2">
      <c r="I6281" t="s">
        <v>1368</v>
      </c>
    </row>
    <row r="6282" spans="9:9" x14ac:dyDescent="0.2">
      <c r="I6282" t="s">
        <v>3636</v>
      </c>
    </row>
    <row r="6283" spans="9:9" x14ac:dyDescent="0.2">
      <c r="I6283" t="s">
        <v>3637</v>
      </c>
    </row>
    <row r="6284" spans="9:9" x14ac:dyDescent="0.2">
      <c r="I6284" t="s">
        <v>5135</v>
      </c>
    </row>
    <row r="6285" spans="9:9" x14ac:dyDescent="0.2">
      <c r="I6285" t="s">
        <v>5136</v>
      </c>
    </row>
    <row r="6286" spans="9:9" x14ac:dyDescent="0.2">
      <c r="I6286" t="s">
        <v>9570</v>
      </c>
    </row>
    <row r="6287" spans="9:9" x14ac:dyDescent="0.2">
      <c r="I6287" t="s">
        <v>9571</v>
      </c>
    </row>
    <row r="6288" spans="9:9" x14ac:dyDescent="0.2">
      <c r="I6288" t="s">
        <v>2410</v>
      </c>
    </row>
    <row r="6289" spans="9:9" x14ac:dyDescent="0.2">
      <c r="I6289" t="s">
        <v>8964</v>
      </c>
    </row>
    <row r="6290" spans="9:9" x14ac:dyDescent="0.2">
      <c r="I6290" t="s">
        <v>4759</v>
      </c>
    </row>
    <row r="6291" spans="9:9" x14ac:dyDescent="0.2">
      <c r="I6291" t="s">
        <v>8889</v>
      </c>
    </row>
    <row r="6292" spans="9:9" x14ac:dyDescent="0.2">
      <c r="I6292" t="s">
        <v>12639</v>
      </c>
    </row>
    <row r="6293" spans="9:9" x14ac:dyDescent="0.2">
      <c r="I6293" t="s">
        <v>12640</v>
      </c>
    </row>
    <row r="6294" spans="9:9" x14ac:dyDescent="0.2">
      <c r="I6294" t="s">
        <v>2544</v>
      </c>
    </row>
    <row r="6295" spans="9:9" x14ac:dyDescent="0.2">
      <c r="I6295" t="s">
        <v>2537</v>
      </c>
    </row>
    <row r="6296" spans="9:9" x14ac:dyDescent="0.2">
      <c r="I6296" t="s">
        <v>2573</v>
      </c>
    </row>
    <row r="6297" spans="9:9" x14ac:dyDescent="0.2">
      <c r="I6297" t="s">
        <v>12641</v>
      </c>
    </row>
    <row r="6298" spans="9:9" x14ac:dyDescent="0.2">
      <c r="I6298" t="s">
        <v>2906</v>
      </c>
    </row>
    <row r="6299" spans="9:9" x14ac:dyDescent="0.2">
      <c r="I6299" t="s">
        <v>3396</v>
      </c>
    </row>
    <row r="6300" spans="9:9" x14ac:dyDescent="0.2">
      <c r="I6300" t="s">
        <v>7504</v>
      </c>
    </row>
    <row r="6301" spans="9:9" x14ac:dyDescent="0.2">
      <c r="I6301" t="s">
        <v>3512</v>
      </c>
    </row>
    <row r="6302" spans="9:9" x14ac:dyDescent="0.2">
      <c r="I6302" t="s">
        <v>6946</v>
      </c>
    </row>
    <row r="6303" spans="9:9" x14ac:dyDescent="0.2">
      <c r="I6303" t="s">
        <v>2587</v>
      </c>
    </row>
    <row r="6304" spans="9:9" x14ac:dyDescent="0.2">
      <c r="I6304" t="s">
        <v>1844</v>
      </c>
    </row>
    <row r="6305" spans="9:9" x14ac:dyDescent="0.2">
      <c r="I6305" t="s">
        <v>9050</v>
      </c>
    </row>
    <row r="6306" spans="9:9" x14ac:dyDescent="0.2">
      <c r="I6306" t="s">
        <v>5862</v>
      </c>
    </row>
    <row r="6307" spans="9:9" x14ac:dyDescent="0.2">
      <c r="I6307" t="s">
        <v>2307</v>
      </c>
    </row>
    <row r="6308" spans="9:9" x14ac:dyDescent="0.2">
      <c r="I6308" t="s">
        <v>9052</v>
      </c>
    </row>
    <row r="6309" spans="9:9" x14ac:dyDescent="0.2">
      <c r="I6309" t="s">
        <v>2318</v>
      </c>
    </row>
    <row r="6310" spans="9:9" x14ac:dyDescent="0.2">
      <c r="I6310" t="s">
        <v>12642</v>
      </c>
    </row>
    <row r="6311" spans="9:9" x14ac:dyDescent="0.2">
      <c r="I6311" t="s">
        <v>12643</v>
      </c>
    </row>
    <row r="6312" spans="9:9" x14ac:dyDescent="0.2">
      <c r="I6312" t="s">
        <v>12644</v>
      </c>
    </row>
    <row r="6313" spans="9:9" x14ac:dyDescent="0.2">
      <c r="I6313" t="s">
        <v>8991</v>
      </c>
    </row>
    <row r="6314" spans="9:9" x14ac:dyDescent="0.2">
      <c r="I6314" t="s">
        <v>2320</v>
      </c>
    </row>
    <row r="6315" spans="9:9" x14ac:dyDescent="0.2">
      <c r="I6315" t="s">
        <v>12645</v>
      </c>
    </row>
    <row r="6316" spans="9:9" x14ac:dyDescent="0.2">
      <c r="I6316" t="s">
        <v>12646</v>
      </c>
    </row>
    <row r="6317" spans="9:9" x14ac:dyDescent="0.2">
      <c r="I6317" t="s">
        <v>12647</v>
      </c>
    </row>
    <row r="6318" spans="9:9" x14ac:dyDescent="0.2">
      <c r="I6318" t="s">
        <v>12648</v>
      </c>
    </row>
    <row r="6319" spans="9:9" x14ac:dyDescent="0.2">
      <c r="I6319" t="s">
        <v>12649</v>
      </c>
    </row>
    <row r="6320" spans="9:9" x14ac:dyDescent="0.2">
      <c r="I6320" t="s">
        <v>12650</v>
      </c>
    </row>
    <row r="6321" spans="9:9" x14ac:dyDescent="0.2">
      <c r="I6321" t="s">
        <v>12651</v>
      </c>
    </row>
  </sheetData>
  <sheetProtection algorithmName="SHA-512" hashValue="piESdaRIeLYLXjEAXe6Ts/Dxu43wH0TVYdT2gxAnx/Kz60SBIiccL+uPzHsfe0N/HJuun0uIztJNUPdZL+TaPw==" saltValue="GZKB0bP5Dcg4GuhsvhinsQ==" spinCount="100000" sheet="1" objects="1" scenarios="1" formatColumns="0" formatRows="0" selectLockedCells="1" autoFilter="0" selectUnlockedCells="1"/>
  <mergeCells count="1">
    <mergeCell ref="B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22</vt:i4>
      </vt:variant>
    </vt:vector>
  </HeadingPairs>
  <TitlesOfParts>
    <vt:vector size="29" baseType="lpstr">
      <vt:lpstr>Instructions</vt:lpstr>
      <vt:lpstr>General</vt:lpstr>
      <vt:lpstr>Table A</vt:lpstr>
      <vt:lpstr>Table B</vt:lpstr>
      <vt:lpstr>Table C</vt:lpstr>
      <vt:lpstr>Table D</vt:lpstr>
      <vt:lpstr>Chemical Species</vt:lpstr>
      <vt:lpstr>anyChoice</vt:lpstr>
      <vt:lpstr>CAS_all</vt:lpstr>
      <vt:lpstr>Counties</vt:lpstr>
      <vt:lpstr>NoNoNo</vt:lpstr>
      <vt:lpstr>NoNoYes</vt:lpstr>
      <vt:lpstr>NoYesNo</vt:lpstr>
      <vt:lpstr>NoYesYes</vt:lpstr>
      <vt:lpstr>General!Print_Area</vt:lpstr>
      <vt:lpstr>Instructions!Print_Area</vt:lpstr>
      <vt:lpstr>'Table A'!Print_Area</vt:lpstr>
      <vt:lpstr>'Table B'!Print_Area</vt:lpstr>
      <vt:lpstr>'Table C'!Print_Area</vt:lpstr>
      <vt:lpstr>'Table D'!Print_Area</vt:lpstr>
      <vt:lpstr>'Table A'!Print_Titles</vt:lpstr>
      <vt:lpstr>'Table B'!Print_Titles</vt:lpstr>
      <vt:lpstr>'Table C'!Print_Titles</vt:lpstr>
      <vt:lpstr>'Table D'!Print_Titles</vt:lpstr>
      <vt:lpstr>Substances_CASnotfound</vt:lpstr>
      <vt:lpstr>YesNoNo</vt:lpstr>
      <vt:lpstr>YesNoYes</vt:lpstr>
      <vt:lpstr>YesYesNo</vt:lpstr>
      <vt:lpstr>YesYesYes</vt:lpstr>
    </vt:vector>
  </TitlesOfParts>
  <Manager>TCEQ</Manager>
  <Company>TCEQ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TCEQ - Form PI-E Notication of Changes to Qualified Facilities</dc:title>
  <dc:subject>TCEQ - Form PI-E Notication of Changes to Qualified Facilities</dc:subject>
  <dc:creator>TCEQ</dc:creator>
  <cp:keywords>form PI-E, notication changes, qualified, facilities, general, tables, chemical, species, references, air, permit, government, code, workbook, fact, sheet, landscape, delinquent, local, pollution, control, and steers</cp:keywords>
  <cp:lastModifiedBy>Jett Koen</cp:lastModifiedBy>
  <cp:lastPrinted>2020-07-30T01:29:23Z</cp:lastPrinted>
  <dcterms:created xsi:type="dcterms:W3CDTF">2019-02-06T17:15:29Z</dcterms:created>
  <dcterms:modified xsi:type="dcterms:W3CDTF">2022-11-16T14:51:23Z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Number">
    <vt:lpwstr>1.2</vt:lpwstr>
  </property>
  <property fmtid="{D5CDD505-2E9C-101B-9397-08002B2CF9AE}" pid="3" name="Version Date">
    <vt:filetime>2022-11-16T10:00:00Z</vt:filetime>
  </property>
  <property fmtid="{D5CDD505-2E9C-101B-9397-08002B2CF9AE}" pid="4" name="Workbook Name">
    <vt:lpwstr>PI-E</vt:lpwstr>
  </property>
</Properties>
</file>